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Ex1.xml" ContentType="application/vnd.ms-office.chartex+xml"/>
  <Override PartName="/xl/charts/style55.xml" ContentType="application/vnd.ms-office.chartstyle+xml"/>
  <Override PartName="/xl/charts/colors55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PhD\0. Publications\2024. PFA (luowen)\Soil data\"/>
    </mc:Choice>
  </mc:AlternateContent>
  <xr:revisionPtr revIDLastSave="0" documentId="13_ncr:1_{0D307421-D4F6-4017-B2D6-8D10DCFD3008}" xr6:coauthVersionLast="36" xr6:coauthVersionMax="47" xr10:uidLastSave="{00000000-0000-0000-0000-000000000000}"/>
  <bookViews>
    <workbookView xWindow="-36705" yWindow="-945" windowWidth="33120" windowHeight="18885" activeTab="8" xr2:uid="{271745B9-1A39-664D-9827-C0BE112DBE00}"/>
  </bookViews>
  <sheets>
    <sheet name="smcr" sheetId="1" r:id="rId1"/>
    <sheet name="afcr" sheetId="2" r:id="rId2"/>
    <sheet name="multi cr" sheetId="10" r:id="rId3"/>
    <sheet name="SM HEAT MAP EXCLE" sheetId="3" r:id="rId4"/>
    <sheet name="SM HEAT MAP FOR R" sheetId="4" r:id="rId5"/>
    <sheet name="Sheet1" sheetId="12" r:id="rId6"/>
    <sheet name="Sheet5" sheetId="8" r:id="rId7"/>
    <sheet name="SM MIN MAX" sheetId="5" r:id="rId8"/>
    <sheet name="Sheet2" sheetId="13" r:id="rId9"/>
    <sheet name="AVA SM AF" sheetId="6" r:id="rId10"/>
    <sheet name="ONE WAY ANOVA" sheetId="7" r:id="rId11"/>
    <sheet name="weight" sheetId="11" r:id="rId12"/>
  </sheets>
  <definedNames>
    <definedName name="_xlchart.v1.0" hidden="1">'SM MIN MAX'!$B$187:$B$599</definedName>
    <definedName name="_xlchart.v1.1" hidden="1">'SM MIN MAX'!$F$187:$F$599</definedName>
    <definedName name="_xlchart.v1.2" hidden="1">'SM MIN MAX'!$J$187:$J$282</definedName>
    <definedName name="_xlchart.v1.3" hidden="1">'SM MIN MAX'!$N$187:$N$282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2" i="13" l="1"/>
  <c r="K196" i="13"/>
  <c r="J91" i="1" l="1"/>
  <c r="AA91" i="1"/>
  <c r="X91" i="1"/>
  <c r="U91" i="1"/>
  <c r="R91" i="1"/>
  <c r="O91" i="1"/>
  <c r="L91" i="1"/>
  <c r="I91" i="1"/>
  <c r="N94" i="1"/>
  <c r="M94" i="1"/>
  <c r="AC91" i="1"/>
  <c r="AB91" i="1"/>
  <c r="N93" i="1"/>
  <c r="AC90" i="1"/>
  <c r="M93" i="1"/>
  <c r="AB90" i="1"/>
  <c r="I41" i="11"/>
  <c r="H41" i="11"/>
  <c r="H43" i="11"/>
  <c r="R20" i="11" l="1"/>
  <c r="S20" i="11"/>
  <c r="I33" i="11"/>
  <c r="H33" i="11"/>
  <c r="I43" i="11"/>
  <c r="R30" i="11"/>
  <c r="Q30" i="11"/>
  <c r="J36" i="11"/>
  <c r="I36" i="11"/>
  <c r="H36" i="11"/>
  <c r="G36" i="11"/>
  <c r="J28" i="11"/>
  <c r="I28" i="11"/>
  <c r="H28" i="11"/>
  <c r="G28" i="11"/>
  <c r="J16" i="11"/>
  <c r="I16" i="11"/>
  <c r="H16" i="11"/>
  <c r="G16" i="11"/>
  <c r="E16" i="11"/>
  <c r="J10" i="11"/>
  <c r="I10" i="11"/>
  <c r="H10" i="11"/>
  <c r="G10" i="11"/>
  <c r="J3" i="11"/>
  <c r="I3" i="11"/>
  <c r="H3" i="11"/>
  <c r="G3" i="11"/>
  <c r="P30" i="11"/>
  <c r="O30" i="11"/>
  <c r="F36" i="11"/>
  <c r="E36" i="11"/>
  <c r="F28" i="11"/>
  <c r="E28" i="11"/>
  <c r="F16" i="11"/>
  <c r="F10" i="11"/>
  <c r="E10" i="11"/>
  <c r="F3" i="11"/>
  <c r="E3" i="11"/>
  <c r="D4" i="11"/>
  <c r="D5" i="11"/>
  <c r="D6" i="11"/>
  <c r="D7" i="11"/>
  <c r="D8" i="11"/>
  <c r="D10" i="11"/>
  <c r="D11" i="11"/>
  <c r="D12" i="11"/>
  <c r="D13" i="11"/>
  <c r="D14" i="11"/>
  <c r="D15" i="11"/>
  <c r="D16" i="11"/>
  <c r="D19" i="11"/>
  <c r="D20" i="11"/>
  <c r="D21" i="11"/>
  <c r="D22" i="11"/>
  <c r="D23" i="11"/>
  <c r="D24" i="11"/>
  <c r="D25" i="11"/>
  <c r="D26" i="11"/>
  <c r="D27" i="11"/>
  <c r="D28" i="11"/>
  <c r="D36" i="11"/>
  <c r="D37" i="11"/>
  <c r="D38" i="11"/>
  <c r="D39" i="11"/>
  <c r="D40" i="11"/>
  <c r="D41" i="11"/>
  <c r="D3" i="11"/>
  <c r="CO2" i="1" l="1"/>
  <c r="CO3" i="1" l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2" i="1"/>
  <c r="BH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2" i="1"/>
  <c r="AL69" i="1" l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M90" i="1"/>
  <c r="AL91" i="1"/>
  <c r="AL92" i="1"/>
  <c r="AL93" i="1"/>
  <c r="AL94" i="1"/>
  <c r="AL95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" i="1"/>
  <c r="X29" i="1"/>
  <c r="X30" i="1"/>
  <c r="X31" i="1"/>
  <c r="X32" i="1"/>
  <c r="X33" i="1"/>
  <c r="X34" i="1"/>
  <c r="X35" i="1"/>
  <c r="X3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2" i="1"/>
  <c r="J8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AK118" i="5" l="1"/>
  <c r="AK117" i="5"/>
  <c r="AK116" i="5"/>
  <c r="AK115" i="5"/>
  <c r="AK114" i="5"/>
  <c r="AK113" i="5"/>
  <c r="AJ118" i="5"/>
  <c r="AJ117" i="5"/>
  <c r="AJ116" i="5"/>
  <c r="AJ115" i="5"/>
  <c r="AJ114" i="5"/>
  <c r="AJ113" i="5"/>
  <c r="AK111" i="5"/>
  <c r="AK110" i="5"/>
  <c r="AK109" i="5"/>
  <c r="AK108" i="5"/>
  <c r="AK107" i="5"/>
  <c r="AK106" i="5"/>
  <c r="AK105" i="5"/>
  <c r="AJ111" i="5"/>
  <c r="AJ110" i="5"/>
  <c r="AJ108" i="5"/>
  <c r="AJ107" i="5"/>
  <c r="AJ106" i="5"/>
  <c r="AJ112" i="5" s="1"/>
  <c r="AJ105" i="5"/>
  <c r="AK112" i="5" l="1"/>
  <c r="AK119" i="5"/>
  <c r="AJ119" i="5"/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2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L90" i="1"/>
  <c r="AK91" i="1"/>
  <c r="AK92" i="1"/>
  <c r="AK93" i="1"/>
  <c r="AK94" i="1"/>
  <c r="AK95" i="1"/>
  <c r="AK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2" i="1"/>
  <c r="V2" i="5" l="1"/>
  <c r="W2" i="5"/>
  <c r="V3" i="5"/>
  <c r="W3" i="5"/>
  <c r="V4" i="5"/>
  <c r="W4" i="5"/>
  <c r="V5" i="5"/>
  <c r="W5" i="5"/>
  <c r="V6" i="5"/>
  <c r="W6" i="5"/>
  <c r="O135" i="5"/>
  <c r="N135" i="5"/>
  <c r="M135" i="5"/>
  <c r="L135" i="5"/>
  <c r="O134" i="5"/>
  <c r="N134" i="5"/>
  <c r="M134" i="5"/>
  <c r="L134" i="5"/>
  <c r="O133" i="5"/>
  <c r="N133" i="5"/>
  <c r="M133" i="5"/>
  <c r="L133" i="5"/>
  <c r="O132" i="5"/>
  <c r="N132" i="5"/>
  <c r="M132" i="5"/>
  <c r="L132" i="5"/>
  <c r="O130" i="5"/>
  <c r="N130" i="5"/>
  <c r="M130" i="5"/>
  <c r="L130" i="5"/>
  <c r="O129" i="5"/>
  <c r="N129" i="5"/>
  <c r="M129" i="5"/>
  <c r="L129" i="5"/>
  <c r="O128" i="5"/>
  <c r="N128" i="5"/>
  <c r="M128" i="5"/>
  <c r="L128" i="5"/>
  <c r="O127" i="5"/>
  <c r="N127" i="5"/>
  <c r="M127" i="5"/>
  <c r="L127" i="5"/>
  <c r="O125" i="5"/>
  <c r="N125" i="5"/>
  <c r="M125" i="5"/>
  <c r="L125" i="5"/>
  <c r="O124" i="5"/>
  <c r="N124" i="5"/>
  <c r="M124" i="5"/>
  <c r="L124" i="5"/>
  <c r="O123" i="5"/>
  <c r="N123" i="5"/>
  <c r="M123" i="5"/>
  <c r="L123" i="5"/>
  <c r="O122" i="5"/>
  <c r="N122" i="5"/>
  <c r="M122" i="5"/>
  <c r="L122" i="5"/>
  <c r="O120" i="5"/>
  <c r="N120" i="5"/>
  <c r="M120" i="5"/>
  <c r="L120" i="5"/>
  <c r="O119" i="5"/>
  <c r="N119" i="5"/>
  <c r="M119" i="5"/>
  <c r="L119" i="5"/>
  <c r="O118" i="5"/>
  <c r="N118" i="5"/>
  <c r="M118" i="5"/>
  <c r="L118" i="5"/>
  <c r="O117" i="5"/>
  <c r="N117" i="5"/>
  <c r="M117" i="5"/>
  <c r="L117" i="5"/>
  <c r="O115" i="5"/>
  <c r="N115" i="5"/>
  <c r="M115" i="5"/>
  <c r="L115" i="5"/>
  <c r="O114" i="5"/>
  <c r="N114" i="5"/>
  <c r="M114" i="5"/>
  <c r="L114" i="5"/>
  <c r="O113" i="5"/>
  <c r="N113" i="5"/>
  <c r="M113" i="5"/>
  <c r="L113" i="5"/>
  <c r="O112" i="5"/>
  <c r="N112" i="5"/>
  <c r="M112" i="5"/>
  <c r="L112" i="5"/>
  <c r="O110" i="5"/>
  <c r="N110" i="5"/>
  <c r="M110" i="5"/>
  <c r="L110" i="5"/>
  <c r="O109" i="5"/>
  <c r="N109" i="5"/>
  <c r="M109" i="5"/>
  <c r="L109" i="5"/>
  <c r="O108" i="5"/>
  <c r="N108" i="5"/>
  <c r="M108" i="5"/>
  <c r="L108" i="5"/>
  <c r="O107" i="5"/>
  <c r="N107" i="5"/>
  <c r="M107" i="5"/>
  <c r="L107" i="5"/>
  <c r="O105" i="5"/>
  <c r="N105" i="5"/>
  <c r="M105" i="5"/>
  <c r="L105" i="5"/>
  <c r="O104" i="5"/>
  <c r="N104" i="5"/>
  <c r="M104" i="5"/>
  <c r="L104" i="5"/>
  <c r="O103" i="5"/>
  <c r="N103" i="5"/>
  <c r="M103" i="5"/>
  <c r="L103" i="5"/>
  <c r="O102" i="5"/>
  <c r="N102" i="5"/>
  <c r="M102" i="5"/>
  <c r="L102" i="5"/>
  <c r="O100" i="5"/>
  <c r="N100" i="5"/>
  <c r="M100" i="5"/>
  <c r="L100" i="5"/>
  <c r="O99" i="5"/>
  <c r="N99" i="5"/>
  <c r="M99" i="5"/>
  <c r="L99" i="5"/>
  <c r="O98" i="5"/>
  <c r="N98" i="5"/>
  <c r="M98" i="5"/>
  <c r="L98" i="5"/>
  <c r="O97" i="5"/>
  <c r="N97" i="5"/>
  <c r="M97" i="5"/>
  <c r="L97" i="5"/>
  <c r="O95" i="5"/>
  <c r="N95" i="5"/>
  <c r="M95" i="5"/>
  <c r="L95" i="5"/>
  <c r="O94" i="5"/>
  <c r="N94" i="5"/>
  <c r="M94" i="5"/>
  <c r="L94" i="5"/>
  <c r="O93" i="5"/>
  <c r="N93" i="5"/>
  <c r="M93" i="5"/>
  <c r="L93" i="5"/>
  <c r="O92" i="5"/>
  <c r="N92" i="5"/>
  <c r="M92" i="5"/>
  <c r="L92" i="5"/>
  <c r="O90" i="5"/>
  <c r="N90" i="5"/>
  <c r="M90" i="5"/>
  <c r="L90" i="5"/>
  <c r="O89" i="5"/>
  <c r="N89" i="5"/>
  <c r="M89" i="5"/>
  <c r="L89" i="5"/>
  <c r="O88" i="5"/>
  <c r="N88" i="5"/>
  <c r="M88" i="5"/>
  <c r="L88" i="5"/>
  <c r="O87" i="5"/>
  <c r="N87" i="5"/>
  <c r="M87" i="5"/>
  <c r="L87" i="5"/>
  <c r="O85" i="5"/>
  <c r="N85" i="5"/>
  <c r="M85" i="5"/>
  <c r="L85" i="5"/>
  <c r="O84" i="5"/>
  <c r="N84" i="5"/>
  <c r="M84" i="5"/>
  <c r="L84" i="5"/>
  <c r="O83" i="5"/>
  <c r="N83" i="5"/>
  <c r="M83" i="5"/>
  <c r="L83" i="5"/>
  <c r="O82" i="5"/>
  <c r="N82" i="5"/>
  <c r="M82" i="5"/>
  <c r="L82" i="5"/>
  <c r="O80" i="5"/>
  <c r="N80" i="5"/>
  <c r="M80" i="5"/>
  <c r="L80" i="5"/>
  <c r="O79" i="5"/>
  <c r="N79" i="5"/>
  <c r="M79" i="5"/>
  <c r="L79" i="5"/>
  <c r="O78" i="5"/>
  <c r="N78" i="5"/>
  <c r="M78" i="5"/>
  <c r="L78" i="5"/>
  <c r="O77" i="5"/>
  <c r="N77" i="5"/>
  <c r="M77" i="5"/>
  <c r="L77" i="5"/>
  <c r="O75" i="5"/>
  <c r="N75" i="5"/>
  <c r="M75" i="5"/>
  <c r="L75" i="5"/>
  <c r="O74" i="5"/>
  <c r="N74" i="5"/>
  <c r="M74" i="5"/>
  <c r="L74" i="5"/>
  <c r="O73" i="5"/>
  <c r="N73" i="5"/>
  <c r="M73" i="5"/>
  <c r="L73" i="5"/>
  <c r="O72" i="5"/>
  <c r="N72" i="5"/>
  <c r="M72" i="5"/>
  <c r="L72" i="5"/>
  <c r="O70" i="5"/>
  <c r="N70" i="5"/>
  <c r="M70" i="5"/>
  <c r="L70" i="5"/>
  <c r="O69" i="5"/>
  <c r="N69" i="5"/>
  <c r="M69" i="5"/>
  <c r="L69" i="5"/>
  <c r="O68" i="5"/>
  <c r="N68" i="5"/>
  <c r="M68" i="5"/>
  <c r="L68" i="5"/>
  <c r="O67" i="5"/>
  <c r="M67" i="5"/>
  <c r="L67" i="5"/>
  <c r="O65" i="5"/>
  <c r="N65" i="5"/>
  <c r="M65" i="5"/>
  <c r="L65" i="5"/>
  <c r="O64" i="5"/>
  <c r="N64" i="5"/>
  <c r="M64" i="5"/>
  <c r="L64" i="5"/>
  <c r="O63" i="5"/>
  <c r="N63" i="5"/>
  <c r="M63" i="5"/>
  <c r="L63" i="5"/>
  <c r="O62" i="5"/>
  <c r="N62" i="5"/>
  <c r="M62" i="5"/>
  <c r="L62" i="5"/>
  <c r="O60" i="5"/>
  <c r="N60" i="5"/>
  <c r="M60" i="5"/>
  <c r="L60" i="5"/>
  <c r="O59" i="5"/>
  <c r="N59" i="5"/>
  <c r="M59" i="5"/>
  <c r="L59" i="5"/>
  <c r="O58" i="5"/>
  <c r="N58" i="5"/>
  <c r="M58" i="5"/>
  <c r="L58" i="5"/>
  <c r="O57" i="5"/>
  <c r="N57" i="5"/>
  <c r="M57" i="5"/>
  <c r="L57" i="5"/>
  <c r="O55" i="5"/>
  <c r="N55" i="5"/>
  <c r="M55" i="5"/>
  <c r="L55" i="5"/>
  <c r="O54" i="5"/>
  <c r="N54" i="5"/>
  <c r="M54" i="5"/>
  <c r="L54" i="5"/>
  <c r="O53" i="5"/>
  <c r="N53" i="5"/>
  <c r="M53" i="5"/>
  <c r="L53" i="5"/>
  <c r="O52" i="5"/>
  <c r="N52" i="5"/>
  <c r="M52" i="5"/>
  <c r="L52" i="5"/>
  <c r="O50" i="5"/>
  <c r="N50" i="5"/>
  <c r="M50" i="5"/>
  <c r="L50" i="5"/>
  <c r="O49" i="5"/>
  <c r="N49" i="5"/>
  <c r="M49" i="5"/>
  <c r="L49" i="5"/>
  <c r="O48" i="5"/>
  <c r="N48" i="5"/>
  <c r="M48" i="5"/>
  <c r="L48" i="5"/>
  <c r="O47" i="5"/>
  <c r="N47" i="5"/>
  <c r="M47" i="5"/>
  <c r="L47" i="5"/>
  <c r="O45" i="5"/>
  <c r="N45" i="5"/>
  <c r="M45" i="5"/>
  <c r="L45" i="5"/>
  <c r="O44" i="5"/>
  <c r="N44" i="5"/>
  <c r="M44" i="5"/>
  <c r="L44" i="5"/>
  <c r="O43" i="5"/>
  <c r="N43" i="5"/>
  <c r="M43" i="5"/>
  <c r="L43" i="5"/>
  <c r="O42" i="5"/>
  <c r="N42" i="5"/>
  <c r="M42" i="5"/>
  <c r="L42" i="5"/>
  <c r="O40" i="5"/>
  <c r="N40" i="5"/>
  <c r="M40" i="5"/>
  <c r="L40" i="5"/>
  <c r="O39" i="5"/>
  <c r="N39" i="5"/>
  <c r="M39" i="5"/>
  <c r="L39" i="5"/>
  <c r="O38" i="5"/>
  <c r="N38" i="5"/>
  <c r="M38" i="5"/>
  <c r="L38" i="5"/>
  <c r="O37" i="5"/>
  <c r="N37" i="5"/>
  <c r="M37" i="5"/>
  <c r="L37" i="5"/>
  <c r="O35" i="5"/>
  <c r="N35" i="5"/>
  <c r="M35" i="5"/>
  <c r="L35" i="5"/>
  <c r="O34" i="5"/>
  <c r="N34" i="5"/>
  <c r="M34" i="5"/>
  <c r="L34" i="5"/>
  <c r="O33" i="5"/>
  <c r="N33" i="5"/>
  <c r="M33" i="5"/>
  <c r="L33" i="5"/>
  <c r="O32" i="5"/>
  <c r="N32" i="5"/>
  <c r="M32" i="5"/>
  <c r="L32" i="5"/>
  <c r="O30" i="5"/>
  <c r="N30" i="5"/>
  <c r="M30" i="5"/>
  <c r="L30" i="5"/>
  <c r="O29" i="5"/>
  <c r="N29" i="5"/>
  <c r="M29" i="5"/>
  <c r="L29" i="5"/>
  <c r="O28" i="5"/>
  <c r="N28" i="5"/>
  <c r="M28" i="5"/>
  <c r="L28" i="5"/>
  <c r="O27" i="5"/>
  <c r="N27" i="5"/>
  <c r="M27" i="5"/>
  <c r="L27" i="5"/>
  <c r="O25" i="5"/>
  <c r="N25" i="5"/>
  <c r="M25" i="5"/>
  <c r="L25" i="5"/>
  <c r="O24" i="5"/>
  <c r="N24" i="5"/>
  <c r="M24" i="5"/>
  <c r="L24" i="5"/>
  <c r="O23" i="5"/>
  <c r="N23" i="5"/>
  <c r="M23" i="5"/>
  <c r="L23" i="5"/>
  <c r="O22" i="5"/>
  <c r="N22" i="5"/>
  <c r="M22" i="5"/>
  <c r="L22" i="5"/>
  <c r="O20" i="5"/>
  <c r="N20" i="5"/>
  <c r="M20" i="5"/>
  <c r="L20" i="5"/>
  <c r="O19" i="5"/>
  <c r="N19" i="5"/>
  <c r="M19" i="5"/>
  <c r="L19" i="5"/>
  <c r="O18" i="5"/>
  <c r="N18" i="5"/>
  <c r="M18" i="5"/>
  <c r="L18" i="5"/>
  <c r="O17" i="5"/>
  <c r="N17" i="5"/>
  <c r="M17" i="5"/>
  <c r="L17" i="5"/>
  <c r="O15" i="5"/>
  <c r="N15" i="5"/>
  <c r="M15" i="5"/>
  <c r="L15" i="5"/>
  <c r="O14" i="5"/>
  <c r="N14" i="5"/>
  <c r="M14" i="5"/>
  <c r="L14" i="5"/>
  <c r="O13" i="5"/>
  <c r="N13" i="5"/>
  <c r="M13" i="5"/>
  <c r="L13" i="5"/>
  <c r="O12" i="5"/>
  <c r="N12" i="5"/>
  <c r="M12" i="5"/>
  <c r="L12" i="5"/>
  <c r="O10" i="5"/>
  <c r="N10" i="5"/>
  <c r="M10" i="5"/>
  <c r="L10" i="5"/>
  <c r="O9" i="5"/>
  <c r="N9" i="5"/>
  <c r="M9" i="5"/>
  <c r="L9" i="5"/>
  <c r="O8" i="5"/>
  <c r="N8" i="5"/>
  <c r="M8" i="5"/>
  <c r="L8" i="5"/>
  <c r="O7" i="5"/>
  <c r="N7" i="5"/>
  <c r="M7" i="5"/>
  <c r="L7" i="5"/>
  <c r="O5" i="5"/>
  <c r="L3" i="5"/>
  <c r="M3" i="5"/>
  <c r="N3" i="5"/>
  <c r="O3" i="5"/>
  <c r="L4" i="5"/>
  <c r="M4" i="5"/>
  <c r="N4" i="5"/>
  <c r="O4" i="5"/>
  <c r="L5" i="5"/>
  <c r="M5" i="5"/>
  <c r="N5" i="5"/>
  <c r="M2" i="5"/>
  <c r="N2" i="5"/>
  <c r="O2" i="5"/>
  <c r="L2" i="5"/>
  <c r="W96" i="5"/>
  <c r="V96" i="5"/>
  <c r="W95" i="5"/>
  <c r="V95" i="5"/>
  <c r="W94" i="5"/>
  <c r="V94" i="5"/>
  <c r="W93" i="5"/>
  <c r="V93" i="5"/>
  <c r="W92" i="5"/>
  <c r="V92" i="5"/>
  <c r="W81" i="5"/>
  <c r="V81" i="5"/>
  <c r="W80" i="5"/>
  <c r="V80" i="5"/>
  <c r="W79" i="5"/>
  <c r="V79" i="5"/>
  <c r="W78" i="5"/>
  <c r="V78" i="5"/>
  <c r="W77" i="5"/>
  <c r="V77" i="5"/>
  <c r="W66" i="5"/>
  <c r="W65" i="5"/>
  <c r="W64" i="5"/>
  <c r="V64" i="5"/>
  <c r="W63" i="5"/>
  <c r="V63" i="5"/>
  <c r="W62" i="5"/>
  <c r="W51" i="5"/>
  <c r="V51" i="5"/>
  <c r="W50" i="5"/>
  <c r="V50" i="5"/>
  <c r="W49" i="5"/>
  <c r="V49" i="5"/>
  <c r="W48" i="5"/>
  <c r="V48" i="5"/>
  <c r="W47" i="5"/>
  <c r="V47" i="5"/>
  <c r="W36" i="5"/>
  <c r="V36" i="5"/>
  <c r="W35" i="5"/>
  <c r="V35" i="5"/>
  <c r="W34" i="5"/>
  <c r="V34" i="5"/>
  <c r="W33" i="5"/>
  <c r="V33" i="5"/>
  <c r="W32" i="5"/>
  <c r="V32" i="5"/>
  <c r="W21" i="5"/>
  <c r="V21" i="5"/>
  <c r="W20" i="5"/>
  <c r="V20" i="5"/>
  <c r="W19" i="5"/>
  <c r="V19" i="5"/>
  <c r="W18" i="5"/>
  <c r="V18" i="5"/>
  <c r="W17" i="5"/>
  <c r="V17" i="5"/>
  <c r="R136" i="5"/>
  <c r="Q136" i="5"/>
  <c r="R131" i="5"/>
  <c r="Q131" i="5"/>
  <c r="R126" i="5"/>
  <c r="Q126" i="5"/>
  <c r="R121" i="5"/>
  <c r="Q121" i="5"/>
  <c r="R116" i="5"/>
  <c r="Q116" i="5"/>
  <c r="R111" i="5"/>
  <c r="Q111" i="5"/>
  <c r="R106" i="5"/>
  <c r="Q106" i="5"/>
  <c r="R101" i="5"/>
  <c r="Q101" i="5"/>
  <c r="R96" i="5"/>
  <c r="Q96" i="5"/>
  <c r="R91" i="5"/>
  <c r="Q91" i="5"/>
  <c r="R86" i="5"/>
  <c r="Q86" i="5"/>
  <c r="R81" i="5"/>
  <c r="Q81" i="5"/>
  <c r="R76" i="5"/>
  <c r="Q76" i="5"/>
  <c r="R71" i="5"/>
  <c r="R66" i="5"/>
  <c r="Q66" i="5"/>
  <c r="R61" i="5"/>
  <c r="Q61" i="5"/>
  <c r="R56" i="5"/>
  <c r="Q56" i="5"/>
  <c r="R51" i="5"/>
  <c r="Q51" i="5"/>
  <c r="R46" i="5"/>
  <c r="Q46" i="5"/>
  <c r="R41" i="5"/>
  <c r="Q41" i="5"/>
  <c r="R36" i="5"/>
  <c r="Q36" i="5"/>
  <c r="R31" i="5"/>
  <c r="Q31" i="5"/>
  <c r="R26" i="5"/>
  <c r="Q26" i="5"/>
  <c r="R21" i="5"/>
  <c r="Q21" i="5"/>
  <c r="R16" i="5"/>
  <c r="Q16" i="5"/>
  <c r="R11" i="5"/>
  <c r="Q11" i="5"/>
  <c r="R6" i="5"/>
  <c r="Q6" i="5"/>
  <c r="R135" i="5"/>
  <c r="Q135" i="5"/>
  <c r="R134" i="5"/>
  <c r="Q134" i="5"/>
  <c r="R133" i="5"/>
  <c r="Q133" i="5"/>
  <c r="R132" i="5"/>
  <c r="Q132" i="5"/>
  <c r="R130" i="5"/>
  <c r="Q130" i="5"/>
  <c r="R129" i="5"/>
  <c r="Q129" i="5"/>
  <c r="R128" i="5"/>
  <c r="Q128" i="5"/>
  <c r="R127" i="5"/>
  <c r="Q127" i="5"/>
  <c r="R125" i="5"/>
  <c r="Q125" i="5"/>
  <c r="R124" i="5"/>
  <c r="Q124" i="5"/>
  <c r="R123" i="5"/>
  <c r="Q123" i="5"/>
  <c r="R122" i="5"/>
  <c r="Q122" i="5"/>
  <c r="R120" i="5"/>
  <c r="Q120" i="5"/>
  <c r="R119" i="5"/>
  <c r="Q119" i="5"/>
  <c r="R118" i="5"/>
  <c r="Q118" i="5"/>
  <c r="R117" i="5"/>
  <c r="Q117" i="5"/>
  <c r="R115" i="5"/>
  <c r="Q115" i="5"/>
  <c r="R114" i="5"/>
  <c r="Q114" i="5"/>
  <c r="R113" i="5"/>
  <c r="Q113" i="5"/>
  <c r="R112" i="5"/>
  <c r="Q112" i="5"/>
  <c r="R110" i="5"/>
  <c r="Q110" i="5"/>
  <c r="R109" i="5"/>
  <c r="Q109" i="5"/>
  <c r="R108" i="5"/>
  <c r="Q108" i="5"/>
  <c r="R107" i="5"/>
  <c r="Q107" i="5"/>
  <c r="R105" i="5"/>
  <c r="Q105" i="5"/>
  <c r="R104" i="5"/>
  <c r="Q104" i="5"/>
  <c r="R103" i="5"/>
  <c r="Q103" i="5"/>
  <c r="R102" i="5"/>
  <c r="Q102" i="5"/>
  <c r="R100" i="5"/>
  <c r="Q100" i="5"/>
  <c r="R99" i="5"/>
  <c r="Q99" i="5"/>
  <c r="R98" i="5"/>
  <c r="Q98" i="5"/>
  <c r="R97" i="5"/>
  <c r="Q97" i="5"/>
  <c r="R95" i="5"/>
  <c r="Q95" i="5"/>
  <c r="R94" i="5"/>
  <c r="Q94" i="5"/>
  <c r="R93" i="5"/>
  <c r="Q93" i="5"/>
  <c r="R92" i="5"/>
  <c r="Q92" i="5"/>
  <c r="R90" i="5"/>
  <c r="Q90" i="5"/>
  <c r="R89" i="5"/>
  <c r="Q89" i="5"/>
  <c r="R88" i="5"/>
  <c r="Q88" i="5"/>
  <c r="R87" i="5"/>
  <c r="Q87" i="5"/>
  <c r="R85" i="5"/>
  <c r="Q85" i="5"/>
  <c r="R84" i="5"/>
  <c r="Q84" i="5"/>
  <c r="R83" i="5"/>
  <c r="Q83" i="5"/>
  <c r="R82" i="5"/>
  <c r="Q82" i="5"/>
  <c r="R80" i="5"/>
  <c r="Q80" i="5"/>
  <c r="R79" i="5"/>
  <c r="Q79" i="5"/>
  <c r="R78" i="5"/>
  <c r="Q78" i="5"/>
  <c r="R77" i="5"/>
  <c r="Q77" i="5"/>
  <c r="R75" i="5"/>
  <c r="Q75" i="5"/>
  <c r="R74" i="5"/>
  <c r="Q74" i="5"/>
  <c r="R73" i="5"/>
  <c r="Q73" i="5"/>
  <c r="R72" i="5"/>
  <c r="Q72" i="5"/>
  <c r="R70" i="5"/>
  <c r="R69" i="5"/>
  <c r="Q69" i="5"/>
  <c r="R68" i="5"/>
  <c r="Q68" i="5"/>
  <c r="R67" i="5"/>
  <c r="R65" i="5"/>
  <c r="Q65" i="5"/>
  <c r="R64" i="5"/>
  <c r="Q64" i="5"/>
  <c r="R63" i="5"/>
  <c r="Q63" i="5"/>
  <c r="R62" i="5"/>
  <c r="Q62" i="5"/>
  <c r="R60" i="5"/>
  <c r="Q60" i="5"/>
  <c r="R59" i="5"/>
  <c r="Q59" i="5"/>
  <c r="R58" i="5"/>
  <c r="Q58" i="5"/>
  <c r="R57" i="5"/>
  <c r="Q57" i="5"/>
  <c r="R55" i="5"/>
  <c r="Q55" i="5"/>
  <c r="R54" i="5"/>
  <c r="Q54" i="5"/>
  <c r="R53" i="5"/>
  <c r="Q53" i="5"/>
  <c r="R52" i="5"/>
  <c r="Q52" i="5"/>
  <c r="R50" i="5"/>
  <c r="Q50" i="5"/>
  <c r="R49" i="5"/>
  <c r="Q49" i="5"/>
  <c r="R48" i="5"/>
  <c r="Q48" i="5"/>
  <c r="R47" i="5"/>
  <c r="Q47" i="5"/>
  <c r="R45" i="5"/>
  <c r="Q45" i="5"/>
  <c r="R44" i="5"/>
  <c r="Q44" i="5"/>
  <c r="R43" i="5"/>
  <c r="Q43" i="5"/>
  <c r="R42" i="5"/>
  <c r="Q42" i="5"/>
  <c r="R40" i="5"/>
  <c r="Q40" i="5"/>
  <c r="R39" i="5"/>
  <c r="Q39" i="5"/>
  <c r="R38" i="5"/>
  <c r="Q38" i="5"/>
  <c r="R37" i="5"/>
  <c r="Q37" i="5"/>
  <c r="R35" i="5"/>
  <c r="Q35" i="5"/>
  <c r="R34" i="5"/>
  <c r="Q34" i="5"/>
  <c r="R33" i="5"/>
  <c r="Q33" i="5"/>
  <c r="R32" i="5"/>
  <c r="Q32" i="5"/>
  <c r="R30" i="5"/>
  <c r="Q30" i="5"/>
  <c r="R29" i="5"/>
  <c r="Q29" i="5"/>
  <c r="R28" i="5"/>
  <c r="Q28" i="5"/>
  <c r="R27" i="5"/>
  <c r="Q27" i="5"/>
  <c r="R25" i="5"/>
  <c r="Q25" i="5"/>
  <c r="R24" i="5"/>
  <c r="Q24" i="5"/>
  <c r="R23" i="5"/>
  <c r="Q23" i="5"/>
  <c r="R22" i="5"/>
  <c r="Q22" i="5"/>
  <c r="R20" i="5"/>
  <c r="Q20" i="5"/>
  <c r="R19" i="5"/>
  <c r="Q19" i="5"/>
  <c r="R18" i="5"/>
  <c r="Q18" i="5"/>
  <c r="R17" i="5"/>
  <c r="Q17" i="5"/>
  <c r="R15" i="5"/>
  <c r="Q15" i="5"/>
  <c r="R14" i="5"/>
  <c r="Q14" i="5"/>
  <c r="R13" i="5"/>
  <c r="Q13" i="5"/>
  <c r="R12" i="5"/>
  <c r="Q12" i="5"/>
  <c r="Q10" i="5"/>
  <c r="Q7" i="5"/>
  <c r="R7" i="5"/>
  <c r="R10" i="5"/>
  <c r="R9" i="5"/>
  <c r="Q9" i="5"/>
  <c r="R8" i="5"/>
  <c r="Q8" i="5"/>
  <c r="R5" i="5"/>
  <c r="R4" i="5"/>
  <c r="R3" i="5"/>
  <c r="R2" i="5"/>
  <c r="Q5" i="5"/>
  <c r="Q4" i="5"/>
  <c r="Q3" i="5"/>
  <c r="Q2" i="5"/>
  <c r="X4" i="5" l="1"/>
  <c r="X3" i="5"/>
  <c r="X6" i="5"/>
  <c r="X2" i="5"/>
  <c r="X5" i="5"/>
  <c r="Q138" i="5"/>
  <c r="S119" i="5"/>
  <c r="S124" i="5"/>
  <c r="S24" i="5"/>
  <c r="S34" i="5"/>
  <c r="S39" i="5"/>
  <c r="S49" i="5"/>
  <c r="S54" i="5"/>
  <c r="S114" i="5"/>
  <c r="S129" i="5"/>
  <c r="S133" i="5"/>
  <c r="S59" i="5"/>
  <c r="S74" i="5"/>
  <c r="S79" i="5"/>
  <c r="S30" i="5"/>
  <c r="S40" i="5"/>
  <c r="S80" i="5"/>
  <c r="S120" i="5"/>
  <c r="S8" i="5"/>
  <c r="S3" i="5"/>
  <c r="S14" i="5"/>
  <c r="S29" i="5"/>
  <c r="S44" i="5"/>
  <c r="S69" i="5"/>
  <c r="S89" i="5"/>
  <c r="S110" i="5"/>
  <c r="S4" i="5"/>
  <c r="S84" i="5"/>
  <c r="S104" i="5"/>
  <c r="S9" i="5"/>
  <c r="S19" i="5"/>
  <c r="S99" i="5"/>
  <c r="S109" i="5"/>
  <c r="S134" i="5"/>
  <c r="X96" i="5"/>
  <c r="X93" i="5"/>
  <c r="X94" i="5"/>
  <c r="S94" i="5"/>
  <c r="X95" i="5"/>
  <c r="X92" i="5"/>
  <c r="X79" i="5"/>
  <c r="X78" i="5"/>
  <c r="X77" i="5"/>
  <c r="X81" i="5"/>
  <c r="X80" i="5"/>
  <c r="X63" i="5"/>
  <c r="S64" i="5"/>
  <c r="X64" i="5"/>
  <c r="X50" i="5"/>
  <c r="X48" i="5"/>
  <c r="X49" i="5"/>
  <c r="X47" i="5"/>
  <c r="X51" i="5"/>
  <c r="X32" i="5"/>
  <c r="X33" i="5"/>
  <c r="X36" i="5"/>
  <c r="X35" i="5"/>
  <c r="X34" i="5"/>
  <c r="X17" i="5"/>
  <c r="X18" i="5"/>
  <c r="X21" i="5"/>
  <c r="X20" i="5"/>
  <c r="X19" i="5"/>
  <c r="S13" i="5"/>
  <c r="S18" i="5"/>
  <c r="S25" i="5"/>
  <c r="S26" i="5"/>
  <c r="S22" i="5"/>
  <c r="S27" i="5"/>
  <c r="S31" i="5"/>
  <c r="S33" i="5"/>
  <c r="S37" i="5"/>
  <c r="S41" i="5"/>
  <c r="S43" i="5"/>
  <c r="S47" i="5"/>
  <c r="S51" i="5"/>
  <c r="S56" i="5"/>
  <c r="S55" i="5"/>
  <c r="S52" i="5"/>
  <c r="S57" i="5"/>
  <c r="S63" i="5"/>
  <c r="S68" i="5"/>
  <c r="S75" i="5"/>
  <c r="S72" i="5"/>
  <c r="S76" i="5"/>
  <c r="S77" i="5"/>
  <c r="S81" i="5"/>
  <c r="S83" i="5"/>
  <c r="S88" i="5"/>
  <c r="S96" i="5"/>
  <c r="S95" i="5"/>
  <c r="S92" i="5"/>
  <c r="S97" i="5"/>
  <c r="S101" i="5"/>
  <c r="S105" i="5"/>
  <c r="S102" i="5"/>
  <c r="S106" i="5"/>
  <c r="S113" i="5"/>
  <c r="S128" i="5"/>
  <c r="S10" i="5"/>
  <c r="S7" i="5"/>
  <c r="S11" i="5"/>
  <c r="S135" i="5"/>
  <c r="S132" i="5"/>
  <c r="S136" i="5"/>
  <c r="S6" i="5"/>
  <c r="S2" i="5"/>
  <c r="S5" i="5"/>
  <c r="S16" i="5"/>
  <c r="S15" i="5"/>
  <c r="S12" i="5"/>
  <c r="S17" i="5"/>
  <c r="S23" i="5"/>
  <c r="S28" i="5"/>
  <c r="S35" i="5"/>
  <c r="S32" i="5"/>
  <c r="S36" i="5"/>
  <c r="S38" i="5"/>
  <c r="S46" i="5"/>
  <c r="S45" i="5"/>
  <c r="S42" i="5"/>
  <c r="S48" i="5"/>
  <c r="S53" i="5"/>
  <c r="S58" i="5"/>
  <c r="S65" i="5"/>
  <c r="S66" i="5"/>
  <c r="S62" i="5"/>
  <c r="S73" i="5"/>
  <c r="S78" i="5"/>
  <c r="S86" i="5"/>
  <c r="S85" i="5"/>
  <c r="S82" i="5"/>
  <c r="S87" i="5"/>
  <c r="S91" i="5"/>
  <c r="S93" i="5"/>
  <c r="S98" i="5"/>
  <c r="S103" i="5"/>
  <c r="S107" i="5"/>
  <c r="S111" i="5"/>
  <c r="S108" i="5"/>
  <c r="S115" i="5"/>
  <c r="S112" i="5"/>
  <c r="S116" i="5"/>
  <c r="S117" i="5"/>
  <c r="S121" i="5"/>
  <c r="S118" i="5"/>
  <c r="S126" i="5"/>
  <c r="S125" i="5"/>
  <c r="S122" i="5"/>
  <c r="S123" i="5"/>
  <c r="S127" i="5"/>
  <c r="S131" i="5"/>
  <c r="S50" i="5"/>
  <c r="S90" i="5"/>
  <c r="S130" i="5"/>
  <c r="S21" i="5"/>
  <c r="S20" i="5"/>
  <c r="S60" i="5"/>
  <c r="S100" i="5"/>
  <c r="S61" i="5"/>
  <c r="V66" i="5"/>
  <c r="AJ109" i="5"/>
  <c r="Q71" i="5"/>
  <c r="V65" i="5"/>
  <c r="Q70" i="5"/>
  <c r="V62" i="5"/>
  <c r="N67" i="5"/>
  <c r="S71" i="5" s="1"/>
  <c r="Q67" i="5"/>
  <c r="S67" i="5" l="1"/>
  <c r="R138" i="5"/>
  <c r="X65" i="5"/>
  <c r="X62" i="5"/>
  <c r="X66" i="5"/>
  <c r="S7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tc={33E8EA73-A995-4247-96A2-FE9EC65E47C4}</author>
    <author>tc={3255267C-F8FA-BC40-AAB8-1EE5BAC53B8B}</author>
  </authors>
  <commentList>
    <comment ref="A1" authorId="0" shapeId="0" xr:uid="{33E8EA73-A995-4247-96A2-FE9EC65E47C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bm3</t>
        </r>
      </text>
    </comment>
    <comment ref="P1" authorId="1" shapeId="0" xr:uid="{3255267C-F8FA-BC40-AAB8-1EE5BAC53B8B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bm1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tc={7B2F16F7-50A6-0A4B-B34C-15B267019F49}</author>
    <author>tc={105C32C5-49A7-C348-BA94-0A9D616672A7}</author>
  </authors>
  <commentList>
    <comment ref="B26" authorId="0" shapeId="0" xr:uid="{7B2F16F7-50A6-0A4B-B34C-15B267019F4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bm1</t>
        </r>
      </text>
    </comment>
    <comment ref="N26" authorId="1" shapeId="0" xr:uid="{105C32C5-49A7-C348-BA94-0A9D616672A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bm3</t>
        </r>
      </text>
    </comment>
  </commentList>
</comments>
</file>

<file path=xl/sharedStrings.xml><?xml version="1.0" encoding="utf-8"?>
<sst xmlns="http://schemas.openxmlformats.org/spreadsheetml/2006/main" count="3200" uniqueCount="283">
  <si>
    <t>timeBM11</t>
  </si>
  <si>
    <t>SMCRBM11</t>
  </si>
  <si>
    <t>TIMEBM12</t>
  </si>
  <si>
    <t>SMCRBM12</t>
  </si>
  <si>
    <t>TIMEBM13</t>
  </si>
  <si>
    <t>SMCRBM13</t>
  </si>
  <si>
    <t>time startBM31</t>
  </si>
  <si>
    <t>SMCRBM31</t>
  </si>
  <si>
    <t>time startBM32</t>
  </si>
  <si>
    <t>SMCRBM32</t>
  </si>
  <si>
    <t>time startBM33</t>
  </si>
  <si>
    <t>SMCRBM33</t>
  </si>
  <si>
    <t>TIMEBM31</t>
  </si>
  <si>
    <t>AFCRBM31</t>
  </si>
  <si>
    <t>TIMEBM32</t>
  </si>
  <si>
    <t>AFCRBM32</t>
  </si>
  <si>
    <t>TIMEBM33</t>
  </si>
  <si>
    <t>AFCRBM33</t>
  </si>
  <si>
    <t>Time M11+</t>
  </si>
  <si>
    <t>SMCRM11+</t>
  </si>
  <si>
    <t>Time M11</t>
  </si>
  <si>
    <t>SMCRM11</t>
  </si>
  <si>
    <t>Time M12</t>
  </si>
  <si>
    <t>SMCRM12</t>
  </si>
  <si>
    <t>Time M13</t>
  </si>
  <si>
    <t>SMCRM13</t>
  </si>
  <si>
    <t>TIMEM11L</t>
  </si>
  <si>
    <t>AFCRM11L</t>
  </si>
  <si>
    <t>TIMEM11</t>
  </si>
  <si>
    <t>AFCRM11</t>
  </si>
  <si>
    <t>TIMEM12</t>
  </si>
  <si>
    <t>AFCRM12</t>
  </si>
  <si>
    <t>TIMEM13</t>
  </si>
  <si>
    <t>AFCRM13</t>
  </si>
  <si>
    <t>Time M21+</t>
  </si>
  <si>
    <t>SMCRM21+</t>
  </si>
  <si>
    <t>Time M21</t>
  </si>
  <si>
    <t>SMCRM21</t>
  </si>
  <si>
    <t>Time M22</t>
  </si>
  <si>
    <t>SMCRM22</t>
  </si>
  <si>
    <t>Time M23</t>
  </si>
  <si>
    <t>SMCRM23</t>
  </si>
  <si>
    <t>AFCRM23</t>
  </si>
  <si>
    <t>AFCRM22</t>
  </si>
  <si>
    <t>AFCRM21</t>
  </si>
  <si>
    <t>AFCRM21+</t>
  </si>
  <si>
    <t>Time M41+</t>
  </si>
  <si>
    <t>SMCRM41+</t>
  </si>
  <si>
    <t>Time M41</t>
  </si>
  <si>
    <t>SMCRM41</t>
  </si>
  <si>
    <t>Time M42</t>
  </si>
  <si>
    <t>SMCRM42</t>
  </si>
  <si>
    <t>Time M43</t>
  </si>
  <si>
    <t>SMCRM43</t>
  </si>
  <si>
    <t>AFCRM41+</t>
  </si>
  <si>
    <t>AFCRM41</t>
  </si>
  <si>
    <t>AFCRM42</t>
  </si>
  <si>
    <t>AFCRM43</t>
  </si>
  <si>
    <t>TIMEM51</t>
  </si>
  <si>
    <t>SMCRM51</t>
  </si>
  <si>
    <t>TIMEM52L</t>
  </si>
  <si>
    <t>SMCRM52L</t>
  </si>
  <si>
    <t>TIMEM52</t>
  </si>
  <si>
    <t>SMCRM52</t>
  </si>
  <si>
    <t>TIMEM53</t>
  </si>
  <si>
    <t>SMCRM53</t>
  </si>
  <si>
    <t>TIMEM61L</t>
  </si>
  <si>
    <t>SMCRM61L</t>
  </si>
  <si>
    <t>TIMEM61</t>
  </si>
  <si>
    <t>SMCRM61</t>
  </si>
  <si>
    <t>TIMEM62</t>
  </si>
  <si>
    <t>SMCRM62</t>
  </si>
  <si>
    <t>TIMEM63</t>
  </si>
  <si>
    <t>SMCRM63</t>
  </si>
  <si>
    <t>TIMEM71L</t>
  </si>
  <si>
    <t>SMCRM71L</t>
  </si>
  <si>
    <t>TIMEM71</t>
  </si>
  <si>
    <t>SMCRM71</t>
  </si>
  <si>
    <t>TIMEM72</t>
  </si>
  <si>
    <t>SMCRM72</t>
  </si>
  <si>
    <t>TIMEM73</t>
  </si>
  <si>
    <t>SMCRM73</t>
  </si>
  <si>
    <t>Time M51+</t>
  </si>
  <si>
    <t>AFCRM51+</t>
  </si>
  <si>
    <t>Time M51</t>
  </si>
  <si>
    <t>AFCRM51</t>
  </si>
  <si>
    <t>Time M52</t>
  </si>
  <si>
    <t>AFCRM52</t>
  </si>
  <si>
    <t>Time M53</t>
  </si>
  <si>
    <t>AFCRM53</t>
  </si>
  <si>
    <t>Time M61</t>
  </si>
  <si>
    <t>AFCRM61</t>
  </si>
  <si>
    <t>Time M61L</t>
  </si>
  <si>
    <t>AFCRM61L</t>
  </si>
  <si>
    <t>Time M62</t>
  </si>
  <si>
    <t>AFCRM62</t>
  </si>
  <si>
    <t>Time M63</t>
  </si>
  <si>
    <t>AFCRM63</t>
  </si>
  <si>
    <t>Time M71L</t>
  </si>
  <si>
    <t>AFCRM71L</t>
  </si>
  <si>
    <t>Time M71</t>
  </si>
  <si>
    <t>AFCRM71</t>
  </si>
  <si>
    <t>Time M72</t>
  </si>
  <si>
    <t>AFCRM72</t>
  </si>
  <si>
    <t>Time M73</t>
  </si>
  <si>
    <t>AFCRM73</t>
  </si>
  <si>
    <t>Before</t>
    <phoneticPr fontId="1" type="noConversion"/>
  </si>
  <si>
    <t>3 hrs later</t>
    <phoneticPr fontId="1" type="noConversion"/>
  </si>
  <si>
    <t>Moisture rate change</t>
    <phoneticPr fontId="1" type="noConversion"/>
  </si>
  <si>
    <t>6 hrs later</t>
    <phoneticPr fontId="1" type="noConversion"/>
  </si>
  <si>
    <t>Blank control 1 (no plant model)</t>
    <phoneticPr fontId="1" type="noConversion"/>
  </si>
  <si>
    <t>Blank control 2 (roots and substrate only)</t>
    <phoneticPr fontId="1" type="noConversion"/>
  </si>
  <si>
    <t>MIN SM</t>
  </si>
  <si>
    <t>CHANGE</t>
  </si>
  <si>
    <t>top</t>
  </si>
  <si>
    <t>button</t>
  </si>
  <si>
    <t>edge</t>
  </si>
  <si>
    <t>middle</t>
  </si>
  <si>
    <t>Average Min</t>
  </si>
  <si>
    <t>Average Max</t>
  </si>
  <si>
    <t>Average CR</t>
  </si>
  <si>
    <t>Sum of Average Min</t>
  </si>
  <si>
    <t>Row Labels</t>
  </si>
  <si>
    <t>Grand Total</t>
  </si>
  <si>
    <t>total</t>
  </si>
  <si>
    <t xml:space="preserve">Spathiphyllum wallisii </t>
  </si>
  <si>
    <t>Chlorophytum comosum variegatum</t>
  </si>
  <si>
    <t>Nematanthus wettsteinii</t>
  </si>
  <si>
    <t>Spathiphyllum Chico</t>
  </si>
  <si>
    <t>Philodendron hederaceum
&amp;Philodendron erubescens</t>
  </si>
  <si>
    <t>Peperomia obtusifolia</t>
  </si>
  <si>
    <t>Spearman rank correlation analysis</t>
  </si>
  <si>
    <t>Pearson related analysis</t>
  </si>
  <si>
    <t>HMCRBM31</t>
  </si>
  <si>
    <t>HMCRBM32</t>
  </si>
  <si>
    <t>HMCRBM33</t>
  </si>
  <si>
    <t>HMCRM11L</t>
  </si>
  <si>
    <t>SMCRM11L</t>
  </si>
  <si>
    <t>HMCRM11</t>
  </si>
  <si>
    <t>HMCRM12</t>
  </si>
  <si>
    <t>HMCRM13</t>
  </si>
  <si>
    <t>HMCRM21L</t>
  </si>
  <si>
    <t>SMCRM21L</t>
  </si>
  <si>
    <t>HMCRM21</t>
  </si>
  <si>
    <t>HMCRM22</t>
  </si>
  <si>
    <t>HMCRM23</t>
  </si>
  <si>
    <t>HMCRM41L</t>
  </si>
  <si>
    <t>SMCRM41L</t>
  </si>
  <si>
    <t>HMCRM41</t>
  </si>
  <si>
    <t>HMCRM42</t>
  </si>
  <si>
    <t>HMCRM43</t>
  </si>
  <si>
    <t>HMCRM51L</t>
  </si>
  <si>
    <t>SMCRM51L</t>
  </si>
  <si>
    <t>HMCRM51</t>
  </si>
  <si>
    <t>HMCRM52</t>
  </si>
  <si>
    <t>HMCRM53</t>
  </si>
  <si>
    <t>HMCRM61L</t>
  </si>
  <si>
    <t>HMCRM61</t>
  </si>
  <si>
    <t>HMCRM62</t>
  </si>
  <si>
    <t>HMCRM63</t>
  </si>
  <si>
    <t>HMCRM71L</t>
  </si>
  <si>
    <t>HMCRM71</t>
  </si>
  <si>
    <t>HMCRM72</t>
  </si>
  <si>
    <t>HMCRM73</t>
  </si>
  <si>
    <t>Time M21L</t>
  </si>
  <si>
    <t>AFCRM21L</t>
  </si>
  <si>
    <t>Time M41L</t>
  </si>
  <si>
    <t>AFCRM41L</t>
  </si>
  <si>
    <t>Time M51L</t>
  </si>
  <si>
    <t>AFCRM51L</t>
  </si>
  <si>
    <t>SMCBM31</t>
  </si>
  <si>
    <t>SMBM31</t>
  </si>
  <si>
    <t>BM</t>
  </si>
  <si>
    <t>3H</t>
  </si>
  <si>
    <t>6H</t>
  </si>
  <si>
    <t>B</t>
  </si>
  <si>
    <t>A</t>
  </si>
  <si>
    <t>CR</t>
  </si>
  <si>
    <t>EB</t>
  </si>
  <si>
    <t>EA</t>
  </si>
  <si>
    <t>BM3</t>
  </si>
  <si>
    <r>
      <t>y = -44.377x</t>
    </r>
    <r>
      <rPr>
        <vertAlign val="superscript"/>
        <sz val="9"/>
        <color rgb="FF595959"/>
        <rFont val="Aptos Narrow"/>
        <scheme val="minor"/>
      </rPr>
      <t>2</t>
    </r>
    <r>
      <rPr>
        <sz val="9"/>
        <color rgb="FF595959"/>
        <rFont val="Aptos Narrow"/>
        <scheme val="minor"/>
      </rPr>
      <t xml:space="preserve"> + 6.6957x - 0.0448</t>
    </r>
  </si>
  <si>
    <t>R² = 0.9795</t>
  </si>
  <si>
    <t>y = -92.679x2 + 8.2992x - 0.0141_x000B_</t>
  </si>
  <si>
    <t>R² = 0.9315</t>
  </si>
  <si>
    <r>
      <t>y = -104.45x</t>
    </r>
    <r>
      <rPr>
        <vertAlign val="superscript"/>
        <sz val="9"/>
        <color rgb="FF595959"/>
        <rFont val="Aptos Narrow"/>
        <scheme val="minor"/>
      </rPr>
      <t>2</t>
    </r>
    <r>
      <rPr>
        <sz val="9"/>
        <color rgb="FF595959"/>
        <rFont val="Aptos Narrow"/>
        <scheme val="minor"/>
      </rPr>
      <t xml:space="preserve"> + 8.5191x + 0.0112</t>
    </r>
  </si>
  <si>
    <t>R² = 0.9244</t>
  </si>
  <si>
    <r>
      <t>y = 16.216x</t>
    </r>
    <r>
      <rPr>
        <vertAlign val="superscript"/>
        <sz val="9"/>
        <color rgb="FF595959"/>
        <rFont val="Aptos Narrow"/>
        <scheme val="minor"/>
      </rPr>
      <t>2</t>
    </r>
    <r>
      <rPr>
        <sz val="9"/>
        <color rgb="FF595959"/>
        <rFont val="Aptos Narrow"/>
        <scheme val="minor"/>
      </rPr>
      <t xml:space="preserve"> + 2.9899x - 0.0211</t>
    </r>
  </si>
  <si>
    <t>R² = 0.9978</t>
  </si>
  <si>
    <r>
      <t>y = -19.31x</t>
    </r>
    <r>
      <rPr>
        <vertAlign val="superscript"/>
        <sz val="9"/>
        <color rgb="FF595959"/>
        <rFont val="Aptos Narrow"/>
        <scheme val="minor"/>
      </rPr>
      <t>2</t>
    </r>
    <r>
      <rPr>
        <sz val="9"/>
        <color rgb="FF595959"/>
        <rFont val="Aptos Narrow"/>
        <scheme val="minor"/>
      </rPr>
      <t xml:space="preserve"> + 3.4906x + 0.0555</t>
    </r>
  </si>
  <si>
    <t>R² = 0.7786</t>
  </si>
  <si>
    <r>
      <t>y = -9.2602x</t>
    </r>
    <r>
      <rPr>
        <vertAlign val="superscript"/>
        <sz val="9"/>
        <color rgb="FF595959"/>
        <rFont val="Aptos Narrow"/>
        <scheme val="minor"/>
      </rPr>
      <t>2</t>
    </r>
    <r>
      <rPr>
        <sz val="9"/>
        <color rgb="FF595959"/>
        <rFont val="Aptos Narrow"/>
        <scheme val="minor"/>
      </rPr>
      <t xml:space="preserve"> + 3.4127x - 0.0465</t>
    </r>
  </si>
  <si>
    <t>R² = 0.9441</t>
  </si>
  <si>
    <r>
      <t>y = -10.526x</t>
    </r>
    <r>
      <rPr>
        <vertAlign val="superscript"/>
        <sz val="9"/>
        <color rgb="FF595959"/>
        <rFont val="Aptos Narrow"/>
        <scheme val="minor"/>
      </rPr>
      <t>2</t>
    </r>
    <r>
      <rPr>
        <sz val="9"/>
        <color rgb="FF595959"/>
        <rFont val="Aptos Narrow"/>
        <scheme val="minor"/>
      </rPr>
      <t xml:space="preserve"> + 2.1719x + 0.037</t>
    </r>
  </si>
  <si>
    <t>R² = 0.9057</t>
  </si>
  <si>
    <t>Subtracts control</t>
  </si>
  <si>
    <t xml:space="preserve">Chlorophytum comosum </t>
  </si>
  <si>
    <t>variegatum</t>
  </si>
  <si>
    <t>Philodendron hederaceum</t>
  </si>
  <si>
    <t>&amp;Philodendron erubescen</t>
  </si>
  <si>
    <t>Edge</t>
  </si>
  <si>
    <t>Total</t>
  </si>
  <si>
    <t>Vel</t>
  </si>
  <si>
    <t>VCR</t>
  </si>
  <si>
    <t>Flow</t>
  </si>
  <si>
    <t>M7</t>
  </si>
  <si>
    <t>M6</t>
  </si>
  <si>
    <t>SMCR</t>
  </si>
  <si>
    <t>M5</t>
  </si>
  <si>
    <t>M4</t>
  </si>
  <si>
    <t>M2</t>
  </si>
  <si>
    <t>M1</t>
  </si>
  <si>
    <t>5</t>
  </si>
  <si>
    <t>4</t>
  </si>
  <si>
    <t>2</t>
  </si>
  <si>
    <t>1</t>
  </si>
  <si>
    <t xml:space="preserve">S.wallisii </t>
  </si>
  <si>
    <t>C.comosum variegatum</t>
  </si>
  <si>
    <t>N.wettsteinii</t>
  </si>
  <si>
    <t>S.Chico</t>
  </si>
  <si>
    <t>P.hederaceum</t>
  </si>
  <si>
    <t>&amp;P.erubescen</t>
  </si>
  <si>
    <t>P.obtusifolia</t>
  </si>
  <si>
    <t>M6.1</t>
    <phoneticPr fontId="1" type="noConversion"/>
  </si>
  <si>
    <t>before</t>
    <phoneticPr fontId="1" type="noConversion"/>
  </si>
  <si>
    <t>after</t>
    <phoneticPr fontId="1" type="noConversion"/>
  </si>
  <si>
    <t>M7.1</t>
    <phoneticPr fontId="1" type="noConversion"/>
  </si>
  <si>
    <t>M5.3</t>
  </si>
  <si>
    <t>M6.2</t>
  </si>
  <si>
    <t>M7.2</t>
    <phoneticPr fontId="1" type="noConversion"/>
  </si>
  <si>
    <t>M1.2</t>
  </si>
  <si>
    <t>M2.2</t>
  </si>
  <si>
    <t>M4.1</t>
  </si>
  <si>
    <t>M4.2</t>
    <phoneticPr fontId="1" type="noConversion"/>
  </si>
  <si>
    <t>M1.3</t>
  </si>
  <si>
    <t>M2.3</t>
  </si>
  <si>
    <t>M4.3</t>
    <phoneticPr fontId="1" type="noConversion"/>
  </si>
  <si>
    <t>M6.3</t>
    <phoneticPr fontId="1" type="noConversion"/>
  </si>
  <si>
    <t>M7.3</t>
  </si>
  <si>
    <t>M1.1</t>
    <phoneticPr fontId="1" type="noConversion"/>
  </si>
  <si>
    <t>M2.1</t>
  </si>
  <si>
    <t>M5.2</t>
  </si>
  <si>
    <t>M1.1</t>
  </si>
  <si>
    <t>BM1.1</t>
  </si>
  <si>
    <t>BM1.2</t>
  </si>
  <si>
    <t>BM1.3</t>
  </si>
  <si>
    <t>BM3.1</t>
    <phoneticPr fontId="1" type="noConversion"/>
  </si>
  <si>
    <t>BM3.2</t>
    <phoneticPr fontId="1" type="noConversion"/>
  </si>
  <si>
    <t>BM3.3</t>
  </si>
  <si>
    <t xml:space="preserve">change </t>
  </si>
  <si>
    <t>all ave weight change</t>
  </si>
  <si>
    <t>sd</t>
  </si>
  <si>
    <t>before weight chnge new and old without bm</t>
  </si>
  <si>
    <t>before weight chnge new and old with bm</t>
  </si>
  <si>
    <t>after weight chnge new and old without bm</t>
  </si>
  <si>
    <t>after weight chnge new and old with bm</t>
  </si>
  <si>
    <t>Species</t>
  </si>
  <si>
    <t>Irrigation</t>
  </si>
  <si>
    <t>Value</t>
  </si>
  <si>
    <t>Before</t>
  </si>
  <si>
    <t>After</t>
  </si>
  <si>
    <t>Substrate no plant</t>
  </si>
  <si>
    <t>Spath</t>
  </si>
  <si>
    <t>species</t>
  </si>
  <si>
    <t>substrate</t>
  </si>
  <si>
    <t>irrigation</t>
  </si>
  <si>
    <t>before</t>
  </si>
  <si>
    <t>position x</t>
  </si>
  <si>
    <t>position y</t>
  </si>
  <si>
    <t>a</t>
  </si>
  <si>
    <t>value</t>
  </si>
  <si>
    <t>b</t>
  </si>
  <si>
    <t>c</t>
  </si>
  <si>
    <t>d</t>
  </si>
  <si>
    <t>spath</t>
  </si>
  <si>
    <t>chloro</t>
  </si>
  <si>
    <t>nema</t>
  </si>
  <si>
    <t>chico</t>
  </si>
  <si>
    <t>stop</t>
  </si>
  <si>
    <t>after</t>
  </si>
  <si>
    <t>p &amp; p</t>
  </si>
  <si>
    <t xml:space="preserve">pep </t>
  </si>
  <si>
    <t>pep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</si>
</sst>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&quot; m³/m³&quot;"/>
    <numFmt numFmtId="166" formatCode="0.0000_);[Red]\(0.0000\)"/>
    <numFmt numFmtId="167" formatCode="0.0000_ "/>
    <numFmt numFmtId="168" formatCode="0.000"/>
    <numFmt numFmtId="169" formatCode="0.000%"/>
  </numFmts>
  <fonts count="20">
    <font>
      <sz val="12"/>
      <color theme="1"/>
      <name val="Aptos Narrow"/>
      <family val="2"/>
      <scheme val="minor"/>
    </font>
    <font>
      <b/>
      <sz val="10"/>
      <color indexed="8"/>
      <name val="Arial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0"/>
      <color rgb="FF000000"/>
      <name val="Arial"/>
      <family val="2"/>
    </font>
    <font>
      <sz val="12"/>
      <color theme="1"/>
      <name val="Aptos Narrow"/>
      <family val="2"/>
      <charset val="134"/>
      <scheme val="minor"/>
    </font>
    <font>
      <sz val="12"/>
      <color rgb="FF000000"/>
      <name val="Aptos Narrow"/>
      <family val="4"/>
      <charset val="134"/>
      <scheme val="minor"/>
    </font>
    <font>
      <sz val="12"/>
      <color rgb="FF000000"/>
      <name val="Aptos Narrow"/>
      <family val="2"/>
      <scheme val="minor"/>
    </font>
    <font>
      <sz val="9"/>
      <color rgb="FF595959"/>
      <name val="Aptos Narrow"/>
      <scheme val="minor"/>
    </font>
    <font>
      <vertAlign val="superscript"/>
      <sz val="9"/>
      <color rgb="FF595959"/>
      <name val="Aptos Narrow"/>
      <scheme val="minor"/>
    </font>
    <font>
      <b/>
      <sz val="11"/>
      <color rgb="FF19191A"/>
      <name val="Times New Roman"/>
      <family val="1"/>
    </font>
    <font>
      <b/>
      <i/>
      <sz val="11"/>
      <color rgb="FF19191A"/>
      <name val="Times New Roman"/>
      <family val="1"/>
    </font>
    <font>
      <b/>
      <i/>
      <sz val="11"/>
      <color rgb="FF242424"/>
      <name val="Times New Roman"/>
      <family val="1"/>
    </font>
    <font>
      <sz val="12"/>
      <color rgb="FF9C5700"/>
      <name val="Aptos Narrow"/>
      <family val="2"/>
      <scheme val="minor"/>
    </font>
    <font>
      <sz val="12"/>
      <color theme="1"/>
      <name val="Calibri"/>
      <family val="2"/>
      <charset val="134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charset val="134"/>
    </font>
    <font>
      <sz val="8"/>
      <name val="Aptos Narrow"/>
      <family val="2"/>
      <scheme val="minor"/>
    </font>
    <font>
      <sz val="12"/>
      <color rgb="FF000000"/>
      <name val="Calibri"/>
      <family val="4"/>
      <charset val="134"/>
    </font>
  </fonts>
  <fills count="9">
    <fill>
      <patternFill patternType="none"/>
    </fill>
    <fill>
      <patternFill patternType="gray125"/>
    </fill>
    <fill>
      <patternFill patternType="solid">
        <fgColor rgb="FFF9816F"/>
        <bgColor rgb="FF000000"/>
      </patternFill>
    </fill>
    <fill>
      <patternFill patternType="solid">
        <fgColor rgb="FFFDC87D"/>
        <bgColor rgb="FF000000"/>
      </patternFill>
    </fill>
    <fill>
      <patternFill patternType="solid">
        <fgColor rgb="FFB8CCE7"/>
        <bgColor rgb="FF000000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5" borderId="1" applyNumberFormat="0" applyFont="0" applyAlignment="0" applyProtection="0"/>
  </cellStyleXfs>
  <cellXfs count="74">
    <xf numFmtId="0" fontId="0" fillId="0" borderId="0" xfId="0"/>
    <xf numFmtId="49" fontId="1" fillId="0" borderId="0" xfId="0" applyNumberFormat="1" applyFont="1"/>
    <xf numFmtId="21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4" fillId="0" borderId="0" xfId="0" applyNumberFormat="1" applyFont="1"/>
    <xf numFmtId="2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0" fontId="6" fillId="2" borderId="0" xfId="1" applyNumberFormat="1" applyFont="1" applyFill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10" fontId="6" fillId="3" borderId="0" xfId="1" applyNumberFormat="1" applyFont="1" applyFill="1" applyAlignment="1">
      <alignment horizontal="center" vertical="center"/>
    </xf>
    <xf numFmtId="10" fontId="6" fillId="4" borderId="0" xfId="1" applyNumberFormat="1" applyFont="1" applyFill="1" applyAlignment="1">
      <alignment horizontal="center" vertical="center"/>
    </xf>
    <xf numFmtId="10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vertical="center"/>
    </xf>
    <xf numFmtId="164" fontId="5" fillId="0" borderId="0" xfId="1" applyNumberFormat="1" applyFont="1" applyAlignment="1">
      <alignment horizontal="center" vertical="center"/>
    </xf>
    <xf numFmtId="164" fontId="6" fillId="2" borderId="0" xfId="1" applyNumberFormat="1" applyFont="1" applyFill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164" fontId="6" fillId="4" borderId="0" xfId="1" applyNumberFormat="1" applyFont="1" applyFill="1" applyAlignment="1">
      <alignment horizontal="center" vertical="center"/>
    </xf>
    <xf numFmtId="10" fontId="6" fillId="0" borderId="0" xfId="1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10" fontId="3" fillId="0" borderId="0" xfId="1" applyNumberFormat="1" applyFont="1" applyAlignment="1">
      <alignment horizontal="center" vertical="center"/>
    </xf>
    <xf numFmtId="0" fontId="3" fillId="0" borderId="0" xfId="0" applyFont="1"/>
    <xf numFmtId="0" fontId="0" fillId="0" borderId="0" xfId="0" pivotButton="1"/>
    <xf numFmtId="10" fontId="0" fillId="0" borderId="0" xfId="0" applyNumberFormat="1" applyAlignment="1">
      <alignment horizontal="left"/>
    </xf>
    <xf numFmtId="10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center" readingOrder="1"/>
    </xf>
    <xf numFmtId="0" fontId="10" fillId="0" borderId="0" xfId="0" applyFont="1" applyAlignment="1">
      <alignment horizontal="right" vertical="center" readingOrder="1"/>
    </xf>
    <xf numFmtId="0" fontId="11" fillId="0" borderId="0" xfId="0" applyFont="1" applyAlignment="1">
      <alignment horizontal="right" vertical="center" readingOrder="1"/>
    </xf>
    <xf numFmtId="0" fontId="11" fillId="0" borderId="0" xfId="0" applyFont="1"/>
    <xf numFmtId="0" fontId="12" fillId="0" borderId="0" xfId="0" applyFont="1" applyAlignment="1">
      <alignment horizontal="right" vertical="center" readingOrder="1"/>
    </xf>
    <xf numFmtId="10" fontId="6" fillId="0" borderId="0" xfId="0" applyNumberFormat="1" applyFont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0" fontId="14" fillId="0" borderId="0" xfId="0" applyFont="1" applyAlignment="1">
      <alignment vertical="center"/>
    </xf>
    <xf numFmtId="168" fontId="15" fillId="0" borderId="0" xfId="0" applyNumberFormat="1" applyFont="1" applyAlignment="1">
      <alignment vertical="center"/>
    </xf>
    <xf numFmtId="168" fontId="14" fillId="0" borderId="0" xfId="0" applyNumberFormat="1" applyFont="1" applyAlignment="1">
      <alignment vertical="center"/>
    </xf>
    <xf numFmtId="164" fontId="7" fillId="0" borderId="0" xfId="0" applyNumberFormat="1" applyFont="1"/>
    <xf numFmtId="0" fontId="7" fillId="0" borderId="0" xfId="0" applyFont="1" applyAlignment="1">
      <alignment vertical="center"/>
    </xf>
    <xf numFmtId="168" fontId="16" fillId="0" borderId="0" xfId="0" applyNumberFormat="1" applyFont="1" applyAlignment="1">
      <alignment vertical="center"/>
    </xf>
    <xf numFmtId="168" fontId="17" fillId="0" borderId="0" xfId="0" applyNumberFormat="1" applyFont="1" applyAlignment="1">
      <alignment vertical="center"/>
    </xf>
    <xf numFmtId="0" fontId="13" fillId="5" borderId="1" xfId="2" applyFont="1" applyAlignment="1">
      <alignment vertical="center"/>
    </xf>
    <xf numFmtId="168" fontId="13" fillId="5" borderId="1" xfId="2" applyNumberFormat="1" applyFont="1" applyAlignment="1">
      <alignment vertical="center"/>
    </xf>
    <xf numFmtId="164" fontId="13" fillId="5" borderId="1" xfId="2" applyNumberFormat="1" applyFont="1"/>
    <xf numFmtId="0" fontId="13" fillId="5" borderId="1" xfId="2" applyFont="1"/>
    <xf numFmtId="168" fontId="13" fillId="5" borderId="1" xfId="2" applyNumberFormat="1" applyFont="1"/>
    <xf numFmtId="1" fontId="0" fillId="0" borderId="0" xfId="0" applyNumberFormat="1"/>
    <xf numFmtId="49" fontId="0" fillId="0" borderId="0" xfId="0" applyNumberFormat="1" applyAlignment="1">
      <alignment vertical="center"/>
    </xf>
    <xf numFmtId="49" fontId="7" fillId="0" borderId="0" xfId="0" applyNumberFormat="1" applyFont="1"/>
    <xf numFmtId="1" fontId="7" fillId="0" borderId="0" xfId="0" applyNumberFormat="1" applyFont="1"/>
    <xf numFmtId="49" fontId="13" fillId="5" borderId="1" xfId="2" applyNumberFormat="1" applyFont="1" applyAlignment="1">
      <alignment vertical="center"/>
    </xf>
    <xf numFmtId="49" fontId="13" fillId="5" borderId="1" xfId="2" applyNumberFormat="1" applyFont="1"/>
    <xf numFmtId="1" fontId="13" fillId="5" borderId="1" xfId="2" applyNumberFormat="1" applyFont="1"/>
    <xf numFmtId="0" fontId="0" fillId="6" borderId="0" xfId="0" applyFill="1" applyAlignment="1">
      <alignment vertical="center"/>
    </xf>
    <xf numFmtId="0" fontId="17" fillId="0" borderId="0" xfId="0" applyFont="1" applyAlignment="1">
      <alignment vertical="center"/>
    </xf>
    <xf numFmtId="0" fontId="17" fillId="7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19" fillId="7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6" fillId="7" borderId="0" xfId="0" applyFont="1" applyFill="1" applyAlignment="1">
      <alignment vertical="center"/>
    </xf>
    <xf numFmtId="0" fontId="7" fillId="0" borderId="0" xfId="0" applyFont="1"/>
    <xf numFmtId="20" fontId="0" fillId="0" borderId="0" xfId="0" applyNumberFormat="1"/>
    <xf numFmtId="169" fontId="0" fillId="0" borderId="0" xfId="1" applyNumberFormat="1" applyFont="1"/>
    <xf numFmtId="168" fontId="0" fillId="0" borderId="0" xfId="0" applyNumberFormat="1"/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SMCRBM31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60902468883628"/>
                  <c:y val="0.12945738003903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smcr!$G$2:$G$87</c:f>
              <c:numCache>
                <c:formatCode>h:mm:ss</c:formatCode>
                <c:ptCount val="86"/>
                <c:pt idx="0">
                  <c:v>8.1018518540076911E-4</c:v>
                </c:pt>
                <c:pt idx="1">
                  <c:v>8.4490740118781105E-4</c:v>
                </c:pt>
                <c:pt idx="2">
                  <c:v>1.111111108912155E-3</c:v>
                </c:pt>
                <c:pt idx="3">
                  <c:v>1.3425925862975419E-3</c:v>
                </c:pt>
                <c:pt idx="4">
                  <c:v>1.4120370324235409E-3</c:v>
                </c:pt>
                <c:pt idx="5">
                  <c:v>1.5277777711162344E-3</c:v>
                </c:pt>
                <c:pt idx="6">
                  <c:v>1.5972222172422335E-3</c:v>
                </c:pt>
                <c:pt idx="7">
                  <c:v>1.6782407401478849E-3</c:v>
                </c:pt>
                <c:pt idx="8">
                  <c:v>1.8171296251239255E-3</c:v>
                </c:pt>
                <c:pt idx="9">
                  <c:v>1.9212962943129241E-3</c:v>
                </c:pt>
                <c:pt idx="10">
                  <c:v>1.9791666636592709E-3</c:v>
                </c:pt>
                <c:pt idx="11">
                  <c:v>2.0949074023519643E-3</c:v>
                </c:pt>
                <c:pt idx="12">
                  <c:v>2.1412037021946162E-3</c:v>
                </c:pt>
                <c:pt idx="13">
                  <c:v>2.1874999947613105E-3</c:v>
                </c:pt>
                <c:pt idx="14">
                  <c:v>2.2337962946039625E-3</c:v>
                </c:pt>
                <c:pt idx="15">
                  <c:v>2.2800925871706568E-3</c:v>
                </c:pt>
                <c:pt idx="16">
                  <c:v>2.3263888870133087E-3</c:v>
                </c:pt>
                <c:pt idx="17">
                  <c:v>2.372685179580003E-3</c:v>
                </c:pt>
                <c:pt idx="18">
                  <c:v>2.418981479422655E-3</c:v>
                </c:pt>
                <c:pt idx="19">
                  <c:v>2.5347222181153484E-3</c:v>
                </c:pt>
                <c:pt idx="20">
                  <c:v>2.6157407410209998E-3</c:v>
                </c:pt>
                <c:pt idx="21">
                  <c:v>2.6504629568080418E-3</c:v>
                </c:pt>
                <c:pt idx="22">
                  <c:v>2.7314814797136933E-3</c:v>
                </c:pt>
                <c:pt idx="23">
                  <c:v>2.8240740721230395E-3</c:v>
                </c:pt>
                <c:pt idx="24">
                  <c:v>2.8935185182490386E-3</c:v>
                </c:pt>
                <c:pt idx="25">
                  <c:v>2.9398148108157329E-3</c:v>
                </c:pt>
                <c:pt idx="26">
                  <c:v>3.0208333264454268E-3</c:v>
                </c:pt>
                <c:pt idx="27">
                  <c:v>3.2175925880437717E-3</c:v>
                </c:pt>
                <c:pt idx="28">
                  <c:v>3.2870370341697708E-3</c:v>
                </c:pt>
                <c:pt idx="29">
                  <c:v>3.3680555497994646E-3</c:v>
                </c:pt>
                <c:pt idx="30">
                  <c:v>3.4606481422088109E-3</c:v>
                </c:pt>
                <c:pt idx="31">
                  <c:v>3.53009258833481E-3</c:v>
                </c:pt>
                <c:pt idx="32">
                  <c:v>3.6111111112404615E-3</c:v>
                </c:pt>
                <c:pt idx="33">
                  <c:v>3.7037037036498077E-3</c:v>
                </c:pt>
                <c:pt idx="34">
                  <c:v>3.7731481424998492E-3</c:v>
                </c:pt>
                <c:pt idx="35">
                  <c:v>3.8657407349091955E-3</c:v>
                </c:pt>
                <c:pt idx="36">
                  <c:v>3.9467592578148469E-3</c:v>
                </c:pt>
                <c:pt idx="37">
                  <c:v>4.0277777734445408E-3</c:v>
                </c:pt>
                <c:pt idx="38">
                  <c:v>4.2245370350428857E-3</c:v>
                </c:pt>
                <c:pt idx="39">
                  <c:v>4.3171296274522319E-3</c:v>
                </c:pt>
                <c:pt idx="40">
                  <c:v>4.4560185124282725E-3</c:v>
                </c:pt>
                <c:pt idx="41">
                  <c:v>4.6064814814599231E-3</c:v>
                </c:pt>
                <c:pt idx="42">
                  <c:v>4.687499997089617E-3</c:v>
                </c:pt>
                <c:pt idx="43">
                  <c:v>4.7337962896563113E-3</c:v>
                </c:pt>
                <c:pt idx="44">
                  <c:v>4.8379629588453099E-3</c:v>
                </c:pt>
                <c:pt idx="45">
                  <c:v>4.8958333281916566E-3</c:v>
                </c:pt>
                <c:pt idx="46">
                  <c:v>4.9421296280343086E-3</c:v>
                </c:pt>
                <c:pt idx="47">
                  <c:v>5.0115740741603076E-3</c:v>
                </c:pt>
                <c:pt idx="48">
                  <c:v>5.1041666665696539E-3</c:v>
                </c:pt>
                <c:pt idx="49">
                  <c:v>5.1388888823566958E-3</c:v>
                </c:pt>
                <c:pt idx="50">
                  <c:v>5.2893518513883464E-3</c:v>
                </c:pt>
                <c:pt idx="51">
                  <c:v>5.4398148131440394E-3</c:v>
                </c:pt>
                <c:pt idx="52">
                  <c:v>5.5208333287737332E-3</c:v>
                </c:pt>
                <c:pt idx="53">
                  <c:v>5.5787036981200799E-3</c:v>
                </c:pt>
                <c:pt idx="54">
                  <c:v>5.7870370364980772E-3</c:v>
                </c:pt>
                <c:pt idx="55">
                  <c:v>5.8217592595610768E-3</c:v>
                </c:pt>
                <c:pt idx="56">
                  <c:v>6.0416666601668112E-3</c:v>
                </c:pt>
                <c:pt idx="57">
                  <c:v>6.1458333293558098E-3</c:v>
                </c:pt>
                <c:pt idx="58">
                  <c:v>6.2731481448281556E-3</c:v>
                </c:pt>
                <c:pt idx="59">
                  <c:v>6.4004629603005014E-3</c:v>
                </c:pt>
                <c:pt idx="60">
                  <c:v>6.6203703681821935E-3</c:v>
                </c:pt>
                <c:pt idx="61">
                  <c:v>6.8865740686305799E-3</c:v>
                </c:pt>
                <c:pt idx="62">
                  <c:v>7.4768518461496569E-3</c:v>
                </c:pt>
                <c:pt idx="63">
                  <c:v>7.7199074075906537E-3</c:v>
                </c:pt>
                <c:pt idx="64">
                  <c:v>8.4143518470227718E-3</c:v>
                </c:pt>
                <c:pt idx="65">
                  <c:v>8.7962962934398092E-3</c:v>
                </c:pt>
                <c:pt idx="66">
                  <c:v>9.2361111092031933E-3</c:v>
                </c:pt>
                <c:pt idx="67">
                  <c:v>1.0266203702485655E-2</c:v>
                </c:pt>
                <c:pt idx="68">
                  <c:v>1.3738425921474118E-2</c:v>
                </c:pt>
                <c:pt idx="69">
                  <c:v>1.3993055552418809E-2</c:v>
                </c:pt>
                <c:pt idx="70">
                  <c:v>1.4062499998544808E-2</c:v>
                </c:pt>
                <c:pt idx="71">
                  <c:v>1.6550925924093463E-2</c:v>
                </c:pt>
                <c:pt idx="72">
                  <c:v>1.7199074070958886E-2</c:v>
                </c:pt>
                <c:pt idx="73">
                  <c:v>2.067129628994735E-2</c:v>
                </c:pt>
                <c:pt idx="74">
                  <c:v>2.4803240739856847E-2</c:v>
                </c:pt>
                <c:pt idx="75">
                  <c:v>2.7627314811979886E-2</c:v>
                </c:pt>
                <c:pt idx="76">
                  <c:v>3.1574074069794733E-2</c:v>
                </c:pt>
                <c:pt idx="77">
                  <c:v>3.4560185180453118E-2</c:v>
                </c:pt>
                <c:pt idx="78">
                  <c:v>3.8310185183945578E-2</c:v>
                </c:pt>
                <c:pt idx="79">
                  <c:v>4.2175925926130731E-2</c:v>
                </c:pt>
                <c:pt idx="80">
                  <c:v>4.5405092590954155E-2</c:v>
                </c:pt>
                <c:pt idx="81">
                  <c:v>4.8796296294312924E-2</c:v>
                </c:pt>
                <c:pt idx="82">
                  <c:v>5.2303240736364387E-2</c:v>
                </c:pt>
                <c:pt idx="83">
                  <c:v>5.5532407401187811E-2</c:v>
                </c:pt>
                <c:pt idx="84">
                  <c:v>6.005787036701804E-2</c:v>
                </c:pt>
                <c:pt idx="85">
                  <c:v>6.2696759254322387E-2</c:v>
                </c:pt>
              </c:numCache>
            </c:numRef>
          </c:xVal>
          <c:yVal>
            <c:numRef>
              <c:f>smcr!$J$2:$J$87</c:f>
              <c:numCache>
                <c:formatCode>0.0000</c:formatCode>
                <c:ptCount val="86"/>
                <c:pt idx="0">
                  <c:v>0</c:v>
                </c:pt>
                <c:pt idx="1">
                  <c:v>8.1680280046676837E-3</c:v>
                </c:pt>
                <c:pt idx="2">
                  <c:v>7.1178529754959141E-2</c:v>
                </c:pt>
                <c:pt idx="3">
                  <c:v>0.12018669778296383</c:v>
                </c:pt>
                <c:pt idx="4">
                  <c:v>0.12952158693115559</c:v>
                </c:pt>
                <c:pt idx="5">
                  <c:v>0.14819136522753823</c:v>
                </c:pt>
                <c:pt idx="6">
                  <c:v>0.15169194865811003</c:v>
                </c:pt>
                <c:pt idx="7">
                  <c:v>0.15869311551925364</c:v>
                </c:pt>
                <c:pt idx="8">
                  <c:v>0.16802800466744497</c:v>
                </c:pt>
                <c:pt idx="9">
                  <c:v>0.17619603267211212</c:v>
                </c:pt>
                <c:pt idx="10">
                  <c:v>0.18553092182030345</c:v>
                </c:pt>
                <c:pt idx="11">
                  <c:v>0.19719953325554293</c:v>
                </c:pt>
                <c:pt idx="12">
                  <c:v>0.20536756126021016</c:v>
                </c:pt>
                <c:pt idx="13">
                  <c:v>0.20886814469078196</c:v>
                </c:pt>
                <c:pt idx="14">
                  <c:v>0.21236872812135377</c:v>
                </c:pt>
                <c:pt idx="15">
                  <c:v>0.22053675612602094</c:v>
                </c:pt>
                <c:pt idx="16">
                  <c:v>0.22403733955659325</c:v>
                </c:pt>
                <c:pt idx="17">
                  <c:v>0.22987164527421278</c:v>
                </c:pt>
                <c:pt idx="18">
                  <c:v>0.23337222870478405</c:v>
                </c:pt>
                <c:pt idx="19">
                  <c:v>0.24620770128354719</c:v>
                </c:pt>
                <c:pt idx="20">
                  <c:v>0.25437572928821484</c:v>
                </c:pt>
                <c:pt idx="21">
                  <c:v>0.26021003500583439</c:v>
                </c:pt>
                <c:pt idx="22">
                  <c:v>0.2648774795799298</c:v>
                </c:pt>
                <c:pt idx="23">
                  <c:v>0.2730455075845975</c:v>
                </c:pt>
                <c:pt idx="24">
                  <c:v>0.27771295215869285</c:v>
                </c:pt>
                <c:pt idx="25">
                  <c:v>0.28354725787631335</c:v>
                </c:pt>
                <c:pt idx="26">
                  <c:v>0.29054842473745601</c:v>
                </c:pt>
                <c:pt idx="27">
                  <c:v>0.30805134189031547</c:v>
                </c:pt>
                <c:pt idx="28">
                  <c:v>0.31271878646441087</c:v>
                </c:pt>
                <c:pt idx="29">
                  <c:v>0.31855309218203037</c:v>
                </c:pt>
                <c:pt idx="30">
                  <c:v>0.32438739789964993</c:v>
                </c:pt>
                <c:pt idx="31">
                  <c:v>0.33022170361726944</c:v>
                </c:pt>
                <c:pt idx="32">
                  <c:v>0.33605600933488888</c:v>
                </c:pt>
                <c:pt idx="33">
                  <c:v>0.34072345390898529</c:v>
                </c:pt>
                <c:pt idx="34">
                  <c:v>0.34539089848308074</c:v>
                </c:pt>
                <c:pt idx="35">
                  <c:v>0.35005834305717609</c:v>
                </c:pt>
                <c:pt idx="36">
                  <c:v>0.3570595099183197</c:v>
                </c:pt>
                <c:pt idx="37">
                  <c:v>0.36172695449241604</c:v>
                </c:pt>
                <c:pt idx="38">
                  <c:v>0.37222870478413095</c:v>
                </c:pt>
                <c:pt idx="39">
                  <c:v>0.39089848308051361</c:v>
                </c:pt>
                <c:pt idx="40">
                  <c:v>0.38973162193698951</c:v>
                </c:pt>
                <c:pt idx="41">
                  <c:v>0.42473745624270753</c:v>
                </c:pt>
                <c:pt idx="42">
                  <c:v>0.43057176196032704</c:v>
                </c:pt>
                <c:pt idx="43">
                  <c:v>0.43757292882147064</c:v>
                </c:pt>
                <c:pt idx="44">
                  <c:v>0.44340723453909003</c:v>
                </c:pt>
                <c:pt idx="45">
                  <c:v>0.44690781796966139</c:v>
                </c:pt>
                <c:pt idx="46">
                  <c:v>0.44807467911318549</c:v>
                </c:pt>
                <c:pt idx="47">
                  <c:v>0.4527421236872809</c:v>
                </c:pt>
                <c:pt idx="48">
                  <c:v>0.45624270711785314</c:v>
                </c:pt>
                <c:pt idx="49">
                  <c:v>0.4620770128354727</c:v>
                </c:pt>
                <c:pt idx="50">
                  <c:v>0.4690781796966163</c:v>
                </c:pt>
                <c:pt idx="51">
                  <c:v>0.47374562427071171</c:v>
                </c:pt>
                <c:pt idx="52">
                  <c:v>0.47724620770128395</c:v>
                </c:pt>
                <c:pt idx="53">
                  <c:v>0.47957992998833121</c:v>
                </c:pt>
                <c:pt idx="54">
                  <c:v>0.48774795799299892</c:v>
                </c:pt>
                <c:pt idx="55">
                  <c:v>0.49474912485414252</c:v>
                </c:pt>
                <c:pt idx="56">
                  <c:v>0.49591598599766662</c:v>
                </c:pt>
                <c:pt idx="57">
                  <c:v>0.50175029171528618</c:v>
                </c:pt>
                <c:pt idx="58">
                  <c:v>0.50641773628938158</c:v>
                </c:pt>
                <c:pt idx="59">
                  <c:v>0.51225204200700103</c:v>
                </c:pt>
                <c:pt idx="60">
                  <c:v>0.52042007001166879</c:v>
                </c:pt>
                <c:pt idx="61">
                  <c:v>0.52742123687281239</c:v>
                </c:pt>
                <c:pt idx="62">
                  <c:v>0.53792298716452736</c:v>
                </c:pt>
                <c:pt idx="63">
                  <c:v>0.54959159859976725</c:v>
                </c:pt>
                <c:pt idx="64">
                  <c:v>0.56242707117853041</c:v>
                </c:pt>
                <c:pt idx="65">
                  <c:v>0.56709451575262582</c:v>
                </c:pt>
                <c:pt idx="66">
                  <c:v>0.58226371061843696</c:v>
                </c:pt>
                <c:pt idx="67">
                  <c:v>0.59159859976662788</c:v>
                </c:pt>
                <c:pt idx="68">
                  <c:v>0.60910151691948633</c:v>
                </c:pt>
                <c:pt idx="69">
                  <c:v>0.75845974329054822</c:v>
                </c:pt>
                <c:pt idx="70">
                  <c:v>0.77012835472578822</c:v>
                </c:pt>
                <c:pt idx="71">
                  <c:v>0.84597432905484271</c:v>
                </c:pt>
                <c:pt idx="72">
                  <c:v>0.85297549591598631</c:v>
                </c:pt>
                <c:pt idx="73">
                  <c:v>0.89148191365227569</c:v>
                </c:pt>
                <c:pt idx="74">
                  <c:v>0.91831971995332595</c:v>
                </c:pt>
                <c:pt idx="75">
                  <c:v>0.93348891481913621</c:v>
                </c:pt>
                <c:pt idx="76">
                  <c:v>0.94282380396732801</c:v>
                </c:pt>
                <c:pt idx="77">
                  <c:v>0.95099183197199566</c:v>
                </c:pt>
                <c:pt idx="78">
                  <c:v>0.96149358226371062</c:v>
                </c:pt>
                <c:pt idx="79">
                  <c:v>0.96966161026837827</c:v>
                </c:pt>
                <c:pt idx="80">
                  <c:v>0.97199533255542647</c:v>
                </c:pt>
                <c:pt idx="81">
                  <c:v>0.97666277712952188</c:v>
                </c:pt>
                <c:pt idx="82">
                  <c:v>0.98366394399066548</c:v>
                </c:pt>
                <c:pt idx="83">
                  <c:v>0.99416569428238044</c:v>
                </c:pt>
                <c:pt idx="84">
                  <c:v>0.9929988331388564</c:v>
                </c:pt>
                <c:pt idx="8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B4-0140-AE04-64AA8C0C0425}"/>
            </c:ext>
          </c:extLst>
        </c:ser>
        <c:ser>
          <c:idx val="1"/>
          <c:order val="1"/>
          <c:tx>
            <c:v>SMCRBM32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626161074503634"/>
                  <c:y val="0.10865277840269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smcr!$K$2:$K$60</c:f>
              <c:numCache>
                <c:formatCode>h:mm:ss</c:formatCode>
                <c:ptCount val="59"/>
                <c:pt idx="0">
                  <c:v>0</c:v>
                </c:pt>
                <c:pt idx="1">
                  <c:v>3.3912037033587694E-3</c:v>
                </c:pt>
                <c:pt idx="2">
                  <c:v>4.5601851888932288E-3</c:v>
                </c:pt>
                <c:pt idx="3">
                  <c:v>4.756944443215616E-3</c:v>
                </c:pt>
                <c:pt idx="4">
                  <c:v>5.3819444437976927E-3</c:v>
                </c:pt>
                <c:pt idx="5">
                  <c:v>6.3773148140171543E-3</c:v>
                </c:pt>
                <c:pt idx="6">
                  <c:v>6.4120370370801538E-3</c:v>
                </c:pt>
                <c:pt idx="7">
                  <c:v>6.4467592601431534E-3</c:v>
                </c:pt>
                <c:pt idx="8">
                  <c:v>6.5162037062691525E-3</c:v>
                </c:pt>
                <c:pt idx="9">
                  <c:v>6.5740740756154992E-3</c:v>
                </c:pt>
                <c:pt idx="10">
                  <c:v>6.6666666680248454E-3</c:v>
                </c:pt>
                <c:pt idx="11">
                  <c:v>6.8402777833398432E-3</c:v>
                </c:pt>
                <c:pt idx="12">
                  <c:v>6.8981481526861899E-3</c:v>
                </c:pt>
                <c:pt idx="13">
                  <c:v>6.9444444452528842E-3</c:v>
                </c:pt>
                <c:pt idx="14">
                  <c:v>6.9907407450955361E-3</c:v>
                </c:pt>
                <c:pt idx="15">
                  <c:v>7.0601851839455776E-3</c:v>
                </c:pt>
                <c:pt idx="16">
                  <c:v>7.1990740761975758E-3</c:v>
                </c:pt>
                <c:pt idx="17">
                  <c:v>7.291666668606922E-3</c:v>
                </c:pt>
                <c:pt idx="18">
                  <c:v>7.4189814840792678E-3</c:v>
                </c:pt>
                <c:pt idx="19">
                  <c:v>7.5578703690553084E-3</c:v>
                </c:pt>
                <c:pt idx="20">
                  <c:v>7.6736111150239594E-3</c:v>
                </c:pt>
                <c:pt idx="21">
                  <c:v>7.7777777769370005E-3</c:v>
                </c:pt>
                <c:pt idx="22">
                  <c:v>8.2638888925430365E-3</c:v>
                </c:pt>
                <c:pt idx="23">
                  <c:v>8.3680555544560775E-3</c:v>
                </c:pt>
                <c:pt idx="24">
                  <c:v>8.4953703699284233E-3</c:v>
                </c:pt>
                <c:pt idx="25">
                  <c:v>8.7500000008731149E-3</c:v>
                </c:pt>
                <c:pt idx="26">
                  <c:v>9.236111116479151E-3</c:v>
                </c:pt>
                <c:pt idx="27">
                  <c:v>9.340277778392192E-3</c:v>
                </c:pt>
                <c:pt idx="28">
                  <c:v>9.4097222245181911E-3</c:v>
                </c:pt>
                <c:pt idx="29">
                  <c:v>9.6527777786832303E-3</c:v>
                </c:pt>
                <c:pt idx="30">
                  <c:v>9.8611111097852699E-3</c:v>
                </c:pt>
                <c:pt idx="31">
                  <c:v>1.0578703702776693E-2</c:v>
                </c:pt>
                <c:pt idx="32">
                  <c:v>1.0937500002910383E-2</c:v>
                </c:pt>
                <c:pt idx="33">
                  <c:v>1.1886574073287193E-2</c:v>
                </c:pt>
                <c:pt idx="34">
                  <c:v>1.2222222227137536E-2</c:v>
                </c:pt>
                <c:pt idx="35">
                  <c:v>1.2361111112113576E-2</c:v>
                </c:pt>
                <c:pt idx="36">
                  <c:v>1.287037037400296E-2</c:v>
                </c:pt>
                <c:pt idx="37">
                  <c:v>1.361111111327773E-2</c:v>
                </c:pt>
                <c:pt idx="38">
                  <c:v>1.4050925929041114E-2</c:v>
                </c:pt>
                <c:pt idx="39">
                  <c:v>1.4432870375458151E-2</c:v>
                </c:pt>
                <c:pt idx="40">
                  <c:v>1.488425926072523E-2</c:v>
                </c:pt>
                <c:pt idx="41">
                  <c:v>1.5138888891669922E-2</c:v>
                </c:pt>
                <c:pt idx="42">
                  <c:v>1.7430555555620231E-2</c:v>
                </c:pt>
                <c:pt idx="43">
                  <c:v>1.9988425927294884E-2</c:v>
                </c:pt>
                <c:pt idx="44">
                  <c:v>2.1053240743640345E-2</c:v>
                </c:pt>
                <c:pt idx="45">
                  <c:v>2.1736111113568768E-2</c:v>
                </c:pt>
                <c:pt idx="46">
                  <c:v>2.5266203709179536E-2</c:v>
                </c:pt>
                <c:pt idx="47">
                  <c:v>2.8032407411956228E-2</c:v>
                </c:pt>
                <c:pt idx="48">
                  <c:v>3.1712962962046731E-2</c:v>
                </c:pt>
                <c:pt idx="49">
                  <c:v>3.6446759258979E-2</c:v>
                </c:pt>
                <c:pt idx="50">
                  <c:v>3.7106481482624076E-2</c:v>
                </c:pt>
                <c:pt idx="51">
                  <c:v>3.8923611115023959E-2</c:v>
                </c:pt>
                <c:pt idx="52">
                  <c:v>4.2291666672099382E-2</c:v>
                </c:pt>
                <c:pt idx="53">
                  <c:v>4.5370370375167113E-2</c:v>
                </c:pt>
                <c:pt idx="54">
                  <c:v>4.9293981486698613E-2</c:v>
                </c:pt>
                <c:pt idx="55">
                  <c:v>5.263888889021473E-2</c:v>
                </c:pt>
                <c:pt idx="56">
                  <c:v>5.6076388893416151E-2</c:v>
                </c:pt>
                <c:pt idx="57">
                  <c:v>5.9525462966121268E-2</c:v>
                </c:pt>
                <c:pt idx="58">
                  <c:v>6.1863425929914229E-2</c:v>
                </c:pt>
              </c:numCache>
            </c:numRef>
          </c:xVal>
          <c:yVal>
            <c:numRef>
              <c:f>smcr!$N$2:$N$60</c:f>
              <c:numCache>
                <c:formatCode>0.0000</c:formatCode>
                <c:ptCount val="59"/>
                <c:pt idx="0">
                  <c:v>0</c:v>
                </c:pt>
                <c:pt idx="1">
                  <c:v>1.2919896640829066E-3</c:v>
                </c:pt>
                <c:pt idx="2">
                  <c:v>5.1679586563310098E-3</c:v>
                </c:pt>
                <c:pt idx="3">
                  <c:v>6.4599483204138752E-3</c:v>
                </c:pt>
                <c:pt idx="4">
                  <c:v>9.0439276485791125E-3</c:v>
                </c:pt>
                <c:pt idx="5">
                  <c:v>9.302325581395389E-2</c:v>
                </c:pt>
                <c:pt idx="6">
                  <c:v>0.10206718346253248</c:v>
                </c:pt>
                <c:pt idx="7">
                  <c:v>0.10465116279069767</c:v>
                </c:pt>
                <c:pt idx="8">
                  <c:v>0.11498708010335965</c:v>
                </c:pt>
                <c:pt idx="9">
                  <c:v>0.12790697674418627</c:v>
                </c:pt>
                <c:pt idx="10">
                  <c:v>0.14341085271317869</c:v>
                </c:pt>
                <c:pt idx="11">
                  <c:v>0.16666666666666674</c:v>
                </c:pt>
                <c:pt idx="12">
                  <c:v>0.17312661498708007</c:v>
                </c:pt>
                <c:pt idx="13">
                  <c:v>0.17312661498708007</c:v>
                </c:pt>
                <c:pt idx="14">
                  <c:v>0.18087855297157629</c:v>
                </c:pt>
                <c:pt idx="15">
                  <c:v>0.18992248062015535</c:v>
                </c:pt>
                <c:pt idx="16">
                  <c:v>0.21059431524547823</c:v>
                </c:pt>
                <c:pt idx="17">
                  <c:v>0.21705426356589158</c:v>
                </c:pt>
                <c:pt idx="18">
                  <c:v>0.23772609819121437</c:v>
                </c:pt>
                <c:pt idx="19">
                  <c:v>0.25839793281653778</c:v>
                </c:pt>
                <c:pt idx="20">
                  <c:v>0.26744186046511637</c:v>
                </c:pt>
                <c:pt idx="21">
                  <c:v>0.27906976744186063</c:v>
                </c:pt>
                <c:pt idx="22">
                  <c:v>0.32687338501292018</c:v>
                </c:pt>
                <c:pt idx="23">
                  <c:v>0.33591731266149877</c:v>
                </c:pt>
                <c:pt idx="24">
                  <c:v>0.34754521963824303</c:v>
                </c:pt>
                <c:pt idx="25">
                  <c:v>0.3669250645994836</c:v>
                </c:pt>
                <c:pt idx="26">
                  <c:v>0.40051679586563299</c:v>
                </c:pt>
                <c:pt idx="27">
                  <c:v>0.40956072351421208</c:v>
                </c:pt>
                <c:pt idx="28">
                  <c:v>0.41472868217054254</c:v>
                </c:pt>
                <c:pt idx="29">
                  <c:v>0.43152454780361782</c:v>
                </c:pt>
                <c:pt idx="30">
                  <c:v>0.44573643410852737</c:v>
                </c:pt>
                <c:pt idx="31">
                  <c:v>0.49095607235142058</c:v>
                </c:pt>
                <c:pt idx="32">
                  <c:v>0.50645994832041297</c:v>
                </c:pt>
                <c:pt idx="33">
                  <c:v>0.54651162790697694</c:v>
                </c:pt>
                <c:pt idx="34">
                  <c:v>0.55555555555555503</c:v>
                </c:pt>
                <c:pt idx="35">
                  <c:v>0.56072351421188649</c:v>
                </c:pt>
                <c:pt idx="36">
                  <c:v>0.57364341085271309</c:v>
                </c:pt>
                <c:pt idx="37">
                  <c:v>0.59043927648578842</c:v>
                </c:pt>
                <c:pt idx="38">
                  <c:v>0.59560723514211888</c:v>
                </c:pt>
                <c:pt idx="39">
                  <c:v>0.59431524547803605</c:v>
                </c:pt>
                <c:pt idx="40">
                  <c:v>0.59948320413436629</c:v>
                </c:pt>
                <c:pt idx="41">
                  <c:v>0.59948320413436629</c:v>
                </c:pt>
                <c:pt idx="42">
                  <c:v>0.61111111111111127</c:v>
                </c:pt>
                <c:pt idx="43">
                  <c:v>0.67700258397932833</c:v>
                </c:pt>
                <c:pt idx="44">
                  <c:v>0.69767441860465129</c:v>
                </c:pt>
                <c:pt idx="45">
                  <c:v>0.71576227390180847</c:v>
                </c:pt>
                <c:pt idx="46">
                  <c:v>0.76744186046511598</c:v>
                </c:pt>
                <c:pt idx="47">
                  <c:v>0.80361757105943121</c:v>
                </c:pt>
                <c:pt idx="48">
                  <c:v>0.85271317829457327</c:v>
                </c:pt>
                <c:pt idx="49">
                  <c:v>0.89276485788113713</c:v>
                </c:pt>
                <c:pt idx="50">
                  <c:v>0.89276485788113713</c:v>
                </c:pt>
                <c:pt idx="51">
                  <c:v>0.90697674418604657</c:v>
                </c:pt>
                <c:pt idx="52">
                  <c:v>0.93410852713178272</c:v>
                </c:pt>
                <c:pt idx="53">
                  <c:v>0.94832041343669227</c:v>
                </c:pt>
                <c:pt idx="54">
                  <c:v>0.97416020671834569</c:v>
                </c:pt>
                <c:pt idx="55">
                  <c:v>1</c:v>
                </c:pt>
                <c:pt idx="56">
                  <c:v>0.95736434108527135</c:v>
                </c:pt>
                <c:pt idx="57">
                  <c:v>0.95736434108527135</c:v>
                </c:pt>
                <c:pt idx="58">
                  <c:v>0.96899224806201523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B4-0140-AE04-64AA8C0C0425}"/>
            </c:ext>
          </c:extLst>
        </c:ser>
        <c:ser>
          <c:idx val="2"/>
          <c:order val="2"/>
          <c:tx>
            <c:v>SMCRBM33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1910332931573288E-2"/>
                  <c:y val="-3.8738717660292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smcr!$O$2:$O$36</c:f>
              <c:numCache>
                <c:formatCode>h:mm:ss</c:formatCode>
                <c:ptCount val="35"/>
                <c:pt idx="0">
                  <c:v>0</c:v>
                </c:pt>
                <c:pt idx="1">
                  <c:v>3.54166667239042E-3</c:v>
                </c:pt>
                <c:pt idx="2">
                  <c:v>8.078703707724344E-3</c:v>
                </c:pt>
                <c:pt idx="3">
                  <c:v>8.3449074081727304E-3</c:v>
                </c:pt>
                <c:pt idx="4">
                  <c:v>8.6574074084637687E-3</c:v>
                </c:pt>
                <c:pt idx="5">
                  <c:v>1.0393518525233958E-2</c:v>
                </c:pt>
                <c:pt idx="6">
                  <c:v>1.0972222225973383E-2</c:v>
                </c:pt>
                <c:pt idx="7">
                  <c:v>1.138888889545342E-2</c:v>
                </c:pt>
                <c:pt idx="8">
                  <c:v>1.1446759264799766E-2</c:v>
                </c:pt>
                <c:pt idx="9">
                  <c:v>1.1539351857209112E-2</c:v>
                </c:pt>
                <c:pt idx="10">
                  <c:v>1.206018518860219E-2</c:v>
                </c:pt>
                <c:pt idx="11">
                  <c:v>1.3449074074742384E-2</c:v>
                </c:pt>
                <c:pt idx="12">
                  <c:v>1.4537037037371192E-2</c:v>
                </c:pt>
                <c:pt idx="13">
                  <c:v>1.4699074075906537E-2</c:v>
                </c:pt>
                <c:pt idx="14">
                  <c:v>1.8344907410209998E-2</c:v>
                </c:pt>
                <c:pt idx="15">
                  <c:v>2.1145833336049691E-2</c:v>
                </c:pt>
                <c:pt idx="16">
                  <c:v>2.1689814821002074E-2</c:v>
                </c:pt>
                <c:pt idx="17">
                  <c:v>2.5729166671226267E-2</c:v>
                </c:pt>
                <c:pt idx="18">
                  <c:v>2.9108796297805384E-2</c:v>
                </c:pt>
                <c:pt idx="19">
                  <c:v>3.3194444447872229E-2</c:v>
                </c:pt>
                <c:pt idx="20">
                  <c:v>3.5486111111822538E-2</c:v>
                </c:pt>
                <c:pt idx="21">
                  <c:v>3.5694444450200535E-2</c:v>
                </c:pt>
                <c:pt idx="22">
                  <c:v>4.2800925926712807E-2</c:v>
                </c:pt>
                <c:pt idx="23">
                  <c:v>4.6273148152977228E-2</c:v>
                </c:pt>
                <c:pt idx="24">
                  <c:v>4.984953704115469E-2</c:v>
                </c:pt>
                <c:pt idx="25">
                  <c:v>5.3217592598230112E-2</c:v>
                </c:pt>
                <c:pt idx="26">
                  <c:v>5.7199074079107959E-2</c:v>
                </c:pt>
                <c:pt idx="27">
                  <c:v>5.917824074276723E-2</c:v>
                </c:pt>
                <c:pt idx="28">
                  <c:v>5.9895833335758653E-2</c:v>
                </c:pt>
                <c:pt idx="29">
                  <c:v>6.0520833336340729E-2</c:v>
                </c:pt>
                <c:pt idx="30">
                  <c:v>6.359953703940846E-2</c:v>
                </c:pt>
                <c:pt idx="31">
                  <c:v>6.6724537042318843E-2</c:v>
                </c:pt>
                <c:pt idx="32">
                  <c:v>6.9317129629780538E-2</c:v>
                </c:pt>
                <c:pt idx="33">
                  <c:v>7.0520833338377997E-2</c:v>
                </c:pt>
                <c:pt idx="34">
                  <c:v>7.388888889545342E-2</c:v>
                </c:pt>
              </c:numCache>
            </c:numRef>
          </c:xVal>
          <c:yVal>
            <c:numRef>
              <c:f>smcr!$R$2:$R$36</c:f>
              <c:numCache>
                <c:formatCode>0.0000</c:formatCode>
                <c:ptCount val="35"/>
                <c:pt idx="0">
                  <c:v>0</c:v>
                </c:pt>
                <c:pt idx="1">
                  <c:v>2.5862068965517536E-2</c:v>
                </c:pt>
                <c:pt idx="2">
                  <c:v>1.5086206896551759E-2</c:v>
                </c:pt>
                <c:pt idx="3">
                  <c:v>1.724137931034516E-2</c:v>
                </c:pt>
                <c:pt idx="4">
                  <c:v>1.5086206896551759E-2</c:v>
                </c:pt>
                <c:pt idx="5">
                  <c:v>7.3275862068965733E-2</c:v>
                </c:pt>
                <c:pt idx="6">
                  <c:v>7.0043103448276037E-2</c:v>
                </c:pt>
                <c:pt idx="7">
                  <c:v>7.2198275862069033E-2</c:v>
                </c:pt>
                <c:pt idx="8">
                  <c:v>7.2198275862069033E-2</c:v>
                </c:pt>
                <c:pt idx="9">
                  <c:v>7.4353448275862433E-2</c:v>
                </c:pt>
                <c:pt idx="10">
                  <c:v>7.7586206896552129E-2</c:v>
                </c:pt>
                <c:pt idx="11">
                  <c:v>0.11530172413793129</c:v>
                </c:pt>
                <c:pt idx="12">
                  <c:v>0.16487068965517249</c:v>
                </c:pt>
                <c:pt idx="13">
                  <c:v>0.17456896551724155</c:v>
                </c:pt>
                <c:pt idx="14">
                  <c:v>0.28771551724137939</c:v>
                </c:pt>
                <c:pt idx="15">
                  <c:v>0.36637931034482779</c:v>
                </c:pt>
                <c:pt idx="16">
                  <c:v>0.38146551724137995</c:v>
                </c:pt>
                <c:pt idx="17">
                  <c:v>0.48922413793103514</c:v>
                </c:pt>
                <c:pt idx="18">
                  <c:v>0.58943965517241415</c:v>
                </c:pt>
                <c:pt idx="19">
                  <c:v>0.65409482758620707</c:v>
                </c:pt>
                <c:pt idx="20">
                  <c:v>0.71120689655172487</c:v>
                </c:pt>
                <c:pt idx="21">
                  <c:v>0.71551724137931083</c:v>
                </c:pt>
                <c:pt idx="22">
                  <c:v>0.87176724137931083</c:v>
                </c:pt>
                <c:pt idx="23">
                  <c:v>0.90625000000000033</c:v>
                </c:pt>
                <c:pt idx="24">
                  <c:v>0.92887931034482774</c:v>
                </c:pt>
                <c:pt idx="25">
                  <c:v>0.94827586206896586</c:v>
                </c:pt>
                <c:pt idx="26">
                  <c:v>0.96767241379310387</c:v>
                </c:pt>
                <c:pt idx="27">
                  <c:v>0.97198275862068984</c:v>
                </c:pt>
                <c:pt idx="28">
                  <c:v>0.97413793103448332</c:v>
                </c:pt>
                <c:pt idx="29">
                  <c:v>0.97413793103448332</c:v>
                </c:pt>
                <c:pt idx="30">
                  <c:v>0.98168103448275934</c:v>
                </c:pt>
                <c:pt idx="31">
                  <c:v>0.99030172413793138</c:v>
                </c:pt>
                <c:pt idx="32">
                  <c:v>0.99353448275862144</c:v>
                </c:pt>
                <c:pt idx="33">
                  <c:v>0.99568965517241403</c:v>
                </c:pt>
                <c:pt idx="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B4-0140-AE04-64AA8C0C0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3631"/>
        <c:axId val="1503447199"/>
      </c:scatterChart>
      <c:valAx>
        <c:axId val="1161243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7199"/>
        <c:crosses val="autoZero"/>
        <c:crossBetween val="midCat"/>
      </c:valAx>
      <c:valAx>
        <c:axId val="15034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SMCRM61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94341588261088"/>
                  <c:y val="-6.9458941003563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smcr!$BV$2:$BV$55</c:f>
              <c:numCache>
                <c:formatCode>h:mm:ss</c:formatCode>
                <c:ptCount val="54"/>
                <c:pt idx="0">
                  <c:v>0</c:v>
                </c:pt>
                <c:pt idx="1">
                  <c:v>2.0833333110203966E-4</c:v>
                </c:pt>
                <c:pt idx="2">
                  <c:v>3.0208333337213844E-3</c:v>
                </c:pt>
                <c:pt idx="3">
                  <c:v>5.4050925900810398E-3</c:v>
                </c:pt>
                <c:pt idx="4">
                  <c:v>8.8773148163454607E-3</c:v>
                </c:pt>
                <c:pt idx="5">
                  <c:v>1.4444444444961846E-2</c:v>
                </c:pt>
                <c:pt idx="6">
                  <c:v>1.6238425923802424E-2</c:v>
                </c:pt>
                <c:pt idx="7">
                  <c:v>2.1111111105710734E-2</c:v>
                </c:pt>
                <c:pt idx="8">
                  <c:v>2.3090277776645962E-2</c:v>
                </c:pt>
                <c:pt idx="9">
                  <c:v>2.6331018518249039E-2</c:v>
                </c:pt>
                <c:pt idx="10">
                  <c:v>2.884259259008104E-2</c:v>
                </c:pt>
                <c:pt idx="11">
                  <c:v>2.9872685183363501E-2</c:v>
                </c:pt>
                <c:pt idx="12">
                  <c:v>2.9895833329646848E-2</c:v>
                </c:pt>
                <c:pt idx="13">
                  <c:v>3.1400462961755693E-2</c:v>
                </c:pt>
                <c:pt idx="14">
                  <c:v>3.3344907402351964E-2</c:v>
                </c:pt>
                <c:pt idx="15">
                  <c:v>3.4351851849351078E-2</c:v>
                </c:pt>
                <c:pt idx="16">
                  <c:v>3.6666666666860692E-2</c:v>
                </c:pt>
                <c:pt idx="17">
                  <c:v>3.6689814813144039E-2</c:v>
                </c:pt>
                <c:pt idx="18">
                  <c:v>4.075231480965158E-2</c:v>
                </c:pt>
                <c:pt idx="19">
                  <c:v>4.0787037032714579E-2</c:v>
                </c:pt>
                <c:pt idx="20">
                  <c:v>4.3564814812270924E-2</c:v>
                </c:pt>
                <c:pt idx="21">
                  <c:v>4.3611111112113576E-2</c:v>
                </c:pt>
                <c:pt idx="22">
                  <c:v>4.5555555552709848E-2</c:v>
                </c:pt>
                <c:pt idx="23">
                  <c:v>4.7060185184818693E-2</c:v>
                </c:pt>
                <c:pt idx="24">
                  <c:v>4.7094907407881692E-2</c:v>
                </c:pt>
                <c:pt idx="25">
                  <c:v>5.0543981480586808E-2</c:v>
                </c:pt>
                <c:pt idx="26">
                  <c:v>5.4050925922638271E-2</c:v>
                </c:pt>
                <c:pt idx="27">
                  <c:v>5.7546296295186039E-2</c:v>
                </c:pt>
                <c:pt idx="28">
                  <c:v>5.7581018518249039E-2</c:v>
                </c:pt>
                <c:pt idx="29">
                  <c:v>6.0960648144828156E-2</c:v>
                </c:pt>
                <c:pt idx="30">
                  <c:v>6.6909722219861578E-2</c:v>
                </c:pt>
                <c:pt idx="31">
                  <c:v>6.6921296296641231E-2</c:v>
                </c:pt>
                <c:pt idx="32">
                  <c:v>6.8055555551836733E-2</c:v>
                </c:pt>
                <c:pt idx="33">
                  <c:v>7.1377314816345461E-2</c:v>
                </c:pt>
                <c:pt idx="34">
                  <c:v>7.4872685181617271E-2</c:v>
                </c:pt>
                <c:pt idx="35">
                  <c:v>7.8321759254322387E-2</c:v>
                </c:pt>
                <c:pt idx="36">
                  <c:v>7.8344907407881692E-2</c:v>
                </c:pt>
                <c:pt idx="37">
                  <c:v>8.3171296297223307E-2</c:v>
                </c:pt>
                <c:pt idx="38">
                  <c:v>8.5266203699575271E-2</c:v>
                </c:pt>
                <c:pt idx="39">
                  <c:v>8.5902777776937E-2</c:v>
                </c:pt>
                <c:pt idx="40">
                  <c:v>8.8854166664532386E-2</c:v>
                </c:pt>
                <c:pt idx="41">
                  <c:v>9.2233796291111503E-2</c:v>
                </c:pt>
                <c:pt idx="42">
                  <c:v>9.6064814810233656E-2</c:v>
                </c:pt>
                <c:pt idx="43">
                  <c:v>9.915509259008104E-2</c:v>
                </c:pt>
                <c:pt idx="44">
                  <c:v>0.1026620370321325</c:v>
                </c:pt>
                <c:pt idx="45">
                  <c:v>0.10609953703533392</c:v>
                </c:pt>
                <c:pt idx="46">
                  <c:v>0.10990740740817273</c:v>
                </c:pt>
                <c:pt idx="47">
                  <c:v>0.1131597222192795</c:v>
                </c:pt>
                <c:pt idx="48">
                  <c:v>0.11706018518452765</c:v>
                </c:pt>
                <c:pt idx="49">
                  <c:v>0.12002314814890269</c:v>
                </c:pt>
                <c:pt idx="50">
                  <c:v>0.12347222222160781</c:v>
                </c:pt>
                <c:pt idx="51">
                  <c:v>0.12476851851533866</c:v>
                </c:pt>
                <c:pt idx="53">
                  <c:v>0.12545138888526708</c:v>
                </c:pt>
              </c:numCache>
            </c:numRef>
          </c:xVal>
          <c:yVal>
            <c:numRef>
              <c:f>smcr!$BX$2:$BX$54</c:f>
              <c:numCache>
                <c:formatCode>0.0000</c:formatCode>
                <c:ptCount val="53"/>
                <c:pt idx="0">
                  <c:v>1.6304347826087136E-2</c:v>
                </c:pt>
                <c:pt idx="1">
                  <c:v>0</c:v>
                </c:pt>
                <c:pt idx="2">
                  <c:v>0.53804347826086951</c:v>
                </c:pt>
                <c:pt idx="3">
                  <c:v>0.69565217391304346</c:v>
                </c:pt>
                <c:pt idx="4">
                  <c:v>0.79347826086956541</c:v>
                </c:pt>
                <c:pt idx="5">
                  <c:v>0.852173913043478</c:v>
                </c:pt>
                <c:pt idx="6">
                  <c:v>0.86630434782608712</c:v>
                </c:pt>
                <c:pt idx="7">
                  <c:v>0.88913043478260856</c:v>
                </c:pt>
                <c:pt idx="8">
                  <c:v>0.89239130434782654</c:v>
                </c:pt>
                <c:pt idx="9">
                  <c:v>0.90760869565217372</c:v>
                </c:pt>
                <c:pt idx="10">
                  <c:v>0.91195652173913</c:v>
                </c:pt>
                <c:pt idx="11">
                  <c:v>0.90760869565217372</c:v>
                </c:pt>
                <c:pt idx="12">
                  <c:v>0.90978260869565231</c:v>
                </c:pt>
                <c:pt idx="13">
                  <c:v>0.92173913043478284</c:v>
                </c:pt>
                <c:pt idx="14">
                  <c:v>0.92717391304347829</c:v>
                </c:pt>
                <c:pt idx="15">
                  <c:v>0.93369565217391315</c:v>
                </c:pt>
                <c:pt idx="16">
                  <c:v>0.93804347826086942</c:v>
                </c:pt>
                <c:pt idx="17">
                  <c:v>0.93913043478260883</c:v>
                </c:pt>
                <c:pt idx="18">
                  <c:v>0.94565217391304368</c:v>
                </c:pt>
                <c:pt idx="19">
                  <c:v>0.94782608695652226</c:v>
                </c:pt>
                <c:pt idx="20">
                  <c:v>0.940217391304348</c:v>
                </c:pt>
                <c:pt idx="21">
                  <c:v>0.94673913043478286</c:v>
                </c:pt>
                <c:pt idx="22">
                  <c:v>0.9423913043478257</c:v>
                </c:pt>
                <c:pt idx="23">
                  <c:v>0.9434782608695651</c:v>
                </c:pt>
                <c:pt idx="24">
                  <c:v>0.94565217391304368</c:v>
                </c:pt>
                <c:pt idx="25">
                  <c:v>0.94673913043478286</c:v>
                </c:pt>
                <c:pt idx="26">
                  <c:v>0.95434782608695634</c:v>
                </c:pt>
                <c:pt idx="27">
                  <c:v>0.96304347826086967</c:v>
                </c:pt>
                <c:pt idx="28">
                  <c:v>0.9608695652173912</c:v>
                </c:pt>
                <c:pt idx="29">
                  <c:v>0.96413043478260885</c:v>
                </c:pt>
                <c:pt idx="30">
                  <c:v>0.96630434782608654</c:v>
                </c:pt>
                <c:pt idx="31">
                  <c:v>0.96413043478260885</c:v>
                </c:pt>
                <c:pt idx="32">
                  <c:v>0.96630434782608654</c:v>
                </c:pt>
                <c:pt idx="33">
                  <c:v>0.96739130434782605</c:v>
                </c:pt>
                <c:pt idx="34">
                  <c:v>0.9706521739130437</c:v>
                </c:pt>
                <c:pt idx="35">
                  <c:v>0.9728260869565214</c:v>
                </c:pt>
                <c:pt idx="36">
                  <c:v>0.9728260869565214</c:v>
                </c:pt>
                <c:pt idx="37">
                  <c:v>0.98152173913043483</c:v>
                </c:pt>
                <c:pt idx="38">
                  <c:v>0.98043478260869543</c:v>
                </c:pt>
                <c:pt idx="39">
                  <c:v>0.98043478260869543</c:v>
                </c:pt>
                <c:pt idx="40">
                  <c:v>0.98260869565217424</c:v>
                </c:pt>
                <c:pt idx="41">
                  <c:v>0.98586956521739111</c:v>
                </c:pt>
                <c:pt idx="42">
                  <c:v>0.98478260869565171</c:v>
                </c:pt>
                <c:pt idx="43">
                  <c:v>0.98586956521739111</c:v>
                </c:pt>
                <c:pt idx="44">
                  <c:v>0.99239130434782596</c:v>
                </c:pt>
                <c:pt idx="45">
                  <c:v>0.99347826086956514</c:v>
                </c:pt>
                <c:pt idx="46">
                  <c:v>1</c:v>
                </c:pt>
                <c:pt idx="47">
                  <c:v>0.99456521739130455</c:v>
                </c:pt>
                <c:pt idx="48">
                  <c:v>0.99891304347826082</c:v>
                </c:pt>
                <c:pt idx="49">
                  <c:v>0.99673913043478235</c:v>
                </c:pt>
                <c:pt idx="50">
                  <c:v>0.99782608695652142</c:v>
                </c:pt>
                <c:pt idx="51">
                  <c:v>0.99782608695652142</c:v>
                </c:pt>
                <c:pt idx="52">
                  <c:v>0.99891304347826082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3-844D-9908-5C4B247D1D32}"/>
            </c:ext>
          </c:extLst>
        </c:ser>
        <c:ser>
          <c:idx val="1"/>
          <c:order val="1"/>
          <c:tx>
            <c:v>SMCRM62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0366614067072137E-2"/>
                  <c:y val="0.14809611856908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smcr!$BY$2:$BY$44</c:f>
              <c:numCache>
                <c:formatCode>h:mm:ss</c:formatCode>
                <c:ptCount val="43"/>
                <c:pt idx="0">
                  <c:v>0</c:v>
                </c:pt>
                <c:pt idx="1">
                  <c:v>1.5046296175569296E-4</c:v>
                </c:pt>
                <c:pt idx="2">
                  <c:v>6.7129629605915397E-3</c:v>
                </c:pt>
                <c:pt idx="3">
                  <c:v>1.1793981480877846E-2</c:v>
                </c:pt>
                <c:pt idx="4">
                  <c:v>1.5543981477094349E-2</c:v>
                </c:pt>
                <c:pt idx="5">
                  <c:v>1.8819444441760425E-2</c:v>
                </c:pt>
                <c:pt idx="6">
                  <c:v>2.2951388884393964E-2</c:v>
                </c:pt>
                <c:pt idx="7">
                  <c:v>2.7256944442342501E-2</c:v>
                </c:pt>
                <c:pt idx="8">
                  <c:v>3.0046296291402541E-2</c:v>
                </c:pt>
                <c:pt idx="9">
                  <c:v>3.276620370161254E-2</c:v>
                </c:pt>
                <c:pt idx="10">
                  <c:v>3.6226851851097308E-2</c:v>
                </c:pt>
                <c:pt idx="11">
                  <c:v>3.9710648146865424E-2</c:v>
                </c:pt>
                <c:pt idx="12">
                  <c:v>4.3182870365853887E-2</c:v>
                </c:pt>
                <c:pt idx="13">
                  <c:v>4.6666666661622003E-2</c:v>
                </c:pt>
                <c:pt idx="14">
                  <c:v>5.0243055549799465E-2</c:v>
                </c:pt>
                <c:pt idx="15">
                  <c:v>5.3333333329646848E-2</c:v>
                </c:pt>
                <c:pt idx="16">
                  <c:v>5.3599537030095235E-2</c:v>
                </c:pt>
                <c:pt idx="17">
                  <c:v>5.8032407403516117E-2</c:v>
                </c:pt>
                <c:pt idx="18">
                  <c:v>6.0856481475639157E-2</c:v>
                </c:pt>
                <c:pt idx="19">
                  <c:v>6.4050925924675539E-2</c:v>
                </c:pt>
                <c:pt idx="20">
                  <c:v>6.7488425920601003E-2</c:v>
                </c:pt>
                <c:pt idx="21">
                  <c:v>7.0960648146865424E-2</c:v>
                </c:pt>
                <c:pt idx="22">
                  <c:v>7.4421296296350192E-2</c:v>
                </c:pt>
                <c:pt idx="23">
                  <c:v>7.5127314812561963E-2</c:v>
                </c:pt>
                <c:pt idx="24">
                  <c:v>7.890046296233777E-2</c:v>
                </c:pt>
                <c:pt idx="25">
                  <c:v>8.1782407403807156E-2</c:v>
                </c:pt>
                <c:pt idx="26">
                  <c:v>8.4953703699284233E-2</c:v>
                </c:pt>
                <c:pt idx="27">
                  <c:v>8.497685184556758E-2</c:v>
                </c:pt>
                <c:pt idx="28">
                  <c:v>8.836805554892635E-2</c:v>
                </c:pt>
                <c:pt idx="29">
                  <c:v>9.1793981475348119E-2</c:v>
                </c:pt>
                <c:pt idx="30">
                  <c:v>9.5497685178997926E-2</c:v>
                </c:pt>
                <c:pt idx="31">
                  <c:v>9.8657407404971309E-2</c:v>
                </c:pt>
                <c:pt idx="32">
                  <c:v>9.8738425920601003E-2</c:v>
                </c:pt>
                <c:pt idx="33">
                  <c:v>0.10225694443943212</c:v>
                </c:pt>
                <c:pt idx="34">
                  <c:v>0.10604166666598758</c:v>
                </c:pt>
                <c:pt idx="35">
                  <c:v>0.109340277776937</c:v>
                </c:pt>
                <c:pt idx="36">
                  <c:v>0.11291666666511446</c:v>
                </c:pt>
                <c:pt idx="37">
                  <c:v>0.11618055555300089</c:v>
                </c:pt>
                <c:pt idx="38">
                  <c:v>0.119664351848769</c:v>
                </c:pt>
                <c:pt idx="39">
                  <c:v>0.12310185184469447</c:v>
                </c:pt>
                <c:pt idx="40">
                  <c:v>0.12672453703271458</c:v>
                </c:pt>
                <c:pt idx="41">
                  <c:v>0.12997685185109731</c:v>
                </c:pt>
                <c:pt idx="42">
                  <c:v>0.13346064814686542</c:v>
                </c:pt>
              </c:numCache>
            </c:numRef>
          </c:xVal>
          <c:yVal>
            <c:numRef>
              <c:f>smcr!$CA$2:$CA$44</c:f>
              <c:numCache>
                <c:formatCode>0.0000</c:formatCode>
                <c:ptCount val="43"/>
                <c:pt idx="0">
                  <c:v>2.3255813953488056E-2</c:v>
                </c:pt>
                <c:pt idx="1">
                  <c:v>7.7519379844960181E-3</c:v>
                </c:pt>
                <c:pt idx="2">
                  <c:v>0</c:v>
                </c:pt>
                <c:pt idx="3">
                  <c:v>0.12248062015503844</c:v>
                </c:pt>
                <c:pt idx="4">
                  <c:v>0.25891472868217075</c:v>
                </c:pt>
                <c:pt idx="5">
                  <c:v>0.38914728682170519</c:v>
                </c:pt>
                <c:pt idx="6">
                  <c:v>0.4930232558139534</c:v>
                </c:pt>
                <c:pt idx="7">
                  <c:v>0.56124031007751907</c:v>
                </c:pt>
                <c:pt idx="8">
                  <c:v>0.58914728682170547</c:v>
                </c:pt>
                <c:pt idx="9">
                  <c:v>0.61395348837209296</c:v>
                </c:pt>
                <c:pt idx="10">
                  <c:v>0.62945736434108501</c:v>
                </c:pt>
                <c:pt idx="11">
                  <c:v>0.6542635658914725</c:v>
                </c:pt>
                <c:pt idx="12">
                  <c:v>0.68372093023255831</c:v>
                </c:pt>
                <c:pt idx="13">
                  <c:v>0.70077519379844977</c:v>
                </c:pt>
                <c:pt idx="14">
                  <c:v>0.71782945736434134</c:v>
                </c:pt>
                <c:pt idx="15">
                  <c:v>0.7364341085271322</c:v>
                </c:pt>
                <c:pt idx="16">
                  <c:v>0.73953488372093112</c:v>
                </c:pt>
                <c:pt idx="17">
                  <c:v>0.75348837209302344</c:v>
                </c:pt>
                <c:pt idx="18">
                  <c:v>0.77364341085271382</c:v>
                </c:pt>
                <c:pt idx="19">
                  <c:v>0.78294573643410936</c:v>
                </c:pt>
                <c:pt idx="20">
                  <c:v>0.80000000000000082</c:v>
                </c:pt>
                <c:pt idx="21">
                  <c:v>0.81705426356589228</c:v>
                </c:pt>
                <c:pt idx="22">
                  <c:v>0.83255813953488433</c:v>
                </c:pt>
                <c:pt idx="23">
                  <c:v>0.84186046511627977</c:v>
                </c:pt>
                <c:pt idx="24">
                  <c:v>0.8511627906976752</c:v>
                </c:pt>
                <c:pt idx="25">
                  <c:v>0.86976744186046617</c:v>
                </c:pt>
                <c:pt idx="26">
                  <c:v>0.8775193798449622</c:v>
                </c:pt>
                <c:pt idx="27">
                  <c:v>0.87596899224806268</c:v>
                </c:pt>
                <c:pt idx="28">
                  <c:v>0.89302325581395414</c:v>
                </c:pt>
                <c:pt idx="29">
                  <c:v>0.90077519379845017</c:v>
                </c:pt>
                <c:pt idx="30">
                  <c:v>0.916279069767442</c:v>
                </c:pt>
                <c:pt idx="31">
                  <c:v>0.92248062015503862</c:v>
                </c:pt>
                <c:pt idx="32">
                  <c:v>0.92248062015503862</c:v>
                </c:pt>
                <c:pt idx="33">
                  <c:v>0.93643410852713238</c:v>
                </c:pt>
                <c:pt idx="34">
                  <c:v>0.942635658914729</c:v>
                </c:pt>
                <c:pt idx="35">
                  <c:v>0.95038759689922503</c:v>
                </c:pt>
                <c:pt idx="36">
                  <c:v>0.95968992248062046</c:v>
                </c:pt>
                <c:pt idx="37">
                  <c:v>0.96899224806201589</c:v>
                </c:pt>
                <c:pt idx="38">
                  <c:v>0.97829457364341144</c:v>
                </c:pt>
                <c:pt idx="39">
                  <c:v>0.97829457364341144</c:v>
                </c:pt>
                <c:pt idx="40">
                  <c:v>0.98604651162790735</c:v>
                </c:pt>
                <c:pt idx="41">
                  <c:v>0.98914728682170627</c:v>
                </c:pt>
                <c:pt idx="4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73-844D-9908-5C4B247D1D32}"/>
            </c:ext>
          </c:extLst>
        </c:ser>
        <c:ser>
          <c:idx val="2"/>
          <c:order val="2"/>
          <c:tx>
            <c:v>SMCRM63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4694645334298407E-2"/>
                  <c:y val="-1.67091534374168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smcr!$CB$2:$CB$45</c:f>
              <c:numCache>
                <c:formatCode>h:mm:ss</c:formatCode>
                <c:ptCount val="44"/>
                <c:pt idx="0">
                  <c:v>0</c:v>
                </c:pt>
                <c:pt idx="1">
                  <c:v>3.4722222189884633E-3</c:v>
                </c:pt>
                <c:pt idx="2">
                  <c:v>6.9444444379769266E-3</c:v>
                </c:pt>
                <c:pt idx="3">
                  <c:v>1.1111111110949423E-2</c:v>
                </c:pt>
                <c:pt idx="4">
                  <c:v>1.4583333329937886E-2</c:v>
                </c:pt>
                <c:pt idx="5">
                  <c:v>1.8749999995634425E-2</c:v>
                </c:pt>
                <c:pt idx="6">
                  <c:v>2.1527777775190771E-2</c:v>
                </c:pt>
                <c:pt idx="7">
                  <c:v>2.4999999994179234E-2</c:v>
                </c:pt>
                <c:pt idx="8">
                  <c:v>2.8472222220443655E-2</c:v>
                </c:pt>
                <c:pt idx="9">
                  <c:v>3.1944444439432118E-2</c:v>
                </c:pt>
                <c:pt idx="10">
                  <c:v>3.5416666665696539E-2</c:v>
                </c:pt>
                <c:pt idx="11">
                  <c:v>3.8194444437976927E-2</c:v>
                </c:pt>
                <c:pt idx="12">
                  <c:v>4.2361111110949423E-2</c:v>
                </c:pt>
                <c:pt idx="13">
                  <c:v>4.5138888883229811E-2</c:v>
                </c:pt>
                <c:pt idx="14">
                  <c:v>4.8611111109494232E-2</c:v>
                </c:pt>
                <c:pt idx="15">
                  <c:v>5.2777777775190771E-2</c:v>
                </c:pt>
                <c:pt idx="16">
                  <c:v>5.6249999994179234E-2</c:v>
                </c:pt>
                <c:pt idx="17">
                  <c:v>5.9027777773735579E-2</c:v>
                </c:pt>
                <c:pt idx="18">
                  <c:v>6.25E-2</c:v>
                </c:pt>
                <c:pt idx="19">
                  <c:v>6.6666666665696539E-2</c:v>
                </c:pt>
                <c:pt idx="20">
                  <c:v>7.0138888884685002E-2</c:v>
                </c:pt>
                <c:pt idx="21">
                  <c:v>7.2916666664241347E-2</c:v>
                </c:pt>
                <c:pt idx="22">
                  <c:v>7.4305555550381541E-2</c:v>
                </c:pt>
                <c:pt idx="23">
                  <c:v>7.6388888883229811E-2</c:v>
                </c:pt>
                <c:pt idx="24">
                  <c:v>7.7083333329937886E-2</c:v>
                </c:pt>
                <c:pt idx="25">
                  <c:v>7.9861111109494232E-2</c:v>
                </c:pt>
                <c:pt idx="26">
                  <c:v>8.3333333328482695E-2</c:v>
                </c:pt>
                <c:pt idx="27">
                  <c:v>8.6805555554747116E-2</c:v>
                </c:pt>
                <c:pt idx="28">
                  <c:v>9.0277777773735579E-2</c:v>
                </c:pt>
                <c:pt idx="29">
                  <c:v>9.375E-2</c:v>
                </c:pt>
                <c:pt idx="30">
                  <c:v>9.7222222218988463E-2</c:v>
                </c:pt>
                <c:pt idx="31">
                  <c:v>9.9305555551836733E-2</c:v>
                </c:pt>
                <c:pt idx="32">
                  <c:v>0.101388888884685</c:v>
                </c:pt>
                <c:pt idx="33">
                  <c:v>0.10486111111094942</c:v>
                </c:pt>
                <c:pt idx="34">
                  <c:v>0.10763888888322981</c:v>
                </c:pt>
                <c:pt idx="35">
                  <c:v>0.10972222221607808</c:v>
                </c:pt>
                <c:pt idx="36">
                  <c:v>0.11180555554892635</c:v>
                </c:pt>
                <c:pt idx="37">
                  <c:v>0.11180555554892635</c:v>
                </c:pt>
                <c:pt idx="38">
                  <c:v>0.11458333332848269</c:v>
                </c:pt>
                <c:pt idx="39">
                  <c:v>0.11874999999417923</c:v>
                </c:pt>
                <c:pt idx="40">
                  <c:v>0.12152777777373558</c:v>
                </c:pt>
                <c:pt idx="41">
                  <c:v>0.125</c:v>
                </c:pt>
                <c:pt idx="42">
                  <c:v>0.12638888888614019</c:v>
                </c:pt>
                <c:pt idx="43">
                  <c:v>0.12916666666569654</c:v>
                </c:pt>
              </c:numCache>
            </c:numRef>
          </c:xVal>
          <c:yVal>
            <c:numRef>
              <c:f>smcr!$CD$2:$CD$45</c:f>
              <c:numCache>
                <c:formatCode>0.0000</c:formatCode>
                <c:ptCount val="44"/>
                <c:pt idx="0">
                  <c:v>1.73160173160175E-2</c:v>
                </c:pt>
                <c:pt idx="1">
                  <c:v>0</c:v>
                </c:pt>
                <c:pt idx="2">
                  <c:v>0.10822510822510814</c:v>
                </c:pt>
                <c:pt idx="3">
                  <c:v>0.64069264069263998</c:v>
                </c:pt>
                <c:pt idx="4">
                  <c:v>0.78499278499278413</c:v>
                </c:pt>
                <c:pt idx="5">
                  <c:v>0.89898989898989845</c:v>
                </c:pt>
                <c:pt idx="6">
                  <c:v>0.93073593073593019</c:v>
                </c:pt>
                <c:pt idx="7">
                  <c:v>0.97258297258297211</c:v>
                </c:pt>
                <c:pt idx="8">
                  <c:v>1</c:v>
                </c:pt>
                <c:pt idx="9">
                  <c:v>0.99422799422799346</c:v>
                </c:pt>
                <c:pt idx="10">
                  <c:v>0.96825396825396848</c:v>
                </c:pt>
                <c:pt idx="11">
                  <c:v>0.96536796536796499</c:v>
                </c:pt>
                <c:pt idx="12">
                  <c:v>0.97835497835497753</c:v>
                </c:pt>
                <c:pt idx="13">
                  <c:v>0.93073593073593019</c:v>
                </c:pt>
                <c:pt idx="14">
                  <c:v>0.92352092352092308</c:v>
                </c:pt>
                <c:pt idx="15">
                  <c:v>0.93939393939393889</c:v>
                </c:pt>
                <c:pt idx="16">
                  <c:v>0.9552669552669546</c:v>
                </c:pt>
                <c:pt idx="17">
                  <c:v>0.96392496392496341</c:v>
                </c:pt>
                <c:pt idx="18">
                  <c:v>0.95815295815295809</c:v>
                </c:pt>
                <c:pt idx="19">
                  <c:v>0.9552669552669546</c:v>
                </c:pt>
                <c:pt idx="20">
                  <c:v>0.97691197691197718</c:v>
                </c:pt>
                <c:pt idx="21">
                  <c:v>0.97691197691197718</c:v>
                </c:pt>
                <c:pt idx="22">
                  <c:v>0.97258297258297211</c:v>
                </c:pt>
                <c:pt idx="23">
                  <c:v>0.97113997113997041</c:v>
                </c:pt>
                <c:pt idx="24">
                  <c:v>0.97835497835497753</c:v>
                </c:pt>
                <c:pt idx="25">
                  <c:v>0.9740259740259738</c:v>
                </c:pt>
                <c:pt idx="26">
                  <c:v>0.96969696969696884</c:v>
                </c:pt>
                <c:pt idx="27">
                  <c:v>0.98412698412698418</c:v>
                </c:pt>
                <c:pt idx="28">
                  <c:v>0.97691197691197718</c:v>
                </c:pt>
                <c:pt idx="29">
                  <c:v>0.96681096681096668</c:v>
                </c:pt>
                <c:pt idx="30">
                  <c:v>0.96536796536796499</c:v>
                </c:pt>
                <c:pt idx="31">
                  <c:v>0.96825396825396848</c:v>
                </c:pt>
                <c:pt idx="32">
                  <c:v>0.96969696969696884</c:v>
                </c:pt>
                <c:pt idx="33">
                  <c:v>0.96681096681096668</c:v>
                </c:pt>
                <c:pt idx="34">
                  <c:v>0.96392496392496341</c:v>
                </c:pt>
                <c:pt idx="35">
                  <c:v>0.96969696969696884</c:v>
                </c:pt>
                <c:pt idx="36">
                  <c:v>0.96681096681096668</c:v>
                </c:pt>
                <c:pt idx="37">
                  <c:v>0.96825396825396848</c:v>
                </c:pt>
                <c:pt idx="38">
                  <c:v>0.96825396825396848</c:v>
                </c:pt>
                <c:pt idx="39">
                  <c:v>0.97258297258297211</c:v>
                </c:pt>
                <c:pt idx="40">
                  <c:v>0.97691197691197718</c:v>
                </c:pt>
                <c:pt idx="41">
                  <c:v>0.98412698412698418</c:v>
                </c:pt>
                <c:pt idx="42">
                  <c:v>0.9812409812409808</c:v>
                </c:pt>
                <c:pt idx="43">
                  <c:v>0.98412698412698418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73-844D-9908-5C4B247D1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3631"/>
        <c:axId val="1503447199"/>
      </c:scatterChart>
      <c:valAx>
        <c:axId val="1161243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7199"/>
        <c:crosses val="autoZero"/>
        <c:crossBetween val="midCat"/>
      </c:valAx>
      <c:valAx>
        <c:axId val="15034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SMCRM61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37894341588261088"/>
                  <c:y val="-6.9458941003563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smcr!$BV$2:$BV$55</c:f>
              <c:numCache>
                <c:formatCode>h:mm:ss</c:formatCode>
                <c:ptCount val="54"/>
                <c:pt idx="0">
                  <c:v>0</c:v>
                </c:pt>
                <c:pt idx="1">
                  <c:v>2.0833333110203966E-4</c:v>
                </c:pt>
                <c:pt idx="2">
                  <c:v>3.0208333337213844E-3</c:v>
                </c:pt>
                <c:pt idx="3">
                  <c:v>5.4050925900810398E-3</c:v>
                </c:pt>
                <c:pt idx="4">
                  <c:v>8.8773148163454607E-3</c:v>
                </c:pt>
                <c:pt idx="5">
                  <c:v>1.4444444444961846E-2</c:v>
                </c:pt>
                <c:pt idx="6">
                  <c:v>1.6238425923802424E-2</c:v>
                </c:pt>
                <c:pt idx="7">
                  <c:v>2.1111111105710734E-2</c:v>
                </c:pt>
                <c:pt idx="8">
                  <c:v>2.3090277776645962E-2</c:v>
                </c:pt>
                <c:pt idx="9">
                  <c:v>2.6331018518249039E-2</c:v>
                </c:pt>
                <c:pt idx="10">
                  <c:v>2.884259259008104E-2</c:v>
                </c:pt>
                <c:pt idx="11">
                  <c:v>2.9872685183363501E-2</c:v>
                </c:pt>
                <c:pt idx="12">
                  <c:v>2.9895833329646848E-2</c:v>
                </c:pt>
                <c:pt idx="13">
                  <c:v>3.1400462961755693E-2</c:v>
                </c:pt>
                <c:pt idx="14">
                  <c:v>3.3344907402351964E-2</c:v>
                </c:pt>
                <c:pt idx="15">
                  <c:v>3.4351851849351078E-2</c:v>
                </c:pt>
                <c:pt idx="16">
                  <c:v>3.6666666666860692E-2</c:v>
                </c:pt>
                <c:pt idx="17">
                  <c:v>3.6689814813144039E-2</c:v>
                </c:pt>
                <c:pt idx="18">
                  <c:v>4.075231480965158E-2</c:v>
                </c:pt>
                <c:pt idx="19">
                  <c:v>4.0787037032714579E-2</c:v>
                </c:pt>
                <c:pt idx="20">
                  <c:v>4.3564814812270924E-2</c:v>
                </c:pt>
                <c:pt idx="21">
                  <c:v>4.3611111112113576E-2</c:v>
                </c:pt>
                <c:pt idx="22">
                  <c:v>4.5555555552709848E-2</c:v>
                </c:pt>
                <c:pt idx="23">
                  <c:v>4.7060185184818693E-2</c:v>
                </c:pt>
                <c:pt idx="24">
                  <c:v>4.7094907407881692E-2</c:v>
                </c:pt>
                <c:pt idx="25">
                  <c:v>5.0543981480586808E-2</c:v>
                </c:pt>
                <c:pt idx="26">
                  <c:v>5.4050925922638271E-2</c:v>
                </c:pt>
                <c:pt idx="27">
                  <c:v>5.7546296295186039E-2</c:v>
                </c:pt>
                <c:pt idx="28">
                  <c:v>5.7581018518249039E-2</c:v>
                </c:pt>
                <c:pt idx="29">
                  <c:v>6.0960648144828156E-2</c:v>
                </c:pt>
                <c:pt idx="30">
                  <c:v>6.6909722219861578E-2</c:v>
                </c:pt>
                <c:pt idx="31">
                  <c:v>6.6921296296641231E-2</c:v>
                </c:pt>
                <c:pt idx="32">
                  <c:v>6.8055555551836733E-2</c:v>
                </c:pt>
                <c:pt idx="33">
                  <c:v>7.1377314816345461E-2</c:v>
                </c:pt>
                <c:pt idx="34">
                  <c:v>7.4872685181617271E-2</c:v>
                </c:pt>
                <c:pt idx="35">
                  <c:v>7.8321759254322387E-2</c:v>
                </c:pt>
                <c:pt idx="36">
                  <c:v>7.8344907407881692E-2</c:v>
                </c:pt>
                <c:pt idx="37">
                  <c:v>8.3171296297223307E-2</c:v>
                </c:pt>
                <c:pt idx="38">
                  <c:v>8.5266203699575271E-2</c:v>
                </c:pt>
                <c:pt idx="39">
                  <c:v>8.5902777776937E-2</c:v>
                </c:pt>
                <c:pt idx="40">
                  <c:v>8.8854166664532386E-2</c:v>
                </c:pt>
                <c:pt idx="41">
                  <c:v>9.2233796291111503E-2</c:v>
                </c:pt>
                <c:pt idx="42">
                  <c:v>9.6064814810233656E-2</c:v>
                </c:pt>
                <c:pt idx="43">
                  <c:v>9.915509259008104E-2</c:v>
                </c:pt>
                <c:pt idx="44">
                  <c:v>0.1026620370321325</c:v>
                </c:pt>
                <c:pt idx="45">
                  <c:v>0.10609953703533392</c:v>
                </c:pt>
                <c:pt idx="46">
                  <c:v>0.10990740740817273</c:v>
                </c:pt>
                <c:pt idx="47">
                  <c:v>0.1131597222192795</c:v>
                </c:pt>
                <c:pt idx="48">
                  <c:v>0.11706018518452765</c:v>
                </c:pt>
                <c:pt idx="49">
                  <c:v>0.12002314814890269</c:v>
                </c:pt>
                <c:pt idx="50">
                  <c:v>0.12347222222160781</c:v>
                </c:pt>
                <c:pt idx="51">
                  <c:v>0.12476851851533866</c:v>
                </c:pt>
                <c:pt idx="53">
                  <c:v>0.12545138888526708</c:v>
                </c:pt>
              </c:numCache>
            </c:numRef>
          </c:xVal>
          <c:yVal>
            <c:numRef>
              <c:f>smcr!$BX$2:$BX$54</c:f>
              <c:numCache>
                <c:formatCode>0.0000</c:formatCode>
                <c:ptCount val="53"/>
                <c:pt idx="0">
                  <c:v>1.6304347826087136E-2</c:v>
                </c:pt>
                <c:pt idx="1">
                  <c:v>0</c:v>
                </c:pt>
                <c:pt idx="2">
                  <c:v>0.53804347826086951</c:v>
                </c:pt>
                <c:pt idx="3">
                  <c:v>0.69565217391304346</c:v>
                </c:pt>
                <c:pt idx="4">
                  <c:v>0.79347826086956541</c:v>
                </c:pt>
                <c:pt idx="5">
                  <c:v>0.852173913043478</c:v>
                </c:pt>
                <c:pt idx="6">
                  <c:v>0.86630434782608712</c:v>
                </c:pt>
                <c:pt idx="7">
                  <c:v>0.88913043478260856</c:v>
                </c:pt>
                <c:pt idx="8">
                  <c:v>0.89239130434782654</c:v>
                </c:pt>
                <c:pt idx="9">
                  <c:v>0.90760869565217372</c:v>
                </c:pt>
                <c:pt idx="10">
                  <c:v>0.91195652173913</c:v>
                </c:pt>
                <c:pt idx="11">
                  <c:v>0.90760869565217372</c:v>
                </c:pt>
                <c:pt idx="12">
                  <c:v>0.90978260869565231</c:v>
                </c:pt>
                <c:pt idx="13">
                  <c:v>0.92173913043478284</c:v>
                </c:pt>
                <c:pt idx="14">
                  <c:v>0.92717391304347829</c:v>
                </c:pt>
                <c:pt idx="15">
                  <c:v>0.93369565217391315</c:v>
                </c:pt>
                <c:pt idx="16">
                  <c:v>0.93804347826086942</c:v>
                </c:pt>
                <c:pt idx="17">
                  <c:v>0.93913043478260883</c:v>
                </c:pt>
                <c:pt idx="18">
                  <c:v>0.94565217391304368</c:v>
                </c:pt>
                <c:pt idx="19">
                  <c:v>0.94782608695652226</c:v>
                </c:pt>
                <c:pt idx="20">
                  <c:v>0.940217391304348</c:v>
                </c:pt>
                <c:pt idx="21">
                  <c:v>0.94673913043478286</c:v>
                </c:pt>
                <c:pt idx="22">
                  <c:v>0.9423913043478257</c:v>
                </c:pt>
                <c:pt idx="23">
                  <c:v>0.9434782608695651</c:v>
                </c:pt>
                <c:pt idx="24">
                  <c:v>0.94565217391304368</c:v>
                </c:pt>
                <c:pt idx="25">
                  <c:v>0.94673913043478286</c:v>
                </c:pt>
                <c:pt idx="26">
                  <c:v>0.95434782608695634</c:v>
                </c:pt>
                <c:pt idx="27">
                  <c:v>0.96304347826086967</c:v>
                </c:pt>
                <c:pt idx="28">
                  <c:v>0.9608695652173912</c:v>
                </c:pt>
                <c:pt idx="29">
                  <c:v>0.96413043478260885</c:v>
                </c:pt>
                <c:pt idx="30">
                  <c:v>0.96630434782608654</c:v>
                </c:pt>
                <c:pt idx="31">
                  <c:v>0.96413043478260885</c:v>
                </c:pt>
                <c:pt idx="32">
                  <c:v>0.96630434782608654</c:v>
                </c:pt>
                <c:pt idx="33">
                  <c:v>0.96739130434782605</c:v>
                </c:pt>
                <c:pt idx="34">
                  <c:v>0.9706521739130437</c:v>
                </c:pt>
                <c:pt idx="35">
                  <c:v>0.9728260869565214</c:v>
                </c:pt>
                <c:pt idx="36">
                  <c:v>0.9728260869565214</c:v>
                </c:pt>
                <c:pt idx="37">
                  <c:v>0.98152173913043483</c:v>
                </c:pt>
                <c:pt idx="38">
                  <c:v>0.98043478260869543</c:v>
                </c:pt>
                <c:pt idx="39">
                  <c:v>0.98043478260869543</c:v>
                </c:pt>
                <c:pt idx="40">
                  <c:v>0.98260869565217424</c:v>
                </c:pt>
                <c:pt idx="41">
                  <c:v>0.98586956521739111</c:v>
                </c:pt>
                <c:pt idx="42">
                  <c:v>0.98478260869565171</c:v>
                </c:pt>
                <c:pt idx="43">
                  <c:v>0.98586956521739111</c:v>
                </c:pt>
                <c:pt idx="44">
                  <c:v>0.99239130434782596</c:v>
                </c:pt>
                <c:pt idx="45">
                  <c:v>0.99347826086956514</c:v>
                </c:pt>
                <c:pt idx="46">
                  <c:v>1</c:v>
                </c:pt>
                <c:pt idx="47">
                  <c:v>0.99456521739130455</c:v>
                </c:pt>
                <c:pt idx="48">
                  <c:v>0.99891304347826082</c:v>
                </c:pt>
                <c:pt idx="49">
                  <c:v>0.99673913043478235</c:v>
                </c:pt>
                <c:pt idx="50">
                  <c:v>0.99782608695652142</c:v>
                </c:pt>
                <c:pt idx="51">
                  <c:v>0.99782608695652142</c:v>
                </c:pt>
                <c:pt idx="52">
                  <c:v>0.99891304347826082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E5-A049-BB2E-35DB68785F6E}"/>
            </c:ext>
          </c:extLst>
        </c:ser>
        <c:ser>
          <c:idx val="1"/>
          <c:order val="1"/>
          <c:tx>
            <c:v>SMCRM62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483999712094544"/>
                  <c:y val="-3.26597447876208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smcr!$BY$2:$BY$44</c:f>
              <c:numCache>
                <c:formatCode>h:mm:ss</c:formatCode>
                <c:ptCount val="43"/>
                <c:pt idx="0">
                  <c:v>0</c:v>
                </c:pt>
                <c:pt idx="1">
                  <c:v>1.5046296175569296E-4</c:v>
                </c:pt>
                <c:pt idx="2">
                  <c:v>6.7129629605915397E-3</c:v>
                </c:pt>
                <c:pt idx="3">
                  <c:v>1.1793981480877846E-2</c:v>
                </c:pt>
                <c:pt idx="4">
                  <c:v>1.5543981477094349E-2</c:v>
                </c:pt>
                <c:pt idx="5">
                  <c:v>1.8819444441760425E-2</c:v>
                </c:pt>
                <c:pt idx="6">
                  <c:v>2.2951388884393964E-2</c:v>
                </c:pt>
                <c:pt idx="7">
                  <c:v>2.7256944442342501E-2</c:v>
                </c:pt>
                <c:pt idx="8">
                  <c:v>3.0046296291402541E-2</c:v>
                </c:pt>
                <c:pt idx="9">
                  <c:v>3.276620370161254E-2</c:v>
                </c:pt>
                <c:pt idx="10">
                  <c:v>3.6226851851097308E-2</c:v>
                </c:pt>
                <c:pt idx="11">
                  <c:v>3.9710648146865424E-2</c:v>
                </c:pt>
                <c:pt idx="12">
                  <c:v>4.3182870365853887E-2</c:v>
                </c:pt>
                <c:pt idx="13">
                  <c:v>4.6666666661622003E-2</c:v>
                </c:pt>
                <c:pt idx="14">
                  <c:v>5.0243055549799465E-2</c:v>
                </c:pt>
                <c:pt idx="15">
                  <c:v>5.3333333329646848E-2</c:v>
                </c:pt>
                <c:pt idx="16">
                  <c:v>5.3599537030095235E-2</c:v>
                </c:pt>
                <c:pt idx="17">
                  <c:v>5.8032407403516117E-2</c:v>
                </c:pt>
                <c:pt idx="18">
                  <c:v>6.0856481475639157E-2</c:v>
                </c:pt>
                <c:pt idx="19">
                  <c:v>6.4050925924675539E-2</c:v>
                </c:pt>
                <c:pt idx="20">
                  <c:v>6.7488425920601003E-2</c:v>
                </c:pt>
                <c:pt idx="21">
                  <c:v>7.0960648146865424E-2</c:v>
                </c:pt>
                <c:pt idx="22">
                  <c:v>7.4421296296350192E-2</c:v>
                </c:pt>
                <c:pt idx="23">
                  <c:v>7.5127314812561963E-2</c:v>
                </c:pt>
                <c:pt idx="24">
                  <c:v>7.890046296233777E-2</c:v>
                </c:pt>
                <c:pt idx="25">
                  <c:v>8.1782407403807156E-2</c:v>
                </c:pt>
                <c:pt idx="26">
                  <c:v>8.4953703699284233E-2</c:v>
                </c:pt>
                <c:pt idx="27">
                  <c:v>8.497685184556758E-2</c:v>
                </c:pt>
                <c:pt idx="28">
                  <c:v>8.836805554892635E-2</c:v>
                </c:pt>
                <c:pt idx="29">
                  <c:v>9.1793981475348119E-2</c:v>
                </c:pt>
                <c:pt idx="30">
                  <c:v>9.5497685178997926E-2</c:v>
                </c:pt>
                <c:pt idx="31">
                  <c:v>9.8657407404971309E-2</c:v>
                </c:pt>
                <c:pt idx="32">
                  <c:v>9.8738425920601003E-2</c:v>
                </c:pt>
                <c:pt idx="33">
                  <c:v>0.10225694443943212</c:v>
                </c:pt>
                <c:pt idx="34">
                  <c:v>0.10604166666598758</c:v>
                </c:pt>
                <c:pt idx="35">
                  <c:v>0.109340277776937</c:v>
                </c:pt>
                <c:pt idx="36">
                  <c:v>0.11291666666511446</c:v>
                </c:pt>
                <c:pt idx="37">
                  <c:v>0.11618055555300089</c:v>
                </c:pt>
                <c:pt idx="38">
                  <c:v>0.119664351848769</c:v>
                </c:pt>
                <c:pt idx="39">
                  <c:v>0.12310185184469447</c:v>
                </c:pt>
                <c:pt idx="40">
                  <c:v>0.12672453703271458</c:v>
                </c:pt>
                <c:pt idx="41">
                  <c:v>0.12997685185109731</c:v>
                </c:pt>
                <c:pt idx="42">
                  <c:v>0.13346064814686542</c:v>
                </c:pt>
              </c:numCache>
            </c:numRef>
          </c:xVal>
          <c:yVal>
            <c:numRef>
              <c:f>smcr!$CA$2:$CA$44</c:f>
              <c:numCache>
                <c:formatCode>0.0000</c:formatCode>
                <c:ptCount val="43"/>
                <c:pt idx="0">
                  <c:v>2.3255813953488056E-2</c:v>
                </c:pt>
                <c:pt idx="1">
                  <c:v>7.7519379844960181E-3</c:v>
                </c:pt>
                <c:pt idx="2">
                  <c:v>0</c:v>
                </c:pt>
                <c:pt idx="3">
                  <c:v>0.12248062015503844</c:v>
                </c:pt>
                <c:pt idx="4">
                  <c:v>0.25891472868217075</c:v>
                </c:pt>
                <c:pt idx="5">
                  <c:v>0.38914728682170519</c:v>
                </c:pt>
                <c:pt idx="6">
                  <c:v>0.4930232558139534</c:v>
                </c:pt>
                <c:pt idx="7">
                  <c:v>0.56124031007751907</c:v>
                </c:pt>
                <c:pt idx="8">
                  <c:v>0.58914728682170547</c:v>
                </c:pt>
                <c:pt idx="9">
                  <c:v>0.61395348837209296</c:v>
                </c:pt>
                <c:pt idx="10">
                  <c:v>0.62945736434108501</c:v>
                </c:pt>
                <c:pt idx="11">
                  <c:v>0.6542635658914725</c:v>
                </c:pt>
                <c:pt idx="12">
                  <c:v>0.68372093023255831</c:v>
                </c:pt>
                <c:pt idx="13">
                  <c:v>0.70077519379844977</c:v>
                </c:pt>
                <c:pt idx="14">
                  <c:v>0.71782945736434134</c:v>
                </c:pt>
                <c:pt idx="15">
                  <c:v>0.7364341085271322</c:v>
                </c:pt>
                <c:pt idx="16">
                  <c:v>0.73953488372093112</c:v>
                </c:pt>
                <c:pt idx="17">
                  <c:v>0.75348837209302344</c:v>
                </c:pt>
                <c:pt idx="18">
                  <c:v>0.77364341085271382</c:v>
                </c:pt>
                <c:pt idx="19">
                  <c:v>0.78294573643410936</c:v>
                </c:pt>
                <c:pt idx="20">
                  <c:v>0.80000000000000082</c:v>
                </c:pt>
                <c:pt idx="21">
                  <c:v>0.81705426356589228</c:v>
                </c:pt>
                <c:pt idx="22">
                  <c:v>0.83255813953488433</c:v>
                </c:pt>
                <c:pt idx="23">
                  <c:v>0.84186046511627977</c:v>
                </c:pt>
                <c:pt idx="24">
                  <c:v>0.8511627906976752</c:v>
                </c:pt>
                <c:pt idx="25">
                  <c:v>0.86976744186046617</c:v>
                </c:pt>
                <c:pt idx="26">
                  <c:v>0.8775193798449622</c:v>
                </c:pt>
                <c:pt idx="27">
                  <c:v>0.87596899224806268</c:v>
                </c:pt>
                <c:pt idx="28">
                  <c:v>0.89302325581395414</c:v>
                </c:pt>
                <c:pt idx="29">
                  <c:v>0.90077519379845017</c:v>
                </c:pt>
                <c:pt idx="30">
                  <c:v>0.916279069767442</c:v>
                </c:pt>
                <c:pt idx="31">
                  <c:v>0.92248062015503862</c:v>
                </c:pt>
                <c:pt idx="32">
                  <c:v>0.92248062015503862</c:v>
                </c:pt>
                <c:pt idx="33">
                  <c:v>0.93643410852713238</c:v>
                </c:pt>
                <c:pt idx="34">
                  <c:v>0.942635658914729</c:v>
                </c:pt>
                <c:pt idx="35">
                  <c:v>0.95038759689922503</c:v>
                </c:pt>
                <c:pt idx="36">
                  <c:v>0.95968992248062046</c:v>
                </c:pt>
                <c:pt idx="37">
                  <c:v>0.96899224806201589</c:v>
                </c:pt>
                <c:pt idx="38">
                  <c:v>0.97829457364341144</c:v>
                </c:pt>
                <c:pt idx="39">
                  <c:v>0.97829457364341144</c:v>
                </c:pt>
                <c:pt idx="40">
                  <c:v>0.98604651162790735</c:v>
                </c:pt>
                <c:pt idx="41">
                  <c:v>0.98914728682170627</c:v>
                </c:pt>
                <c:pt idx="4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E5-A049-BB2E-35DB68785F6E}"/>
            </c:ext>
          </c:extLst>
        </c:ser>
        <c:ser>
          <c:idx val="2"/>
          <c:order val="2"/>
          <c:tx>
            <c:v>SMCRM63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8.4694645334298407E-2"/>
                  <c:y val="-1.67091534374168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smcr!$CB$2:$CB$45</c:f>
              <c:numCache>
                <c:formatCode>h:mm:ss</c:formatCode>
                <c:ptCount val="44"/>
                <c:pt idx="0">
                  <c:v>0</c:v>
                </c:pt>
                <c:pt idx="1">
                  <c:v>3.4722222189884633E-3</c:v>
                </c:pt>
                <c:pt idx="2">
                  <c:v>6.9444444379769266E-3</c:v>
                </c:pt>
                <c:pt idx="3">
                  <c:v>1.1111111110949423E-2</c:v>
                </c:pt>
                <c:pt idx="4">
                  <c:v>1.4583333329937886E-2</c:v>
                </c:pt>
                <c:pt idx="5">
                  <c:v>1.8749999995634425E-2</c:v>
                </c:pt>
                <c:pt idx="6">
                  <c:v>2.1527777775190771E-2</c:v>
                </c:pt>
                <c:pt idx="7">
                  <c:v>2.4999999994179234E-2</c:v>
                </c:pt>
                <c:pt idx="8">
                  <c:v>2.8472222220443655E-2</c:v>
                </c:pt>
                <c:pt idx="9">
                  <c:v>3.1944444439432118E-2</c:v>
                </c:pt>
                <c:pt idx="10">
                  <c:v>3.5416666665696539E-2</c:v>
                </c:pt>
                <c:pt idx="11">
                  <c:v>3.8194444437976927E-2</c:v>
                </c:pt>
                <c:pt idx="12">
                  <c:v>4.2361111110949423E-2</c:v>
                </c:pt>
                <c:pt idx="13">
                  <c:v>4.5138888883229811E-2</c:v>
                </c:pt>
                <c:pt idx="14">
                  <c:v>4.8611111109494232E-2</c:v>
                </c:pt>
                <c:pt idx="15">
                  <c:v>5.2777777775190771E-2</c:v>
                </c:pt>
                <c:pt idx="16">
                  <c:v>5.6249999994179234E-2</c:v>
                </c:pt>
                <c:pt idx="17">
                  <c:v>5.9027777773735579E-2</c:v>
                </c:pt>
                <c:pt idx="18">
                  <c:v>6.25E-2</c:v>
                </c:pt>
                <c:pt idx="19">
                  <c:v>6.6666666665696539E-2</c:v>
                </c:pt>
                <c:pt idx="20">
                  <c:v>7.0138888884685002E-2</c:v>
                </c:pt>
                <c:pt idx="21">
                  <c:v>7.2916666664241347E-2</c:v>
                </c:pt>
                <c:pt idx="22">
                  <c:v>7.4305555550381541E-2</c:v>
                </c:pt>
                <c:pt idx="23">
                  <c:v>7.6388888883229811E-2</c:v>
                </c:pt>
                <c:pt idx="24">
                  <c:v>7.7083333329937886E-2</c:v>
                </c:pt>
                <c:pt idx="25">
                  <c:v>7.9861111109494232E-2</c:v>
                </c:pt>
                <c:pt idx="26">
                  <c:v>8.3333333328482695E-2</c:v>
                </c:pt>
                <c:pt idx="27">
                  <c:v>8.6805555554747116E-2</c:v>
                </c:pt>
                <c:pt idx="28">
                  <c:v>9.0277777773735579E-2</c:v>
                </c:pt>
                <c:pt idx="29">
                  <c:v>9.375E-2</c:v>
                </c:pt>
                <c:pt idx="30">
                  <c:v>9.7222222218988463E-2</c:v>
                </c:pt>
                <c:pt idx="31">
                  <c:v>9.9305555551836733E-2</c:v>
                </c:pt>
                <c:pt idx="32">
                  <c:v>0.101388888884685</c:v>
                </c:pt>
                <c:pt idx="33">
                  <c:v>0.10486111111094942</c:v>
                </c:pt>
                <c:pt idx="34">
                  <c:v>0.10763888888322981</c:v>
                </c:pt>
                <c:pt idx="35">
                  <c:v>0.10972222221607808</c:v>
                </c:pt>
                <c:pt idx="36">
                  <c:v>0.11180555554892635</c:v>
                </c:pt>
                <c:pt idx="37">
                  <c:v>0.11180555554892635</c:v>
                </c:pt>
                <c:pt idx="38">
                  <c:v>0.11458333332848269</c:v>
                </c:pt>
                <c:pt idx="39">
                  <c:v>0.11874999999417923</c:v>
                </c:pt>
                <c:pt idx="40">
                  <c:v>0.12152777777373558</c:v>
                </c:pt>
                <c:pt idx="41">
                  <c:v>0.125</c:v>
                </c:pt>
                <c:pt idx="42">
                  <c:v>0.12638888888614019</c:v>
                </c:pt>
                <c:pt idx="43">
                  <c:v>0.12916666666569654</c:v>
                </c:pt>
              </c:numCache>
            </c:numRef>
          </c:xVal>
          <c:yVal>
            <c:numRef>
              <c:f>smcr!$CD$2:$CD$45</c:f>
              <c:numCache>
                <c:formatCode>0.0000</c:formatCode>
                <c:ptCount val="44"/>
                <c:pt idx="0">
                  <c:v>1.73160173160175E-2</c:v>
                </c:pt>
                <c:pt idx="1">
                  <c:v>0</c:v>
                </c:pt>
                <c:pt idx="2">
                  <c:v>0.10822510822510814</c:v>
                </c:pt>
                <c:pt idx="3">
                  <c:v>0.64069264069263998</c:v>
                </c:pt>
                <c:pt idx="4">
                  <c:v>0.78499278499278413</c:v>
                </c:pt>
                <c:pt idx="5">
                  <c:v>0.89898989898989845</c:v>
                </c:pt>
                <c:pt idx="6">
                  <c:v>0.93073593073593019</c:v>
                </c:pt>
                <c:pt idx="7">
                  <c:v>0.97258297258297211</c:v>
                </c:pt>
                <c:pt idx="8">
                  <c:v>1</c:v>
                </c:pt>
                <c:pt idx="9">
                  <c:v>0.99422799422799346</c:v>
                </c:pt>
                <c:pt idx="10">
                  <c:v>0.96825396825396848</c:v>
                </c:pt>
                <c:pt idx="11">
                  <c:v>0.96536796536796499</c:v>
                </c:pt>
                <c:pt idx="12">
                  <c:v>0.97835497835497753</c:v>
                </c:pt>
                <c:pt idx="13">
                  <c:v>0.93073593073593019</c:v>
                </c:pt>
                <c:pt idx="14">
                  <c:v>0.92352092352092308</c:v>
                </c:pt>
                <c:pt idx="15">
                  <c:v>0.93939393939393889</c:v>
                </c:pt>
                <c:pt idx="16">
                  <c:v>0.9552669552669546</c:v>
                </c:pt>
                <c:pt idx="17">
                  <c:v>0.96392496392496341</c:v>
                </c:pt>
                <c:pt idx="18">
                  <c:v>0.95815295815295809</c:v>
                </c:pt>
                <c:pt idx="19">
                  <c:v>0.9552669552669546</c:v>
                </c:pt>
                <c:pt idx="20">
                  <c:v>0.97691197691197718</c:v>
                </c:pt>
                <c:pt idx="21">
                  <c:v>0.97691197691197718</c:v>
                </c:pt>
                <c:pt idx="22">
                  <c:v>0.97258297258297211</c:v>
                </c:pt>
                <c:pt idx="23">
                  <c:v>0.97113997113997041</c:v>
                </c:pt>
                <c:pt idx="24">
                  <c:v>0.97835497835497753</c:v>
                </c:pt>
                <c:pt idx="25">
                  <c:v>0.9740259740259738</c:v>
                </c:pt>
                <c:pt idx="26">
                  <c:v>0.96969696969696884</c:v>
                </c:pt>
                <c:pt idx="27">
                  <c:v>0.98412698412698418</c:v>
                </c:pt>
                <c:pt idx="28">
                  <c:v>0.97691197691197718</c:v>
                </c:pt>
                <c:pt idx="29">
                  <c:v>0.96681096681096668</c:v>
                </c:pt>
                <c:pt idx="30">
                  <c:v>0.96536796536796499</c:v>
                </c:pt>
                <c:pt idx="31">
                  <c:v>0.96825396825396848</c:v>
                </c:pt>
                <c:pt idx="32">
                  <c:v>0.96969696969696884</c:v>
                </c:pt>
                <c:pt idx="33">
                  <c:v>0.96681096681096668</c:v>
                </c:pt>
                <c:pt idx="34">
                  <c:v>0.96392496392496341</c:v>
                </c:pt>
                <c:pt idx="35">
                  <c:v>0.96969696969696884</c:v>
                </c:pt>
                <c:pt idx="36">
                  <c:v>0.96681096681096668</c:v>
                </c:pt>
                <c:pt idx="37">
                  <c:v>0.96825396825396848</c:v>
                </c:pt>
                <c:pt idx="38">
                  <c:v>0.96825396825396848</c:v>
                </c:pt>
                <c:pt idx="39">
                  <c:v>0.97258297258297211</c:v>
                </c:pt>
                <c:pt idx="40">
                  <c:v>0.97691197691197718</c:v>
                </c:pt>
                <c:pt idx="41">
                  <c:v>0.98412698412698418</c:v>
                </c:pt>
                <c:pt idx="42">
                  <c:v>0.9812409812409808</c:v>
                </c:pt>
                <c:pt idx="43">
                  <c:v>0.98412698412698418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E5-A049-BB2E-35DB68785F6E}"/>
            </c:ext>
          </c:extLst>
        </c:ser>
        <c:ser>
          <c:idx val="3"/>
          <c:order val="3"/>
          <c:tx>
            <c:v>SMCRM61L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1067629165053942E-2"/>
                  <c:y val="8.9206536762909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smcr!$BT$2:$BT$22</c:f>
              <c:numCache>
                <c:formatCode>h:mm:ss</c:formatCode>
                <c:ptCount val="21"/>
                <c:pt idx="0">
                  <c:v>0</c:v>
                </c:pt>
                <c:pt idx="1">
                  <c:v>1.9328703710925765E-3</c:v>
                </c:pt>
                <c:pt idx="2">
                  <c:v>2.2303240744804498E-2</c:v>
                </c:pt>
                <c:pt idx="3">
                  <c:v>2.2824074076197576E-2</c:v>
                </c:pt>
                <c:pt idx="4">
                  <c:v>4.3541666665987577E-2</c:v>
                </c:pt>
                <c:pt idx="5">
                  <c:v>4.3599537042609882E-2</c:v>
                </c:pt>
                <c:pt idx="6">
                  <c:v>6.3622685185691807E-2</c:v>
                </c:pt>
                <c:pt idx="7">
                  <c:v>6.4016203708888497E-2</c:v>
                </c:pt>
                <c:pt idx="8">
                  <c:v>8.3125000004656613E-2</c:v>
                </c:pt>
                <c:pt idx="9">
                  <c:v>8.4791666668024845E-2</c:v>
                </c:pt>
                <c:pt idx="10">
                  <c:v>0.10432870370277669</c:v>
                </c:pt>
                <c:pt idx="11">
                  <c:v>0.10570601851941319</c:v>
                </c:pt>
                <c:pt idx="12">
                  <c:v>0.12541666666948004</c:v>
                </c:pt>
                <c:pt idx="13">
                  <c:v>0.1264814814858255</c:v>
                </c:pt>
                <c:pt idx="14">
                  <c:v>0.14532407407386927</c:v>
                </c:pt>
                <c:pt idx="15">
                  <c:v>0.14731481481430819</c:v>
                </c:pt>
                <c:pt idx="16">
                  <c:v>0.14802083333779592</c:v>
                </c:pt>
                <c:pt idx="17">
                  <c:v>0.16761574074189411</c:v>
                </c:pt>
                <c:pt idx="18">
                  <c:v>0.16813657407328719</c:v>
                </c:pt>
                <c:pt idx="19">
                  <c:v>0.18819444444670808</c:v>
                </c:pt>
                <c:pt idx="20">
                  <c:v>0.18899305555532919</c:v>
                </c:pt>
              </c:numCache>
            </c:numRef>
          </c:xVal>
          <c:yVal>
            <c:numRef>
              <c:f>smcr!$BU$2:$BU$22</c:f>
              <c:numCache>
                <c:formatCode>0.0000</c:formatCode>
                <c:ptCount val="21"/>
                <c:pt idx="0">
                  <c:v>0</c:v>
                </c:pt>
                <c:pt idx="1">
                  <c:v>5.7800941643244693E-3</c:v>
                </c:pt>
                <c:pt idx="2">
                  <c:v>0.28900470821625696</c:v>
                </c:pt>
                <c:pt idx="3">
                  <c:v>0.30634499070923182</c:v>
                </c:pt>
                <c:pt idx="4">
                  <c:v>1.3949293916571339</c:v>
                </c:pt>
                <c:pt idx="5">
                  <c:v>1.3910759955475833</c:v>
                </c:pt>
                <c:pt idx="6">
                  <c:v>1.4546570313551601</c:v>
                </c:pt>
                <c:pt idx="7">
                  <c:v>1.4508036352456108</c:v>
                </c:pt>
                <c:pt idx="8">
                  <c:v>1.4854842002315607</c:v>
                </c:pt>
                <c:pt idx="9">
                  <c:v>1.4951176905054355</c:v>
                </c:pt>
                <c:pt idx="10">
                  <c:v>1.5394317457652615</c:v>
                </c:pt>
                <c:pt idx="11">
                  <c:v>1.5375050477104879</c:v>
                </c:pt>
                <c:pt idx="12">
                  <c:v>1.5721856126964378</c:v>
                </c:pt>
                <c:pt idx="13">
                  <c:v>1.5760390088059884</c:v>
                </c:pt>
                <c:pt idx="14">
                  <c:v>1.6030127815728383</c:v>
                </c:pt>
                <c:pt idx="15">
                  <c:v>1.6107195737919395</c:v>
                </c:pt>
                <c:pt idx="16">
                  <c:v>1.6087928757371641</c:v>
                </c:pt>
                <c:pt idx="17">
                  <c:v>1.6299865543396899</c:v>
                </c:pt>
                <c:pt idx="18">
                  <c:v>1.6357666485040141</c:v>
                </c:pt>
                <c:pt idx="19">
                  <c:v>1.6550336290517658</c:v>
                </c:pt>
                <c:pt idx="20">
                  <c:v>1.6569603271065398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E5-A049-BB2E-35DB6878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3631"/>
        <c:axId val="1503447199"/>
      </c:scatterChart>
      <c:valAx>
        <c:axId val="1161243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7199"/>
        <c:crosses val="autoZero"/>
        <c:crossBetween val="midCat"/>
      </c:valAx>
      <c:valAx>
        <c:axId val="15034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SMCRM71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4508001083403265E-2"/>
                  <c:y val="9.5663431836996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smcr!$CG$2:$CG$43</c:f>
              <c:numCache>
                <c:formatCode>h:mm:ss</c:formatCode>
                <c:ptCount val="42"/>
                <c:pt idx="0">
                  <c:v>0</c:v>
                </c:pt>
                <c:pt idx="1">
                  <c:v>3.7037037036498077E-3</c:v>
                </c:pt>
                <c:pt idx="2">
                  <c:v>7.5578703690553084E-3</c:v>
                </c:pt>
                <c:pt idx="3">
                  <c:v>1.077546295709908E-2</c:v>
                </c:pt>
                <c:pt idx="4">
                  <c:v>1.4097222221607808E-2</c:v>
                </c:pt>
                <c:pt idx="5">
                  <c:v>1.7777777778974269E-2</c:v>
                </c:pt>
                <c:pt idx="6">
                  <c:v>2.1041666666860692E-2</c:v>
                </c:pt>
                <c:pt idx="7">
                  <c:v>2.4606481478258502E-2</c:v>
                </c:pt>
                <c:pt idx="8">
                  <c:v>2.8182870366435964E-2</c:v>
                </c:pt>
                <c:pt idx="9">
                  <c:v>3.1469907407881692E-2</c:v>
                </c:pt>
                <c:pt idx="10">
                  <c:v>3.5995370366435964E-2</c:v>
                </c:pt>
                <c:pt idx="11">
                  <c:v>3.8414351853134576E-2</c:v>
                </c:pt>
                <c:pt idx="12">
                  <c:v>4.1666666664241347E-2</c:v>
                </c:pt>
                <c:pt idx="13">
                  <c:v>4.202546295709908E-2</c:v>
                </c:pt>
                <c:pt idx="14">
                  <c:v>4.2199074072414078E-2</c:v>
                </c:pt>
                <c:pt idx="15">
                  <c:v>4.5266203698702157E-2</c:v>
                </c:pt>
                <c:pt idx="16">
                  <c:v>4.5671296291402541E-2</c:v>
                </c:pt>
                <c:pt idx="17">
                  <c:v>5.0046296295477077E-2</c:v>
                </c:pt>
                <c:pt idx="18">
                  <c:v>5.3449074068339542E-2</c:v>
                </c:pt>
                <c:pt idx="19">
                  <c:v>5.5868055555038154E-2</c:v>
                </c:pt>
                <c:pt idx="20">
                  <c:v>5.9259259258396924E-2</c:v>
                </c:pt>
                <c:pt idx="21">
                  <c:v>6.2743055554165039E-2</c:v>
                </c:pt>
                <c:pt idx="22">
                  <c:v>6.6284722219279502E-2</c:v>
                </c:pt>
                <c:pt idx="23">
                  <c:v>7.1469907408754807E-2</c:v>
                </c:pt>
                <c:pt idx="24">
                  <c:v>7.3217592587752733E-2</c:v>
                </c:pt>
                <c:pt idx="25">
                  <c:v>7.6655092590954155E-2</c:v>
                </c:pt>
                <c:pt idx="26">
                  <c:v>8.0127314809942618E-2</c:v>
                </c:pt>
                <c:pt idx="27">
                  <c:v>8.3553240736364387E-2</c:v>
                </c:pt>
                <c:pt idx="28">
                  <c:v>8.7013888885849155E-2</c:v>
                </c:pt>
                <c:pt idx="29">
                  <c:v>9.056712962774327E-2</c:v>
                </c:pt>
                <c:pt idx="30">
                  <c:v>9.4814814809069503E-2</c:v>
                </c:pt>
                <c:pt idx="31">
                  <c:v>9.7465277773153502E-2</c:v>
                </c:pt>
                <c:pt idx="32">
                  <c:v>0.101388888884685</c:v>
                </c:pt>
                <c:pt idx="33">
                  <c:v>0.10499999999592546</c:v>
                </c:pt>
                <c:pt idx="34">
                  <c:v>0.10784722222160781</c:v>
                </c:pt>
                <c:pt idx="35">
                  <c:v>0.11133101851737592</c:v>
                </c:pt>
                <c:pt idx="36">
                  <c:v>0.11165509258717066</c:v>
                </c:pt>
                <c:pt idx="37">
                  <c:v>0.11489583332877373</c:v>
                </c:pt>
                <c:pt idx="38">
                  <c:v>0.11826388888584916</c:v>
                </c:pt>
                <c:pt idx="39">
                  <c:v>0.11901620370190358</c:v>
                </c:pt>
                <c:pt idx="40">
                  <c:v>0.12214120370481396</c:v>
                </c:pt>
                <c:pt idx="41">
                  <c:v>0.12521990740788169</c:v>
                </c:pt>
              </c:numCache>
            </c:numRef>
          </c:xVal>
          <c:yVal>
            <c:numRef>
              <c:f>smcr!$CI$2:$CI$43</c:f>
              <c:numCache>
                <c:formatCode>0.0000</c:formatCode>
                <c:ptCount val="42"/>
                <c:pt idx="0">
                  <c:v>0</c:v>
                </c:pt>
                <c:pt idx="1">
                  <c:v>0.10041841004184103</c:v>
                </c:pt>
                <c:pt idx="2">
                  <c:v>0.21199442119944203</c:v>
                </c:pt>
                <c:pt idx="3">
                  <c:v>0.25244072524407274</c:v>
                </c:pt>
                <c:pt idx="4">
                  <c:v>0.29986052998605334</c:v>
                </c:pt>
                <c:pt idx="5">
                  <c:v>0.33891213389121383</c:v>
                </c:pt>
                <c:pt idx="6">
                  <c:v>0.38214783821478376</c:v>
                </c:pt>
                <c:pt idx="7">
                  <c:v>0.44630404463040479</c:v>
                </c:pt>
                <c:pt idx="8">
                  <c:v>0.54811715481171597</c:v>
                </c:pt>
                <c:pt idx="9">
                  <c:v>0.62064156206415588</c:v>
                </c:pt>
                <c:pt idx="10">
                  <c:v>0.65271966527196645</c:v>
                </c:pt>
                <c:pt idx="11">
                  <c:v>0.66666666666666641</c:v>
                </c:pt>
                <c:pt idx="12">
                  <c:v>0.68619246861924721</c:v>
                </c:pt>
                <c:pt idx="13">
                  <c:v>0.68061366806136736</c:v>
                </c:pt>
                <c:pt idx="14">
                  <c:v>0.68898186889818758</c:v>
                </c:pt>
                <c:pt idx="15">
                  <c:v>0.69456066945606731</c:v>
                </c:pt>
                <c:pt idx="16">
                  <c:v>0.76708507670850856</c:v>
                </c:pt>
                <c:pt idx="17">
                  <c:v>0.78382147838214766</c:v>
                </c:pt>
                <c:pt idx="18">
                  <c:v>0.78521617852161796</c:v>
                </c:pt>
                <c:pt idx="19">
                  <c:v>0.78940027894002851</c:v>
                </c:pt>
                <c:pt idx="20">
                  <c:v>0.79916317991631791</c:v>
                </c:pt>
                <c:pt idx="21">
                  <c:v>0.80613668061366794</c:v>
                </c:pt>
                <c:pt idx="22">
                  <c:v>0.81450488145048805</c:v>
                </c:pt>
                <c:pt idx="23">
                  <c:v>0.83403068340306885</c:v>
                </c:pt>
                <c:pt idx="24">
                  <c:v>0.83821478382147829</c:v>
                </c:pt>
                <c:pt idx="25">
                  <c:v>0.85216178521617925</c:v>
                </c:pt>
                <c:pt idx="26">
                  <c:v>0.87168758716875894</c:v>
                </c:pt>
                <c:pt idx="27">
                  <c:v>0.8842398884239886</c:v>
                </c:pt>
                <c:pt idx="28">
                  <c:v>0.89818688981868988</c:v>
                </c:pt>
                <c:pt idx="29">
                  <c:v>0.91352859135285991</c:v>
                </c:pt>
                <c:pt idx="30">
                  <c:v>0.92608089260808946</c:v>
                </c:pt>
                <c:pt idx="31">
                  <c:v>0.93723849372385004</c:v>
                </c:pt>
                <c:pt idx="32">
                  <c:v>0.94979079497907992</c:v>
                </c:pt>
                <c:pt idx="33">
                  <c:v>0.95676429567642973</c:v>
                </c:pt>
                <c:pt idx="34">
                  <c:v>0.96373779637377988</c:v>
                </c:pt>
                <c:pt idx="35">
                  <c:v>0.97489539748954057</c:v>
                </c:pt>
                <c:pt idx="36">
                  <c:v>0.97489539748954057</c:v>
                </c:pt>
                <c:pt idx="37">
                  <c:v>0.98326359832636068</c:v>
                </c:pt>
                <c:pt idx="38">
                  <c:v>0.98465829846582964</c:v>
                </c:pt>
                <c:pt idx="39">
                  <c:v>0.98744769874477012</c:v>
                </c:pt>
                <c:pt idx="40">
                  <c:v>0.99581589958159022</c:v>
                </c:pt>
                <c:pt idx="4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8-C540-8FF1-196EE35106E4}"/>
            </c:ext>
          </c:extLst>
        </c:ser>
        <c:ser>
          <c:idx val="1"/>
          <c:order val="1"/>
          <c:tx>
            <c:v>SMCRM72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2233952667302416E-2"/>
                  <c:y val="-6.70610824826861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smcr!$CJ$2:$CJ$43</c:f>
              <c:numCache>
                <c:formatCode>h:mm:ss</c:formatCode>
                <c:ptCount val="42"/>
                <c:pt idx="0">
                  <c:v>0</c:v>
                </c:pt>
                <c:pt idx="1">
                  <c:v>5.324074074451346E-3</c:v>
                </c:pt>
                <c:pt idx="2">
                  <c:v>8.969907408754807E-3</c:v>
                </c:pt>
                <c:pt idx="3">
                  <c:v>1.247685185080627E-2</c:v>
                </c:pt>
                <c:pt idx="4">
                  <c:v>1.5694444438850041E-2</c:v>
                </c:pt>
                <c:pt idx="5">
                  <c:v>1.9097222218988463E-2</c:v>
                </c:pt>
                <c:pt idx="6">
                  <c:v>2.2581018514756579E-2</c:v>
                </c:pt>
                <c:pt idx="7">
                  <c:v>2.6053240741021E-2</c:v>
                </c:pt>
                <c:pt idx="8">
                  <c:v>2.9513888883229811E-2</c:v>
                </c:pt>
                <c:pt idx="9">
                  <c:v>3.3055555555620231E-2</c:v>
                </c:pt>
                <c:pt idx="10">
                  <c:v>3.6527777774608694E-2</c:v>
                </c:pt>
                <c:pt idx="11">
                  <c:v>3.9942129624250811E-2</c:v>
                </c:pt>
                <c:pt idx="12">
                  <c:v>4.3414351850515231E-2</c:v>
                </c:pt>
                <c:pt idx="13">
                  <c:v>4.3958333328191657E-2</c:v>
                </c:pt>
                <c:pt idx="14">
                  <c:v>4.6898148146283347E-2</c:v>
                </c:pt>
                <c:pt idx="15">
                  <c:v>5.037037036527181E-2</c:v>
                </c:pt>
                <c:pt idx="16">
                  <c:v>5.037037036527181E-2</c:v>
                </c:pt>
                <c:pt idx="17">
                  <c:v>5.3831018514756579E-2</c:v>
                </c:pt>
                <c:pt idx="18">
                  <c:v>5.4305555553582963E-2</c:v>
                </c:pt>
                <c:pt idx="19">
                  <c:v>5.7303240741021E-2</c:v>
                </c:pt>
                <c:pt idx="20">
                  <c:v>6.0775462960009463E-2</c:v>
                </c:pt>
                <c:pt idx="21">
                  <c:v>6.4247685186273884E-2</c:v>
                </c:pt>
                <c:pt idx="22">
                  <c:v>6.7743055551545694E-2</c:v>
                </c:pt>
                <c:pt idx="23">
                  <c:v>7.1203703701030463E-2</c:v>
                </c:pt>
                <c:pt idx="24">
                  <c:v>7.4895833327900618E-2</c:v>
                </c:pt>
                <c:pt idx="25">
                  <c:v>7.8148148146283347E-2</c:v>
                </c:pt>
                <c:pt idx="26">
                  <c:v>8.1643518518831115E-2</c:v>
                </c:pt>
                <c:pt idx="27">
                  <c:v>8.2291666665696539E-2</c:v>
                </c:pt>
                <c:pt idx="28">
                  <c:v>8.5092592591536231E-2</c:v>
                </c:pt>
                <c:pt idx="29">
                  <c:v>8.8564814810524695E-2</c:v>
                </c:pt>
                <c:pt idx="30">
                  <c:v>9.208333332935581E-2</c:v>
                </c:pt>
                <c:pt idx="31">
                  <c:v>9.5567129625123926E-2</c:v>
                </c:pt>
                <c:pt idx="32">
                  <c:v>9.8993055551545694E-2</c:v>
                </c:pt>
                <c:pt idx="33">
                  <c:v>0.10244212962425081</c:v>
                </c:pt>
                <c:pt idx="34">
                  <c:v>0.10664351851301035</c:v>
                </c:pt>
                <c:pt idx="35">
                  <c:v>0.109409722223063</c:v>
                </c:pt>
                <c:pt idx="36">
                  <c:v>0.11302083333430346</c:v>
                </c:pt>
                <c:pt idx="37">
                  <c:v>0.11670138888439396</c:v>
                </c:pt>
                <c:pt idx="38">
                  <c:v>0.11981481481052469</c:v>
                </c:pt>
                <c:pt idx="39">
                  <c:v>0.12328703703678912</c:v>
                </c:pt>
                <c:pt idx="40">
                  <c:v>0.12674768518627388</c:v>
                </c:pt>
                <c:pt idx="41">
                  <c:v>0.13021990740526235</c:v>
                </c:pt>
              </c:numCache>
            </c:numRef>
          </c:xVal>
          <c:yVal>
            <c:numRef>
              <c:f>smcr!$CL$2:$CL$43</c:f>
              <c:numCache>
                <c:formatCode>0.0000</c:formatCode>
                <c:ptCount val="42"/>
                <c:pt idx="0">
                  <c:v>0</c:v>
                </c:pt>
                <c:pt idx="1">
                  <c:v>3.8387715930903775E-3</c:v>
                </c:pt>
                <c:pt idx="2">
                  <c:v>0.81669865642994299</c:v>
                </c:pt>
                <c:pt idx="3">
                  <c:v>0.93186180422264897</c:v>
                </c:pt>
                <c:pt idx="4">
                  <c:v>0.93761996161228434</c:v>
                </c:pt>
                <c:pt idx="5">
                  <c:v>0.94241842610364712</c:v>
                </c:pt>
                <c:pt idx="6">
                  <c:v>0.94625719769673711</c:v>
                </c:pt>
                <c:pt idx="7">
                  <c:v>0.95105566218810045</c:v>
                </c:pt>
                <c:pt idx="8">
                  <c:v>0.95585412667946323</c:v>
                </c:pt>
                <c:pt idx="9">
                  <c:v>0.96161228406909871</c:v>
                </c:pt>
                <c:pt idx="10">
                  <c:v>0.96641074856046127</c:v>
                </c:pt>
                <c:pt idx="11">
                  <c:v>0.96833013435700588</c:v>
                </c:pt>
                <c:pt idx="12">
                  <c:v>0.97504798464491405</c:v>
                </c:pt>
                <c:pt idx="13">
                  <c:v>0.97312859884836866</c:v>
                </c:pt>
                <c:pt idx="14">
                  <c:v>0.97504798464491405</c:v>
                </c:pt>
                <c:pt idx="15">
                  <c:v>0.97888675623800403</c:v>
                </c:pt>
                <c:pt idx="16">
                  <c:v>0.97888675623800403</c:v>
                </c:pt>
                <c:pt idx="17">
                  <c:v>0.98272552783109479</c:v>
                </c:pt>
                <c:pt idx="18">
                  <c:v>0.98464491362763951</c:v>
                </c:pt>
                <c:pt idx="19">
                  <c:v>0.98656429942418489</c:v>
                </c:pt>
                <c:pt idx="20">
                  <c:v>0.98848368522073016</c:v>
                </c:pt>
                <c:pt idx="21">
                  <c:v>0.98944337811900207</c:v>
                </c:pt>
                <c:pt idx="22">
                  <c:v>0.99424184261036463</c:v>
                </c:pt>
                <c:pt idx="23">
                  <c:v>0.99424184261036463</c:v>
                </c:pt>
                <c:pt idx="24">
                  <c:v>0.99616122840691024</c:v>
                </c:pt>
                <c:pt idx="25">
                  <c:v>1</c:v>
                </c:pt>
                <c:pt idx="26">
                  <c:v>0.9990403071017282</c:v>
                </c:pt>
                <c:pt idx="27">
                  <c:v>0.9990403071017282</c:v>
                </c:pt>
                <c:pt idx="28">
                  <c:v>1</c:v>
                </c:pt>
                <c:pt idx="29">
                  <c:v>0.9990403071017282</c:v>
                </c:pt>
                <c:pt idx="30">
                  <c:v>1</c:v>
                </c:pt>
                <c:pt idx="31">
                  <c:v>0.99712092130518282</c:v>
                </c:pt>
                <c:pt idx="32">
                  <c:v>0.99808061420345562</c:v>
                </c:pt>
                <c:pt idx="33">
                  <c:v>0.99424184261036463</c:v>
                </c:pt>
                <c:pt idx="34">
                  <c:v>0.99520153550863744</c:v>
                </c:pt>
                <c:pt idx="35">
                  <c:v>0.98848368522073016</c:v>
                </c:pt>
                <c:pt idx="36">
                  <c:v>0.98656429942418489</c:v>
                </c:pt>
                <c:pt idx="37">
                  <c:v>0.98464491362763951</c:v>
                </c:pt>
                <c:pt idx="38">
                  <c:v>0.98656429942418489</c:v>
                </c:pt>
                <c:pt idx="39">
                  <c:v>0.9836852207293667</c:v>
                </c:pt>
                <c:pt idx="40">
                  <c:v>0.98080614203454941</c:v>
                </c:pt>
                <c:pt idx="41">
                  <c:v>0.97984644913627661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18-C540-8FF1-196EE35106E4}"/>
            </c:ext>
          </c:extLst>
        </c:ser>
        <c:ser>
          <c:idx val="2"/>
          <c:order val="2"/>
          <c:tx>
            <c:v>SMCRM73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039752632557196"/>
                  <c:y val="-3.88896182755112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smcr!$CM$2:$CM$21</c:f>
              <c:numCache>
                <c:formatCode>h:mm:ss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1.3888888934161514E-3</c:v>
                </c:pt>
                <c:pt idx="3">
                  <c:v>3.4722222262644209E-3</c:v>
                </c:pt>
                <c:pt idx="4">
                  <c:v>6.9444444452528842E-3</c:v>
                </c:pt>
                <c:pt idx="5">
                  <c:v>1.0416666671517305E-2</c:v>
                </c:pt>
                <c:pt idx="6">
                  <c:v>1.3888888890505768E-2</c:v>
                </c:pt>
                <c:pt idx="7">
                  <c:v>1.7361111116770189E-2</c:v>
                </c:pt>
                <c:pt idx="8">
                  <c:v>2.0138888889050577E-2</c:v>
                </c:pt>
                <c:pt idx="9">
                  <c:v>2.0138888889050577E-2</c:v>
                </c:pt>
                <c:pt idx="10">
                  <c:v>2.2222222221898846E-2</c:v>
                </c:pt>
                <c:pt idx="11">
                  <c:v>2.3611111115314998E-2</c:v>
                </c:pt>
                <c:pt idx="12">
                  <c:v>2.8472222227719612E-2</c:v>
                </c:pt>
                <c:pt idx="13">
                  <c:v>2.8472222227719612E-2</c:v>
                </c:pt>
                <c:pt idx="14">
                  <c:v>3.125E-2</c:v>
                </c:pt>
                <c:pt idx="15">
                  <c:v>3.4722222226264421E-2</c:v>
                </c:pt>
                <c:pt idx="16">
                  <c:v>4.2361111110949423E-2</c:v>
                </c:pt>
                <c:pt idx="17">
                  <c:v>4.5833333337213844E-2</c:v>
                </c:pt>
                <c:pt idx="18">
                  <c:v>4.8611111116770189E-2</c:v>
                </c:pt>
                <c:pt idx="19">
                  <c:v>5.2083333335758653E-2</c:v>
                </c:pt>
              </c:numCache>
            </c:numRef>
          </c:xVal>
          <c:yVal>
            <c:numRef>
              <c:f>smcr!$CO$2:$CO$21</c:f>
              <c:numCache>
                <c:formatCode>0.0000</c:formatCode>
                <c:ptCount val="20"/>
                <c:pt idx="0">
                  <c:v>6.2695924764887018E-3</c:v>
                </c:pt>
                <c:pt idx="1">
                  <c:v>0</c:v>
                </c:pt>
                <c:pt idx="2">
                  <c:v>1.5673981191212771E-3</c:v>
                </c:pt>
                <c:pt idx="3">
                  <c:v>0.51253918495297801</c:v>
                </c:pt>
                <c:pt idx="4">
                  <c:v>0.86363636363636409</c:v>
                </c:pt>
                <c:pt idx="5">
                  <c:v>0.94200626959247702</c:v>
                </c:pt>
                <c:pt idx="6">
                  <c:v>0.96551724137931039</c:v>
                </c:pt>
                <c:pt idx="7">
                  <c:v>0.97335423197492177</c:v>
                </c:pt>
                <c:pt idx="8">
                  <c:v>0.97648902821316663</c:v>
                </c:pt>
                <c:pt idx="9">
                  <c:v>0.98119122257053271</c:v>
                </c:pt>
                <c:pt idx="10">
                  <c:v>0.98119122257053271</c:v>
                </c:pt>
                <c:pt idx="11">
                  <c:v>0.98589341692790033</c:v>
                </c:pt>
                <c:pt idx="12">
                  <c:v>0.98746081504702143</c:v>
                </c:pt>
                <c:pt idx="13">
                  <c:v>0.99216300940438906</c:v>
                </c:pt>
                <c:pt idx="14">
                  <c:v>0.99373040752351127</c:v>
                </c:pt>
                <c:pt idx="15">
                  <c:v>0.99373040752351127</c:v>
                </c:pt>
                <c:pt idx="16">
                  <c:v>1</c:v>
                </c:pt>
                <c:pt idx="17">
                  <c:v>1</c:v>
                </c:pt>
                <c:pt idx="18">
                  <c:v>0.99686520376175503</c:v>
                </c:pt>
                <c:pt idx="19">
                  <c:v>0.99686520376175503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18-C540-8FF1-196EE351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3631"/>
        <c:axId val="1503447199"/>
      </c:scatterChart>
      <c:valAx>
        <c:axId val="1161243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7199"/>
        <c:crosses val="autoZero"/>
        <c:crossBetween val="midCat"/>
      </c:valAx>
      <c:valAx>
        <c:axId val="15034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SMCRM71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4508001083403265E-2"/>
                  <c:y val="9.5663431836996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smcr!$CG$2:$CG$43</c:f>
              <c:numCache>
                <c:formatCode>h:mm:ss</c:formatCode>
                <c:ptCount val="42"/>
                <c:pt idx="0">
                  <c:v>0</c:v>
                </c:pt>
                <c:pt idx="1">
                  <c:v>3.7037037036498077E-3</c:v>
                </c:pt>
                <c:pt idx="2">
                  <c:v>7.5578703690553084E-3</c:v>
                </c:pt>
                <c:pt idx="3">
                  <c:v>1.077546295709908E-2</c:v>
                </c:pt>
                <c:pt idx="4">
                  <c:v>1.4097222221607808E-2</c:v>
                </c:pt>
                <c:pt idx="5">
                  <c:v>1.7777777778974269E-2</c:v>
                </c:pt>
                <c:pt idx="6">
                  <c:v>2.1041666666860692E-2</c:v>
                </c:pt>
                <c:pt idx="7">
                  <c:v>2.4606481478258502E-2</c:v>
                </c:pt>
                <c:pt idx="8">
                  <c:v>2.8182870366435964E-2</c:v>
                </c:pt>
                <c:pt idx="9">
                  <c:v>3.1469907407881692E-2</c:v>
                </c:pt>
                <c:pt idx="10">
                  <c:v>3.5995370366435964E-2</c:v>
                </c:pt>
                <c:pt idx="11">
                  <c:v>3.8414351853134576E-2</c:v>
                </c:pt>
                <c:pt idx="12">
                  <c:v>4.1666666664241347E-2</c:v>
                </c:pt>
                <c:pt idx="13">
                  <c:v>4.202546295709908E-2</c:v>
                </c:pt>
                <c:pt idx="14">
                  <c:v>4.2199074072414078E-2</c:v>
                </c:pt>
                <c:pt idx="15">
                  <c:v>4.5266203698702157E-2</c:v>
                </c:pt>
                <c:pt idx="16">
                  <c:v>4.5671296291402541E-2</c:v>
                </c:pt>
                <c:pt idx="17">
                  <c:v>5.0046296295477077E-2</c:v>
                </c:pt>
                <c:pt idx="18">
                  <c:v>5.3449074068339542E-2</c:v>
                </c:pt>
                <c:pt idx="19">
                  <c:v>5.5868055555038154E-2</c:v>
                </c:pt>
                <c:pt idx="20">
                  <c:v>5.9259259258396924E-2</c:v>
                </c:pt>
                <c:pt idx="21">
                  <c:v>6.2743055554165039E-2</c:v>
                </c:pt>
                <c:pt idx="22">
                  <c:v>6.6284722219279502E-2</c:v>
                </c:pt>
                <c:pt idx="23">
                  <c:v>7.1469907408754807E-2</c:v>
                </c:pt>
                <c:pt idx="24">
                  <c:v>7.3217592587752733E-2</c:v>
                </c:pt>
                <c:pt idx="25">
                  <c:v>7.6655092590954155E-2</c:v>
                </c:pt>
                <c:pt idx="26">
                  <c:v>8.0127314809942618E-2</c:v>
                </c:pt>
                <c:pt idx="27">
                  <c:v>8.3553240736364387E-2</c:v>
                </c:pt>
                <c:pt idx="28">
                  <c:v>8.7013888885849155E-2</c:v>
                </c:pt>
                <c:pt idx="29">
                  <c:v>9.056712962774327E-2</c:v>
                </c:pt>
                <c:pt idx="30">
                  <c:v>9.4814814809069503E-2</c:v>
                </c:pt>
                <c:pt idx="31">
                  <c:v>9.7465277773153502E-2</c:v>
                </c:pt>
                <c:pt idx="32">
                  <c:v>0.101388888884685</c:v>
                </c:pt>
                <c:pt idx="33">
                  <c:v>0.10499999999592546</c:v>
                </c:pt>
                <c:pt idx="34">
                  <c:v>0.10784722222160781</c:v>
                </c:pt>
                <c:pt idx="35">
                  <c:v>0.11133101851737592</c:v>
                </c:pt>
                <c:pt idx="36">
                  <c:v>0.11165509258717066</c:v>
                </c:pt>
                <c:pt idx="37">
                  <c:v>0.11489583332877373</c:v>
                </c:pt>
                <c:pt idx="38">
                  <c:v>0.11826388888584916</c:v>
                </c:pt>
                <c:pt idx="39">
                  <c:v>0.11901620370190358</c:v>
                </c:pt>
                <c:pt idx="40">
                  <c:v>0.12214120370481396</c:v>
                </c:pt>
                <c:pt idx="41">
                  <c:v>0.12521990740788169</c:v>
                </c:pt>
              </c:numCache>
            </c:numRef>
          </c:xVal>
          <c:yVal>
            <c:numRef>
              <c:f>smcr!$CI$2:$CI$43</c:f>
              <c:numCache>
                <c:formatCode>0.0000</c:formatCode>
                <c:ptCount val="42"/>
                <c:pt idx="0">
                  <c:v>0</c:v>
                </c:pt>
                <c:pt idx="1">
                  <c:v>0.10041841004184103</c:v>
                </c:pt>
                <c:pt idx="2">
                  <c:v>0.21199442119944203</c:v>
                </c:pt>
                <c:pt idx="3">
                  <c:v>0.25244072524407274</c:v>
                </c:pt>
                <c:pt idx="4">
                  <c:v>0.29986052998605334</c:v>
                </c:pt>
                <c:pt idx="5">
                  <c:v>0.33891213389121383</c:v>
                </c:pt>
                <c:pt idx="6">
                  <c:v>0.38214783821478376</c:v>
                </c:pt>
                <c:pt idx="7">
                  <c:v>0.44630404463040479</c:v>
                </c:pt>
                <c:pt idx="8">
                  <c:v>0.54811715481171597</c:v>
                </c:pt>
                <c:pt idx="9">
                  <c:v>0.62064156206415588</c:v>
                </c:pt>
                <c:pt idx="10">
                  <c:v>0.65271966527196645</c:v>
                </c:pt>
                <c:pt idx="11">
                  <c:v>0.66666666666666641</c:v>
                </c:pt>
                <c:pt idx="12">
                  <c:v>0.68619246861924721</c:v>
                </c:pt>
                <c:pt idx="13">
                  <c:v>0.68061366806136736</c:v>
                </c:pt>
                <c:pt idx="14">
                  <c:v>0.68898186889818758</c:v>
                </c:pt>
                <c:pt idx="15">
                  <c:v>0.69456066945606731</c:v>
                </c:pt>
                <c:pt idx="16">
                  <c:v>0.76708507670850856</c:v>
                </c:pt>
                <c:pt idx="17">
                  <c:v>0.78382147838214766</c:v>
                </c:pt>
                <c:pt idx="18">
                  <c:v>0.78521617852161796</c:v>
                </c:pt>
                <c:pt idx="19">
                  <c:v>0.78940027894002851</c:v>
                </c:pt>
                <c:pt idx="20">
                  <c:v>0.79916317991631791</c:v>
                </c:pt>
                <c:pt idx="21">
                  <c:v>0.80613668061366794</c:v>
                </c:pt>
                <c:pt idx="22">
                  <c:v>0.81450488145048805</c:v>
                </c:pt>
                <c:pt idx="23">
                  <c:v>0.83403068340306885</c:v>
                </c:pt>
                <c:pt idx="24">
                  <c:v>0.83821478382147829</c:v>
                </c:pt>
                <c:pt idx="25">
                  <c:v>0.85216178521617925</c:v>
                </c:pt>
                <c:pt idx="26">
                  <c:v>0.87168758716875894</c:v>
                </c:pt>
                <c:pt idx="27">
                  <c:v>0.8842398884239886</c:v>
                </c:pt>
                <c:pt idx="28">
                  <c:v>0.89818688981868988</c:v>
                </c:pt>
                <c:pt idx="29">
                  <c:v>0.91352859135285991</c:v>
                </c:pt>
                <c:pt idx="30">
                  <c:v>0.92608089260808946</c:v>
                </c:pt>
                <c:pt idx="31">
                  <c:v>0.93723849372385004</c:v>
                </c:pt>
                <c:pt idx="32">
                  <c:v>0.94979079497907992</c:v>
                </c:pt>
                <c:pt idx="33">
                  <c:v>0.95676429567642973</c:v>
                </c:pt>
                <c:pt idx="34">
                  <c:v>0.96373779637377988</c:v>
                </c:pt>
                <c:pt idx="35">
                  <c:v>0.97489539748954057</c:v>
                </c:pt>
                <c:pt idx="36">
                  <c:v>0.97489539748954057</c:v>
                </c:pt>
                <c:pt idx="37">
                  <c:v>0.98326359832636068</c:v>
                </c:pt>
                <c:pt idx="38">
                  <c:v>0.98465829846582964</c:v>
                </c:pt>
                <c:pt idx="39">
                  <c:v>0.98744769874477012</c:v>
                </c:pt>
                <c:pt idx="40">
                  <c:v>0.99581589958159022</c:v>
                </c:pt>
                <c:pt idx="4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76-F243-A975-CE4D3D718EF6}"/>
            </c:ext>
          </c:extLst>
        </c:ser>
        <c:ser>
          <c:idx val="1"/>
          <c:order val="1"/>
          <c:tx>
            <c:v>SMCRM72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9.2233952667302416E-2"/>
                  <c:y val="-6.70610824826861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smcr!$CJ$2:$CJ$44</c:f>
              <c:numCache>
                <c:formatCode>h:mm:ss</c:formatCode>
                <c:ptCount val="43"/>
                <c:pt idx="0">
                  <c:v>0</c:v>
                </c:pt>
                <c:pt idx="1">
                  <c:v>5.324074074451346E-3</c:v>
                </c:pt>
                <c:pt idx="2">
                  <c:v>8.969907408754807E-3</c:v>
                </c:pt>
                <c:pt idx="3">
                  <c:v>1.247685185080627E-2</c:v>
                </c:pt>
                <c:pt idx="4">
                  <c:v>1.5694444438850041E-2</c:v>
                </c:pt>
                <c:pt idx="5">
                  <c:v>1.9097222218988463E-2</c:v>
                </c:pt>
                <c:pt idx="6">
                  <c:v>2.2581018514756579E-2</c:v>
                </c:pt>
                <c:pt idx="7">
                  <c:v>2.6053240741021E-2</c:v>
                </c:pt>
                <c:pt idx="8">
                  <c:v>2.9513888883229811E-2</c:v>
                </c:pt>
                <c:pt idx="9">
                  <c:v>3.3055555555620231E-2</c:v>
                </c:pt>
                <c:pt idx="10">
                  <c:v>3.6527777774608694E-2</c:v>
                </c:pt>
                <c:pt idx="11">
                  <c:v>3.9942129624250811E-2</c:v>
                </c:pt>
                <c:pt idx="12">
                  <c:v>4.3414351850515231E-2</c:v>
                </c:pt>
                <c:pt idx="13">
                  <c:v>4.3958333328191657E-2</c:v>
                </c:pt>
                <c:pt idx="14">
                  <c:v>4.6898148146283347E-2</c:v>
                </c:pt>
                <c:pt idx="15">
                  <c:v>5.037037036527181E-2</c:v>
                </c:pt>
                <c:pt idx="16">
                  <c:v>5.037037036527181E-2</c:v>
                </c:pt>
                <c:pt idx="17">
                  <c:v>5.3831018514756579E-2</c:v>
                </c:pt>
                <c:pt idx="18">
                  <c:v>5.4305555553582963E-2</c:v>
                </c:pt>
                <c:pt idx="19">
                  <c:v>5.7303240741021E-2</c:v>
                </c:pt>
                <c:pt idx="20">
                  <c:v>6.0775462960009463E-2</c:v>
                </c:pt>
                <c:pt idx="21">
                  <c:v>6.4247685186273884E-2</c:v>
                </c:pt>
                <c:pt idx="22">
                  <c:v>6.7743055551545694E-2</c:v>
                </c:pt>
                <c:pt idx="23">
                  <c:v>7.1203703701030463E-2</c:v>
                </c:pt>
                <c:pt idx="24">
                  <c:v>7.4895833327900618E-2</c:v>
                </c:pt>
                <c:pt idx="25">
                  <c:v>7.8148148146283347E-2</c:v>
                </c:pt>
                <c:pt idx="26">
                  <c:v>8.1643518518831115E-2</c:v>
                </c:pt>
                <c:pt idx="27">
                  <c:v>8.2291666665696539E-2</c:v>
                </c:pt>
                <c:pt idx="28">
                  <c:v>8.5092592591536231E-2</c:v>
                </c:pt>
                <c:pt idx="29">
                  <c:v>8.8564814810524695E-2</c:v>
                </c:pt>
                <c:pt idx="30">
                  <c:v>9.208333332935581E-2</c:v>
                </c:pt>
                <c:pt idx="31">
                  <c:v>9.5567129625123926E-2</c:v>
                </c:pt>
                <c:pt idx="32">
                  <c:v>9.8993055551545694E-2</c:v>
                </c:pt>
                <c:pt idx="33">
                  <c:v>0.10244212962425081</c:v>
                </c:pt>
                <c:pt idx="34">
                  <c:v>0.10664351851301035</c:v>
                </c:pt>
                <c:pt idx="35">
                  <c:v>0.109409722223063</c:v>
                </c:pt>
                <c:pt idx="36">
                  <c:v>0.11302083333430346</c:v>
                </c:pt>
                <c:pt idx="37">
                  <c:v>0.11670138888439396</c:v>
                </c:pt>
                <c:pt idx="38">
                  <c:v>0.11981481481052469</c:v>
                </c:pt>
                <c:pt idx="39">
                  <c:v>0.12328703703678912</c:v>
                </c:pt>
                <c:pt idx="40">
                  <c:v>0.12674768518627388</c:v>
                </c:pt>
                <c:pt idx="41">
                  <c:v>0.13021990740526235</c:v>
                </c:pt>
                <c:pt idx="42">
                  <c:v>0.13275462963065365</c:v>
                </c:pt>
              </c:numCache>
            </c:numRef>
          </c:xVal>
          <c:yVal>
            <c:numRef>
              <c:f>smcr!$CL$2:$CL$44</c:f>
              <c:numCache>
                <c:formatCode>0.0000</c:formatCode>
                <c:ptCount val="43"/>
                <c:pt idx="0">
                  <c:v>0</c:v>
                </c:pt>
                <c:pt idx="1">
                  <c:v>3.8387715930903775E-3</c:v>
                </c:pt>
                <c:pt idx="2">
                  <c:v>0.81669865642994299</c:v>
                </c:pt>
                <c:pt idx="3">
                  <c:v>0.93186180422264897</c:v>
                </c:pt>
                <c:pt idx="4">
                  <c:v>0.93761996161228434</c:v>
                </c:pt>
                <c:pt idx="5">
                  <c:v>0.94241842610364712</c:v>
                </c:pt>
                <c:pt idx="6">
                  <c:v>0.94625719769673711</c:v>
                </c:pt>
                <c:pt idx="7">
                  <c:v>0.95105566218810045</c:v>
                </c:pt>
                <c:pt idx="8">
                  <c:v>0.95585412667946323</c:v>
                </c:pt>
                <c:pt idx="9">
                  <c:v>0.96161228406909871</c:v>
                </c:pt>
                <c:pt idx="10">
                  <c:v>0.96641074856046127</c:v>
                </c:pt>
                <c:pt idx="11">
                  <c:v>0.96833013435700588</c:v>
                </c:pt>
                <c:pt idx="12">
                  <c:v>0.97504798464491405</c:v>
                </c:pt>
                <c:pt idx="13">
                  <c:v>0.97312859884836866</c:v>
                </c:pt>
                <c:pt idx="14">
                  <c:v>0.97504798464491405</c:v>
                </c:pt>
                <c:pt idx="15">
                  <c:v>0.97888675623800403</c:v>
                </c:pt>
                <c:pt idx="16">
                  <c:v>0.97888675623800403</c:v>
                </c:pt>
                <c:pt idx="17">
                  <c:v>0.98272552783109479</c:v>
                </c:pt>
                <c:pt idx="18">
                  <c:v>0.98464491362763951</c:v>
                </c:pt>
                <c:pt idx="19">
                  <c:v>0.98656429942418489</c:v>
                </c:pt>
                <c:pt idx="20">
                  <c:v>0.98848368522073016</c:v>
                </c:pt>
                <c:pt idx="21">
                  <c:v>0.98944337811900207</c:v>
                </c:pt>
                <c:pt idx="22">
                  <c:v>0.99424184261036463</c:v>
                </c:pt>
                <c:pt idx="23">
                  <c:v>0.99424184261036463</c:v>
                </c:pt>
                <c:pt idx="24">
                  <c:v>0.99616122840691024</c:v>
                </c:pt>
                <c:pt idx="25">
                  <c:v>1</c:v>
                </c:pt>
                <c:pt idx="26">
                  <c:v>0.9990403071017282</c:v>
                </c:pt>
                <c:pt idx="27">
                  <c:v>0.9990403071017282</c:v>
                </c:pt>
                <c:pt idx="28">
                  <c:v>1</c:v>
                </c:pt>
                <c:pt idx="29">
                  <c:v>0.9990403071017282</c:v>
                </c:pt>
                <c:pt idx="30">
                  <c:v>1</c:v>
                </c:pt>
                <c:pt idx="31">
                  <c:v>0.99712092130518282</c:v>
                </c:pt>
                <c:pt idx="32">
                  <c:v>0.99808061420345562</c:v>
                </c:pt>
                <c:pt idx="33">
                  <c:v>0.99424184261036463</c:v>
                </c:pt>
                <c:pt idx="34">
                  <c:v>0.99520153550863744</c:v>
                </c:pt>
                <c:pt idx="35">
                  <c:v>0.98848368522073016</c:v>
                </c:pt>
                <c:pt idx="36">
                  <c:v>0.98656429942418489</c:v>
                </c:pt>
                <c:pt idx="37">
                  <c:v>0.98464491362763951</c:v>
                </c:pt>
                <c:pt idx="38">
                  <c:v>0.98656429942418489</c:v>
                </c:pt>
                <c:pt idx="39">
                  <c:v>0.9836852207293667</c:v>
                </c:pt>
                <c:pt idx="40">
                  <c:v>0.98080614203454941</c:v>
                </c:pt>
                <c:pt idx="41">
                  <c:v>0.97984644913627661</c:v>
                </c:pt>
                <c:pt idx="42">
                  <c:v>0.98272552783109479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76-F243-A975-CE4D3D718EF6}"/>
            </c:ext>
          </c:extLst>
        </c:ser>
        <c:ser>
          <c:idx val="2"/>
          <c:order val="2"/>
          <c:tx>
            <c:v>SMCRM73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33039752632557196"/>
                  <c:y val="-3.88896182755112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smcr!$CM$2:$CM$21</c:f>
              <c:numCache>
                <c:formatCode>h:mm:ss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1.3888888934161514E-3</c:v>
                </c:pt>
                <c:pt idx="3">
                  <c:v>3.4722222262644209E-3</c:v>
                </c:pt>
                <c:pt idx="4">
                  <c:v>6.9444444452528842E-3</c:v>
                </c:pt>
                <c:pt idx="5">
                  <c:v>1.0416666671517305E-2</c:v>
                </c:pt>
                <c:pt idx="6">
                  <c:v>1.3888888890505768E-2</c:v>
                </c:pt>
                <c:pt idx="7">
                  <c:v>1.7361111116770189E-2</c:v>
                </c:pt>
                <c:pt idx="8">
                  <c:v>2.0138888889050577E-2</c:v>
                </c:pt>
                <c:pt idx="9">
                  <c:v>2.0138888889050577E-2</c:v>
                </c:pt>
                <c:pt idx="10">
                  <c:v>2.2222222221898846E-2</c:v>
                </c:pt>
                <c:pt idx="11">
                  <c:v>2.3611111115314998E-2</c:v>
                </c:pt>
                <c:pt idx="12">
                  <c:v>2.8472222227719612E-2</c:v>
                </c:pt>
                <c:pt idx="13">
                  <c:v>2.8472222227719612E-2</c:v>
                </c:pt>
                <c:pt idx="14">
                  <c:v>3.125E-2</c:v>
                </c:pt>
                <c:pt idx="15">
                  <c:v>3.4722222226264421E-2</c:v>
                </c:pt>
                <c:pt idx="16">
                  <c:v>4.2361111110949423E-2</c:v>
                </c:pt>
                <c:pt idx="17">
                  <c:v>4.5833333337213844E-2</c:v>
                </c:pt>
                <c:pt idx="18">
                  <c:v>4.8611111116770189E-2</c:v>
                </c:pt>
                <c:pt idx="19">
                  <c:v>5.2083333335758653E-2</c:v>
                </c:pt>
              </c:numCache>
            </c:numRef>
          </c:xVal>
          <c:yVal>
            <c:numRef>
              <c:f>smcr!$CO$2:$CO$21</c:f>
              <c:numCache>
                <c:formatCode>0.0000</c:formatCode>
                <c:ptCount val="20"/>
                <c:pt idx="0">
                  <c:v>6.2695924764887018E-3</c:v>
                </c:pt>
                <c:pt idx="1">
                  <c:v>0</c:v>
                </c:pt>
                <c:pt idx="2">
                  <c:v>1.5673981191212771E-3</c:v>
                </c:pt>
                <c:pt idx="3">
                  <c:v>0.51253918495297801</c:v>
                </c:pt>
                <c:pt idx="4">
                  <c:v>0.86363636363636409</c:v>
                </c:pt>
                <c:pt idx="5">
                  <c:v>0.94200626959247702</c:v>
                </c:pt>
                <c:pt idx="6">
                  <c:v>0.96551724137931039</c:v>
                </c:pt>
                <c:pt idx="7">
                  <c:v>0.97335423197492177</c:v>
                </c:pt>
                <c:pt idx="8">
                  <c:v>0.97648902821316663</c:v>
                </c:pt>
                <c:pt idx="9">
                  <c:v>0.98119122257053271</c:v>
                </c:pt>
                <c:pt idx="10">
                  <c:v>0.98119122257053271</c:v>
                </c:pt>
                <c:pt idx="11">
                  <c:v>0.98589341692790033</c:v>
                </c:pt>
                <c:pt idx="12">
                  <c:v>0.98746081504702143</c:v>
                </c:pt>
                <c:pt idx="13">
                  <c:v>0.99216300940438906</c:v>
                </c:pt>
                <c:pt idx="14">
                  <c:v>0.99373040752351127</c:v>
                </c:pt>
                <c:pt idx="15">
                  <c:v>0.99373040752351127</c:v>
                </c:pt>
                <c:pt idx="16">
                  <c:v>1</c:v>
                </c:pt>
                <c:pt idx="17">
                  <c:v>1</c:v>
                </c:pt>
                <c:pt idx="18">
                  <c:v>0.99686520376175503</c:v>
                </c:pt>
                <c:pt idx="19">
                  <c:v>0.99686520376175503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76-F243-A975-CE4D3D718EF6}"/>
            </c:ext>
          </c:extLst>
        </c:ser>
        <c:ser>
          <c:idx val="3"/>
          <c:order val="3"/>
          <c:tx>
            <c:v>SMCRM71L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2565064176033952"/>
                  <c:y val="8.5501252721523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smcr!$CE$2:$CE$16</c:f>
              <c:numCache>
                <c:formatCode>h:mm:ss</c:formatCode>
                <c:ptCount val="15"/>
                <c:pt idx="0">
                  <c:v>0</c:v>
                </c:pt>
                <c:pt idx="1">
                  <c:v>6.944444467080757E-4</c:v>
                </c:pt>
                <c:pt idx="2">
                  <c:v>2.0138888889050577E-2</c:v>
                </c:pt>
                <c:pt idx="3">
                  <c:v>2.0138888889050577E-2</c:v>
                </c:pt>
                <c:pt idx="4">
                  <c:v>2.0138888889050577E-2</c:v>
                </c:pt>
                <c:pt idx="5">
                  <c:v>4.0972222224809229E-2</c:v>
                </c:pt>
                <c:pt idx="6">
                  <c:v>4.0972222224809229E-2</c:v>
                </c:pt>
                <c:pt idx="7">
                  <c:v>6.25E-2</c:v>
                </c:pt>
                <c:pt idx="8">
                  <c:v>6.3194444446708076E-2</c:v>
                </c:pt>
                <c:pt idx="9">
                  <c:v>8.2638888889050577E-2</c:v>
                </c:pt>
                <c:pt idx="10">
                  <c:v>8.2638888889050577E-2</c:v>
                </c:pt>
                <c:pt idx="11">
                  <c:v>0.10416666666424135</c:v>
                </c:pt>
                <c:pt idx="12">
                  <c:v>0.12569444444670808</c:v>
                </c:pt>
                <c:pt idx="13">
                  <c:v>0.14583333333575865</c:v>
                </c:pt>
                <c:pt idx="14">
                  <c:v>0.14722222222189885</c:v>
                </c:pt>
              </c:numCache>
            </c:numRef>
          </c:xVal>
          <c:yVal>
            <c:numRef>
              <c:f>smcr!$CF$2:$CF$16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0.46438424734389866</c:v>
                </c:pt>
                <c:pt idx="3">
                  <c:v>0.49189132819702164</c:v>
                </c:pt>
                <c:pt idx="4">
                  <c:v>0.49512745535621178</c:v>
                </c:pt>
                <c:pt idx="5">
                  <c:v>0.57117644359719899</c:v>
                </c:pt>
                <c:pt idx="6">
                  <c:v>0.57603063433598478</c:v>
                </c:pt>
                <c:pt idx="7">
                  <c:v>0.62295447814425353</c:v>
                </c:pt>
                <c:pt idx="8">
                  <c:v>0.63104479604223074</c:v>
                </c:pt>
                <c:pt idx="9">
                  <c:v>0.65046155899737657</c:v>
                </c:pt>
                <c:pt idx="10">
                  <c:v>0.65369768615656787</c:v>
                </c:pt>
                <c:pt idx="11">
                  <c:v>0.66178800405454508</c:v>
                </c:pt>
                <c:pt idx="12">
                  <c:v>0.66987832195252228</c:v>
                </c:pt>
                <c:pt idx="13">
                  <c:v>0.68282283058928539</c:v>
                </c:pt>
                <c:pt idx="14">
                  <c:v>0.68282283058928539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76-F243-A975-CE4D3D718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3631"/>
        <c:axId val="1503447199"/>
      </c:scatterChart>
      <c:valAx>
        <c:axId val="1161243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7199"/>
        <c:crosses val="autoZero"/>
        <c:crossBetween val="midCat"/>
      </c:valAx>
      <c:valAx>
        <c:axId val="15034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SMCRBM31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60902468883628"/>
                  <c:y val="0.12945738003903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smcr!$G$2:$G$87</c:f>
              <c:numCache>
                <c:formatCode>h:mm:ss</c:formatCode>
                <c:ptCount val="86"/>
                <c:pt idx="0">
                  <c:v>8.1018518540076911E-4</c:v>
                </c:pt>
                <c:pt idx="1">
                  <c:v>8.4490740118781105E-4</c:v>
                </c:pt>
                <c:pt idx="2">
                  <c:v>1.111111108912155E-3</c:v>
                </c:pt>
                <c:pt idx="3">
                  <c:v>1.3425925862975419E-3</c:v>
                </c:pt>
                <c:pt idx="4">
                  <c:v>1.4120370324235409E-3</c:v>
                </c:pt>
                <c:pt idx="5">
                  <c:v>1.5277777711162344E-3</c:v>
                </c:pt>
                <c:pt idx="6">
                  <c:v>1.5972222172422335E-3</c:v>
                </c:pt>
                <c:pt idx="7">
                  <c:v>1.6782407401478849E-3</c:v>
                </c:pt>
                <c:pt idx="8">
                  <c:v>1.8171296251239255E-3</c:v>
                </c:pt>
                <c:pt idx="9">
                  <c:v>1.9212962943129241E-3</c:v>
                </c:pt>
                <c:pt idx="10">
                  <c:v>1.9791666636592709E-3</c:v>
                </c:pt>
                <c:pt idx="11">
                  <c:v>2.0949074023519643E-3</c:v>
                </c:pt>
                <c:pt idx="12">
                  <c:v>2.1412037021946162E-3</c:v>
                </c:pt>
                <c:pt idx="13">
                  <c:v>2.1874999947613105E-3</c:v>
                </c:pt>
                <c:pt idx="14">
                  <c:v>2.2337962946039625E-3</c:v>
                </c:pt>
                <c:pt idx="15">
                  <c:v>2.2800925871706568E-3</c:v>
                </c:pt>
                <c:pt idx="16">
                  <c:v>2.3263888870133087E-3</c:v>
                </c:pt>
                <c:pt idx="17">
                  <c:v>2.372685179580003E-3</c:v>
                </c:pt>
                <c:pt idx="18">
                  <c:v>2.418981479422655E-3</c:v>
                </c:pt>
                <c:pt idx="19">
                  <c:v>2.5347222181153484E-3</c:v>
                </c:pt>
                <c:pt idx="20">
                  <c:v>2.6157407410209998E-3</c:v>
                </c:pt>
                <c:pt idx="21">
                  <c:v>2.6504629568080418E-3</c:v>
                </c:pt>
                <c:pt idx="22">
                  <c:v>2.7314814797136933E-3</c:v>
                </c:pt>
                <c:pt idx="23">
                  <c:v>2.8240740721230395E-3</c:v>
                </c:pt>
                <c:pt idx="24">
                  <c:v>2.8935185182490386E-3</c:v>
                </c:pt>
                <c:pt idx="25">
                  <c:v>2.9398148108157329E-3</c:v>
                </c:pt>
                <c:pt idx="26">
                  <c:v>3.0208333264454268E-3</c:v>
                </c:pt>
                <c:pt idx="27">
                  <c:v>3.2175925880437717E-3</c:v>
                </c:pt>
                <c:pt idx="28">
                  <c:v>3.2870370341697708E-3</c:v>
                </c:pt>
                <c:pt idx="29">
                  <c:v>3.3680555497994646E-3</c:v>
                </c:pt>
                <c:pt idx="30">
                  <c:v>3.4606481422088109E-3</c:v>
                </c:pt>
                <c:pt idx="31">
                  <c:v>3.53009258833481E-3</c:v>
                </c:pt>
                <c:pt idx="32">
                  <c:v>3.6111111112404615E-3</c:v>
                </c:pt>
                <c:pt idx="33">
                  <c:v>3.7037037036498077E-3</c:v>
                </c:pt>
                <c:pt idx="34">
                  <c:v>3.7731481424998492E-3</c:v>
                </c:pt>
                <c:pt idx="35">
                  <c:v>3.8657407349091955E-3</c:v>
                </c:pt>
                <c:pt idx="36">
                  <c:v>3.9467592578148469E-3</c:v>
                </c:pt>
                <c:pt idx="37">
                  <c:v>4.0277777734445408E-3</c:v>
                </c:pt>
                <c:pt idx="38">
                  <c:v>4.2245370350428857E-3</c:v>
                </c:pt>
                <c:pt idx="39">
                  <c:v>4.3171296274522319E-3</c:v>
                </c:pt>
                <c:pt idx="40">
                  <c:v>4.4560185124282725E-3</c:v>
                </c:pt>
                <c:pt idx="41">
                  <c:v>4.6064814814599231E-3</c:v>
                </c:pt>
                <c:pt idx="42">
                  <c:v>4.687499997089617E-3</c:v>
                </c:pt>
                <c:pt idx="43">
                  <c:v>4.7337962896563113E-3</c:v>
                </c:pt>
                <c:pt idx="44">
                  <c:v>4.8379629588453099E-3</c:v>
                </c:pt>
                <c:pt idx="45">
                  <c:v>4.8958333281916566E-3</c:v>
                </c:pt>
                <c:pt idx="46">
                  <c:v>4.9421296280343086E-3</c:v>
                </c:pt>
                <c:pt idx="47">
                  <c:v>5.0115740741603076E-3</c:v>
                </c:pt>
                <c:pt idx="48">
                  <c:v>5.1041666665696539E-3</c:v>
                </c:pt>
                <c:pt idx="49">
                  <c:v>5.1388888823566958E-3</c:v>
                </c:pt>
                <c:pt idx="50">
                  <c:v>5.2893518513883464E-3</c:v>
                </c:pt>
                <c:pt idx="51">
                  <c:v>5.4398148131440394E-3</c:v>
                </c:pt>
                <c:pt idx="52">
                  <c:v>5.5208333287737332E-3</c:v>
                </c:pt>
                <c:pt idx="53">
                  <c:v>5.5787036981200799E-3</c:v>
                </c:pt>
                <c:pt idx="54">
                  <c:v>5.7870370364980772E-3</c:v>
                </c:pt>
                <c:pt idx="55">
                  <c:v>5.8217592595610768E-3</c:v>
                </c:pt>
                <c:pt idx="56">
                  <c:v>6.0416666601668112E-3</c:v>
                </c:pt>
                <c:pt idx="57">
                  <c:v>6.1458333293558098E-3</c:v>
                </c:pt>
                <c:pt idx="58">
                  <c:v>6.2731481448281556E-3</c:v>
                </c:pt>
                <c:pt idx="59">
                  <c:v>6.4004629603005014E-3</c:v>
                </c:pt>
                <c:pt idx="60">
                  <c:v>6.6203703681821935E-3</c:v>
                </c:pt>
                <c:pt idx="61">
                  <c:v>6.8865740686305799E-3</c:v>
                </c:pt>
                <c:pt idx="62">
                  <c:v>7.4768518461496569E-3</c:v>
                </c:pt>
                <c:pt idx="63">
                  <c:v>7.7199074075906537E-3</c:v>
                </c:pt>
                <c:pt idx="64">
                  <c:v>8.4143518470227718E-3</c:v>
                </c:pt>
                <c:pt idx="65">
                  <c:v>8.7962962934398092E-3</c:v>
                </c:pt>
                <c:pt idx="66">
                  <c:v>9.2361111092031933E-3</c:v>
                </c:pt>
                <c:pt idx="67">
                  <c:v>1.0266203702485655E-2</c:v>
                </c:pt>
                <c:pt idx="68">
                  <c:v>1.3738425921474118E-2</c:v>
                </c:pt>
                <c:pt idx="69">
                  <c:v>1.3993055552418809E-2</c:v>
                </c:pt>
                <c:pt idx="70">
                  <c:v>1.4062499998544808E-2</c:v>
                </c:pt>
                <c:pt idx="71">
                  <c:v>1.6550925924093463E-2</c:v>
                </c:pt>
                <c:pt idx="72">
                  <c:v>1.7199074070958886E-2</c:v>
                </c:pt>
                <c:pt idx="73">
                  <c:v>2.067129628994735E-2</c:v>
                </c:pt>
                <c:pt idx="74">
                  <c:v>2.4803240739856847E-2</c:v>
                </c:pt>
                <c:pt idx="75">
                  <c:v>2.7627314811979886E-2</c:v>
                </c:pt>
                <c:pt idx="76">
                  <c:v>3.1574074069794733E-2</c:v>
                </c:pt>
                <c:pt idx="77">
                  <c:v>3.4560185180453118E-2</c:v>
                </c:pt>
                <c:pt idx="78">
                  <c:v>3.8310185183945578E-2</c:v>
                </c:pt>
                <c:pt idx="79">
                  <c:v>4.2175925926130731E-2</c:v>
                </c:pt>
                <c:pt idx="80">
                  <c:v>4.5405092590954155E-2</c:v>
                </c:pt>
                <c:pt idx="81">
                  <c:v>4.8796296294312924E-2</c:v>
                </c:pt>
                <c:pt idx="82">
                  <c:v>5.2303240736364387E-2</c:v>
                </c:pt>
                <c:pt idx="83">
                  <c:v>5.5532407401187811E-2</c:v>
                </c:pt>
                <c:pt idx="84">
                  <c:v>6.005787036701804E-2</c:v>
                </c:pt>
                <c:pt idx="85">
                  <c:v>6.2696759254322387E-2</c:v>
                </c:pt>
              </c:numCache>
            </c:numRef>
          </c:xVal>
          <c:yVal>
            <c:numRef>
              <c:f>smcr!$I$2:$I$87</c:f>
              <c:numCache>
                <c:formatCode>0.000" m³/m³"</c:formatCode>
                <c:ptCount val="86"/>
                <c:pt idx="0">
                  <c:v>0</c:v>
                </c:pt>
                <c:pt idx="1">
                  <c:v>1.5254494382022921E-3</c:v>
                </c:pt>
                <c:pt idx="2">
                  <c:v>1.3293202247191008E-2</c:v>
                </c:pt>
                <c:pt idx="3">
                  <c:v>2.2445898876404496E-2</c:v>
                </c:pt>
                <c:pt idx="4">
                  <c:v>2.4189269662921425E-2</c:v>
                </c:pt>
                <c:pt idx="5">
                  <c:v>2.7676011235955117E-2</c:v>
                </c:pt>
                <c:pt idx="6">
                  <c:v>2.8329775280898944E-2</c:v>
                </c:pt>
                <c:pt idx="7">
                  <c:v>2.96373033707866E-2</c:v>
                </c:pt>
                <c:pt idx="8">
                  <c:v>3.1380674157303445E-2</c:v>
                </c:pt>
                <c:pt idx="9">
                  <c:v>3.290612359550564E-2</c:v>
                </c:pt>
                <c:pt idx="10">
                  <c:v>3.4649494382022486E-2</c:v>
                </c:pt>
                <c:pt idx="11">
                  <c:v>3.6828707865168606E-2</c:v>
                </c:pt>
                <c:pt idx="12">
                  <c:v>3.8354157303370814E-2</c:v>
                </c:pt>
                <c:pt idx="13">
                  <c:v>3.9007921348314642E-2</c:v>
                </c:pt>
                <c:pt idx="14">
                  <c:v>3.966168539325847E-2</c:v>
                </c:pt>
                <c:pt idx="15">
                  <c:v>4.1187134831460664E-2</c:v>
                </c:pt>
                <c:pt idx="16">
                  <c:v>4.1840898876404589E-2</c:v>
                </c:pt>
                <c:pt idx="17">
                  <c:v>4.2930505617977607E-2</c:v>
                </c:pt>
                <c:pt idx="18">
                  <c:v>4.3584269662921338E-2</c:v>
                </c:pt>
                <c:pt idx="19">
                  <c:v>4.5981404494382011E-2</c:v>
                </c:pt>
                <c:pt idx="20">
                  <c:v>4.7506853932584303E-2</c:v>
                </c:pt>
                <c:pt idx="21">
                  <c:v>4.8596460674157321E-2</c:v>
                </c:pt>
                <c:pt idx="22">
                  <c:v>4.9468146067415703E-2</c:v>
                </c:pt>
                <c:pt idx="23">
                  <c:v>5.0993595505617995E-2</c:v>
                </c:pt>
                <c:pt idx="24">
                  <c:v>5.1865280898876362E-2</c:v>
                </c:pt>
                <c:pt idx="25">
                  <c:v>5.2954887640449561E-2</c:v>
                </c:pt>
                <c:pt idx="26">
                  <c:v>5.4262415730337035E-2</c:v>
                </c:pt>
                <c:pt idx="27">
                  <c:v>5.7531235955056256E-2</c:v>
                </c:pt>
                <c:pt idx="28">
                  <c:v>5.8402921348314638E-2</c:v>
                </c:pt>
                <c:pt idx="29">
                  <c:v>5.9492528089887656E-2</c:v>
                </c:pt>
                <c:pt idx="30">
                  <c:v>6.0582134831460674E-2</c:v>
                </c:pt>
                <c:pt idx="31">
                  <c:v>6.1671741573033692E-2</c:v>
                </c:pt>
                <c:pt idx="32">
                  <c:v>6.2761348314606696E-2</c:v>
                </c:pt>
                <c:pt idx="33">
                  <c:v>6.3633033707865258E-2</c:v>
                </c:pt>
                <c:pt idx="34">
                  <c:v>6.4504719101123639E-2</c:v>
                </c:pt>
                <c:pt idx="35">
                  <c:v>6.5376404494382007E-2</c:v>
                </c:pt>
                <c:pt idx="36">
                  <c:v>6.6683932584269662E-2</c:v>
                </c:pt>
                <c:pt idx="37">
                  <c:v>6.755561797752821E-2</c:v>
                </c:pt>
                <c:pt idx="38">
                  <c:v>6.9516910112359609E-2</c:v>
                </c:pt>
                <c:pt idx="39">
                  <c:v>7.30036516853933E-2</c:v>
                </c:pt>
                <c:pt idx="40">
                  <c:v>7.2785730337078663E-2</c:v>
                </c:pt>
                <c:pt idx="41">
                  <c:v>7.9323370786516939E-2</c:v>
                </c:pt>
                <c:pt idx="42">
                  <c:v>8.0412977528089957E-2</c:v>
                </c:pt>
                <c:pt idx="43">
                  <c:v>8.1720505617977612E-2</c:v>
                </c:pt>
                <c:pt idx="44">
                  <c:v>8.2810112359550603E-2</c:v>
                </c:pt>
                <c:pt idx="45">
                  <c:v>8.3463876404494347E-2</c:v>
                </c:pt>
                <c:pt idx="46">
                  <c:v>8.3681797752808984E-2</c:v>
                </c:pt>
                <c:pt idx="47">
                  <c:v>8.4553483146067365E-2</c:v>
                </c:pt>
                <c:pt idx="48">
                  <c:v>8.5207247191011276E-2</c:v>
                </c:pt>
                <c:pt idx="49">
                  <c:v>8.6296853932584294E-2</c:v>
                </c:pt>
                <c:pt idx="50">
                  <c:v>8.7604382022471949E-2</c:v>
                </c:pt>
                <c:pt idx="51">
                  <c:v>8.8476067415730331E-2</c:v>
                </c:pt>
                <c:pt idx="52">
                  <c:v>8.9129831460674241E-2</c:v>
                </c:pt>
                <c:pt idx="53">
                  <c:v>8.9565674157303349E-2</c:v>
                </c:pt>
                <c:pt idx="54">
                  <c:v>9.1091123595505641E-2</c:v>
                </c:pt>
                <c:pt idx="55">
                  <c:v>9.2398651685393296E-2</c:v>
                </c:pt>
                <c:pt idx="56">
                  <c:v>9.2616573033707933E-2</c:v>
                </c:pt>
                <c:pt idx="57">
                  <c:v>9.3706179775280951E-2</c:v>
                </c:pt>
                <c:pt idx="58">
                  <c:v>9.4577865168539332E-2</c:v>
                </c:pt>
                <c:pt idx="59">
                  <c:v>9.5667471910112351E-2</c:v>
                </c:pt>
                <c:pt idx="60">
                  <c:v>9.7192921348314643E-2</c:v>
                </c:pt>
                <c:pt idx="61">
                  <c:v>9.8500449438202298E-2</c:v>
                </c:pt>
                <c:pt idx="62">
                  <c:v>0.1004617415730337</c:v>
                </c:pt>
                <c:pt idx="63">
                  <c:v>0.1026409550561799</c:v>
                </c:pt>
                <c:pt idx="64">
                  <c:v>0.10503808988764057</c:v>
                </c:pt>
                <c:pt idx="65">
                  <c:v>0.10590977528089895</c:v>
                </c:pt>
                <c:pt idx="66">
                  <c:v>0.10874275280898887</c:v>
                </c:pt>
                <c:pt idx="67">
                  <c:v>0.11048612359550564</c:v>
                </c:pt>
                <c:pt idx="68">
                  <c:v>0.11375494382022469</c:v>
                </c:pt>
                <c:pt idx="69">
                  <c:v>0.14164887640449436</c:v>
                </c:pt>
                <c:pt idx="70">
                  <c:v>0.14382808988764056</c:v>
                </c:pt>
                <c:pt idx="71">
                  <c:v>0.15799297752808994</c:v>
                </c:pt>
                <c:pt idx="72">
                  <c:v>0.15930050561797759</c:v>
                </c:pt>
                <c:pt idx="73">
                  <c:v>0.16649191011235961</c:v>
                </c:pt>
                <c:pt idx="74">
                  <c:v>0.1715041011235956</c:v>
                </c:pt>
                <c:pt idx="75">
                  <c:v>0.17433707865168535</c:v>
                </c:pt>
                <c:pt idx="76">
                  <c:v>0.17608044943820228</c:v>
                </c:pt>
                <c:pt idx="77">
                  <c:v>0.17760589887640457</c:v>
                </c:pt>
                <c:pt idx="78">
                  <c:v>0.17956719101123597</c:v>
                </c:pt>
                <c:pt idx="79">
                  <c:v>0.18109264044943826</c:v>
                </c:pt>
                <c:pt idx="80">
                  <c:v>0.18152848314606754</c:v>
                </c:pt>
                <c:pt idx="81">
                  <c:v>0.18240016853932592</c:v>
                </c:pt>
                <c:pt idx="82">
                  <c:v>0.18370769662921357</c:v>
                </c:pt>
                <c:pt idx="83">
                  <c:v>0.18566898876404497</c:v>
                </c:pt>
                <c:pt idx="84">
                  <c:v>0.18545106741573034</c:v>
                </c:pt>
                <c:pt idx="85">
                  <c:v>0.18675859550561799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DB-FB43-AE08-0848EAE5DAA7}"/>
            </c:ext>
          </c:extLst>
        </c:ser>
        <c:ser>
          <c:idx val="1"/>
          <c:order val="1"/>
          <c:tx>
            <c:v>SMCRBM32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892195212881606"/>
                  <c:y val="4.18662455103407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smcr!$K$2:$K$60</c:f>
              <c:numCache>
                <c:formatCode>h:mm:ss</c:formatCode>
                <c:ptCount val="59"/>
                <c:pt idx="0">
                  <c:v>0</c:v>
                </c:pt>
                <c:pt idx="1">
                  <c:v>3.3912037033587694E-3</c:v>
                </c:pt>
                <c:pt idx="2">
                  <c:v>4.5601851888932288E-3</c:v>
                </c:pt>
                <c:pt idx="3">
                  <c:v>4.756944443215616E-3</c:v>
                </c:pt>
                <c:pt idx="4">
                  <c:v>5.3819444437976927E-3</c:v>
                </c:pt>
                <c:pt idx="5">
                  <c:v>6.3773148140171543E-3</c:v>
                </c:pt>
                <c:pt idx="6">
                  <c:v>6.4120370370801538E-3</c:v>
                </c:pt>
                <c:pt idx="7">
                  <c:v>6.4467592601431534E-3</c:v>
                </c:pt>
                <c:pt idx="8">
                  <c:v>6.5162037062691525E-3</c:v>
                </c:pt>
                <c:pt idx="9">
                  <c:v>6.5740740756154992E-3</c:v>
                </c:pt>
                <c:pt idx="10">
                  <c:v>6.6666666680248454E-3</c:v>
                </c:pt>
                <c:pt idx="11">
                  <c:v>6.8402777833398432E-3</c:v>
                </c:pt>
                <c:pt idx="12">
                  <c:v>6.8981481526861899E-3</c:v>
                </c:pt>
                <c:pt idx="13">
                  <c:v>6.9444444452528842E-3</c:v>
                </c:pt>
                <c:pt idx="14">
                  <c:v>6.9907407450955361E-3</c:v>
                </c:pt>
                <c:pt idx="15">
                  <c:v>7.0601851839455776E-3</c:v>
                </c:pt>
                <c:pt idx="16">
                  <c:v>7.1990740761975758E-3</c:v>
                </c:pt>
                <c:pt idx="17">
                  <c:v>7.291666668606922E-3</c:v>
                </c:pt>
                <c:pt idx="18">
                  <c:v>7.4189814840792678E-3</c:v>
                </c:pt>
                <c:pt idx="19">
                  <c:v>7.5578703690553084E-3</c:v>
                </c:pt>
                <c:pt idx="20">
                  <c:v>7.6736111150239594E-3</c:v>
                </c:pt>
                <c:pt idx="21">
                  <c:v>7.7777777769370005E-3</c:v>
                </c:pt>
                <c:pt idx="22">
                  <c:v>8.2638888925430365E-3</c:v>
                </c:pt>
                <c:pt idx="23">
                  <c:v>8.3680555544560775E-3</c:v>
                </c:pt>
                <c:pt idx="24">
                  <c:v>8.4953703699284233E-3</c:v>
                </c:pt>
                <c:pt idx="25">
                  <c:v>8.7500000008731149E-3</c:v>
                </c:pt>
                <c:pt idx="26">
                  <c:v>9.236111116479151E-3</c:v>
                </c:pt>
                <c:pt idx="27">
                  <c:v>9.340277778392192E-3</c:v>
                </c:pt>
                <c:pt idx="28">
                  <c:v>9.4097222245181911E-3</c:v>
                </c:pt>
                <c:pt idx="29">
                  <c:v>9.6527777786832303E-3</c:v>
                </c:pt>
                <c:pt idx="30">
                  <c:v>9.8611111097852699E-3</c:v>
                </c:pt>
                <c:pt idx="31">
                  <c:v>1.0578703702776693E-2</c:v>
                </c:pt>
                <c:pt idx="32">
                  <c:v>1.0937500002910383E-2</c:v>
                </c:pt>
                <c:pt idx="33">
                  <c:v>1.1886574073287193E-2</c:v>
                </c:pt>
                <c:pt idx="34">
                  <c:v>1.2222222227137536E-2</c:v>
                </c:pt>
                <c:pt idx="35">
                  <c:v>1.2361111112113576E-2</c:v>
                </c:pt>
                <c:pt idx="36">
                  <c:v>1.287037037400296E-2</c:v>
                </c:pt>
                <c:pt idx="37">
                  <c:v>1.361111111327773E-2</c:v>
                </c:pt>
                <c:pt idx="38">
                  <c:v>1.4050925929041114E-2</c:v>
                </c:pt>
                <c:pt idx="39">
                  <c:v>1.4432870375458151E-2</c:v>
                </c:pt>
                <c:pt idx="40">
                  <c:v>1.488425926072523E-2</c:v>
                </c:pt>
                <c:pt idx="41">
                  <c:v>1.5138888891669922E-2</c:v>
                </c:pt>
                <c:pt idx="42">
                  <c:v>1.7430555555620231E-2</c:v>
                </c:pt>
                <c:pt idx="43">
                  <c:v>1.9988425927294884E-2</c:v>
                </c:pt>
                <c:pt idx="44">
                  <c:v>2.1053240743640345E-2</c:v>
                </c:pt>
                <c:pt idx="45">
                  <c:v>2.1736111113568768E-2</c:v>
                </c:pt>
                <c:pt idx="46">
                  <c:v>2.5266203709179536E-2</c:v>
                </c:pt>
                <c:pt idx="47">
                  <c:v>2.8032407411956228E-2</c:v>
                </c:pt>
                <c:pt idx="48">
                  <c:v>3.1712962962046731E-2</c:v>
                </c:pt>
                <c:pt idx="49">
                  <c:v>3.6446759258979E-2</c:v>
                </c:pt>
                <c:pt idx="50">
                  <c:v>3.7106481482624076E-2</c:v>
                </c:pt>
                <c:pt idx="51">
                  <c:v>3.8923611115023959E-2</c:v>
                </c:pt>
                <c:pt idx="52">
                  <c:v>4.2291666672099382E-2</c:v>
                </c:pt>
                <c:pt idx="53">
                  <c:v>4.5370370375167113E-2</c:v>
                </c:pt>
                <c:pt idx="54">
                  <c:v>4.9293981486698613E-2</c:v>
                </c:pt>
                <c:pt idx="55">
                  <c:v>5.263888889021473E-2</c:v>
                </c:pt>
                <c:pt idx="56">
                  <c:v>5.6076388893416151E-2</c:v>
                </c:pt>
                <c:pt idx="57">
                  <c:v>5.9525462966121268E-2</c:v>
                </c:pt>
                <c:pt idx="58">
                  <c:v>6.1863425929914229E-2</c:v>
                </c:pt>
              </c:numCache>
            </c:numRef>
          </c:xVal>
          <c:yVal>
            <c:numRef>
              <c:f>smcr!$M$2:$M$60</c:f>
              <c:numCache>
                <c:formatCode>0.0000</c:formatCode>
                <c:ptCount val="59"/>
                <c:pt idx="0">
                  <c:v>0</c:v>
                </c:pt>
                <c:pt idx="1">
                  <c:v>2.1792134831464388E-4</c:v>
                </c:pt>
                <c:pt idx="2">
                  <c:v>8.7168539325847144E-4</c:v>
                </c:pt>
                <c:pt idx="3">
                  <c:v>1.0896067415731084E-3</c:v>
                </c:pt>
                <c:pt idx="4">
                  <c:v>1.525449438202299E-3</c:v>
                </c:pt>
                <c:pt idx="5">
                  <c:v>1.5690337078651764E-2</c:v>
                </c:pt>
                <c:pt idx="6">
                  <c:v>1.7215786516853973E-2</c:v>
                </c:pt>
                <c:pt idx="7">
                  <c:v>1.7651629213483157E-2</c:v>
                </c:pt>
                <c:pt idx="8">
                  <c:v>1.9395000000000093E-2</c:v>
                </c:pt>
                <c:pt idx="9">
                  <c:v>2.1574213483146122E-2</c:v>
                </c:pt>
                <c:pt idx="10">
                  <c:v>2.4189269662921432E-2</c:v>
                </c:pt>
                <c:pt idx="11">
                  <c:v>2.8111853932584301E-2</c:v>
                </c:pt>
                <c:pt idx="12">
                  <c:v>2.9201460674157319E-2</c:v>
                </c:pt>
                <c:pt idx="13">
                  <c:v>2.9201460674157319E-2</c:v>
                </c:pt>
                <c:pt idx="14">
                  <c:v>3.0508988764044974E-2</c:v>
                </c:pt>
                <c:pt idx="15">
                  <c:v>3.2034438202247266E-2</c:v>
                </c:pt>
                <c:pt idx="16">
                  <c:v>3.5521179775280957E-2</c:v>
                </c:pt>
                <c:pt idx="17">
                  <c:v>3.6610786516853976E-2</c:v>
                </c:pt>
                <c:pt idx="18">
                  <c:v>4.0097528089887653E-2</c:v>
                </c:pt>
                <c:pt idx="19">
                  <c:v>4.3584269662921428E-2</c:v>
                </c:pt>
                <c:pt idx="20">
                  <c:v>4.5109719101123637E-2</c:v>
                </c:pt>
                <c:pt idx="21">
                  <c:v>4.7071011235955119E-2</c:v>
                </c:pt>
                <c:pt idx="22">
                  <c:v>5.513410112359559E-2</c:v>
                </c:pt>
                <c:pt idx="23">
                  <c:v>5.6659550561797799E-2</c:v>
                </c:pt>
                <c:pt idx="24">
                  <c:v>5.8620842696629281E-2</c:v>
                </c:pt>
                <c:pt idx="25">
                  <c:v>6.1889662921348419E-2</c:v>
                </c:pt>
                <c:pt idx="26">
                  <c:v>6.7555617977528126E-2</c:v>
                </c:pt>
                <c:pt idx="27">
                  <c:v>6.9081067415730418E-2</c:v>
                </c:pt>
                <c:pt idx="28">
                  <c:v>6.99527528089888E-2</c:v>
                </c:pt>
                <c:pt idx="29">
                  <c:v>7.2785730337078747E-2</c:v>
                </c:pt>
                <c:pt idx="30">
                  <c:v>7.518286516853942E-2</c:v>
                </c:pt>
                <c:pt idx="31">
                  <c:v>8.281011235955052E-2</c:v>
                </c:pt>
                <c:pt idx="32">
                  <c:v>8.542516853932583E-2</c:v>
                </c:pt>
                <c:pt idx="33">
                  <c:v>9.2180730337078742E-2</c:v>
                </c:pt>
                <c:pt idx="34">
                  <c:v>9.3706179775280868E-2</c:v>
                </c:pt>
                <c:pt idx="35">
                  <c:v>9.4577865168539416E-2</c:v>
                </c:pt>
                <c:pt idx="36">
                  <c:v>9.6757078651685452E-2</c:v>
                </c:pt>
                <c:pt idx="37">
                  <c:v>9.9590056179775399E-2</c:v>
                </c:pt>
                <c:pt idx="38">
                  <c:v>0.10046174157303378</c:v>
                </c:pt>
                <c:pt idx="39">
                  <c:v>0.10024382022471914</c:v>
                </c:pt>
                <c:pt idx="40">
                  <c:v>0.1011155056179775</c:v>
                </c:pt>
                <c:pt idx="41">
                  <c:v>0.1011155056179775</c:v>
                </c:pt>
                <c:pt idx="42">
                  <c:v>0.10307679775280909</c:v>
                </c:pt>
                <c:pt idx="43">
                  <c:v>0.11419078651685405</c:v>
                </c:pt>
                <c:pt idx="44">
                  <c:v>0.11767752808988774</c:v>
                </c:pt>
                <c:pt idx="45">
                  <c:v>0.12072842696629216</c:v>
                </c:pt>
                <c:pt idx="46">
                  <c:v>0.12944528089887644</c:v>
                </c:pt>
                <c:pt idx="47">
                  <c:v>0.13554707865168544</c:v>
                </c:pt>
                <c:pt idx="48">
                  <c:v>0.14382808988764048</c:v>
                </c:pt>
                <c:pt idx="49">
                  <c:v>0.15058365168539339</c:v>
                </c:pt>
                <c:pt idx="50">
                  <c:v>0.15058365168539339</c:v>
                </c:pt>
                <c:pt idx="51">
                  <c:v>0.15298078651685404</c:v>
                </c:pt>
                <c:pt idx="52">
                  <c:v>0.15755713483146075</c:v>
                </c:pt>
                <c:pt idx="53">
                  <c:v>0.15995426966292142</c:v>
                </c:pt>
                <c:pt idx="54">
                  <c:v>0.16431269662921349</c:v>
                </c:pt>
                <c:pt idx="55">
                  <c:v>0.16867112359550573</c:v>
                </c:pt>
                <c:pt idx="56">
                  <c:v>0.16147971910112371</c:v>
                </c:pt>
                <c:pt idx="57">
                  <c:v>0.16147971910112371</c:v>
                </c:pt>
                <c:pt idx="58">
                  <c:v>0.16344101123595511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DB-FB43-AE08-0848EAE5DAA7}"/>
            </c:ext>
          </c:extLst>
        </c:ser>
        <c:ser>
          <c:idx val="2"/>
          <c:order val="2"/>
          <c:tx>
            <c:v>SMCRBM33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10332931573288E-2"/>
                  <c:y val="-3.8738717660292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smcr!$O$2:$O$36</c:f>
              <c:numCache>
                <c:formatCode>h:mm:ss</c:formatCode>
                <c:ptCount val="35"/>
                <c:pt idx="0">
                  <c:v>0</c:v>
                </c:pt>
                <c:pt idx="1">
                  <c:v>3.54166667239042E-3</c:v>
                </c:pt>
                <c:pt idx="2">
                  <c:v>8.078703707724344E-3</c:v>
                </c:pt>
                <c:pt idx="3">
                  <c:v>8.3449074081727304E-3</c:v>
                </c:pt>
                <c:pt idx="4">
                  <c:v>8.6574074084637687E-3</c:v>
                </c:pt>
                <c:pt idx="5">
                  <c:v>1.0393518525233958E-2</c:v>
                </c:pt>
                <c:pt idx="6">
                  <c:v>1.0972222225973383E-2</c:v>
                </c:pt>
                <c:pt idx="7">
                  <c:v>1.138888889545342E-2</c:v>
                </c:pt>
                <c:pt idx="8">
                  <c:v>1.1446759264799766E-2</c:v>
                </c:pt>
                <c:pt idx="9">
                  <c:v>1.1539351857209112E-2</c:v>
                </c:pt>
                <c:pt idx="10">
                  <c:v>1.206018518860219E-2</c:v>
                </c:pt>
                <c:pt idx="11">
                  <c:v>1.3449074074742384E-2</c:v>
                </c:pt>
                <c:pt idx="12">
                  <c:v>1.4537037037371192E-2</c:v>
                </c:pt>
                <c:pt idx="13">
                  <c:v>1.4699074075906537E-2</c:v>
                </c:pt>
                <c:pt idx="14">
                  <c:v>1.8344907410209998E-2</c:v>
                </c:pt>
                <c:pt idx="15">
                  <c:v>2.1145833336049691E-2</c:v>
                </c:pt>
                <c:pt idx="16">
                  <c:v>2.1689814821002074E-2</c:v>
                </c:pt>
                <c:pt idx="17">
                  <c:v>2.5729166671226267E-2</c:v>
                </c:pt>
                <c:pt idx="18">
                  <c:v>2.9108796297805384E-2</c:v>
                </c:pt>
                <c:pt idx="19">
                  <c:v>3.3194444447872229E-2</c:v>
                </c:pt>
                <c:pt idx="20">
                  <c:v>3.5486111111822538E-2</c:v>
                </c:pt>
                <c:pt idx="21">
                  <c:v>3.5694444450200535E-2</c:v>
                </c:pt>
                <c:pt idx="22">
                  <c:v>4.2800925926712807E-2</c:v>
                </c:pt>
                <c:pt idx="23">
                  <c:v>4.6273148152977228E-2</c:v>
                </c:pt>
                <c:pt idx="24">
                  <c:v>4.984953704115469E-2</c:v>
                </c:pt>
                <c:pt idx="25">
                  <c:v>5.3217592598230112E-2</c:v>
                </c:pt>
                <c:pt idx="26">
                  <c:v>5.7199074079107959E-2</c:v>
                </c:pt>
                <c:pt idx="27">
                  <c:v>5.917824074276723E-2</c:v>
                </c:pt>
                <c:pt idx="28">
                  <c:v>5.9895833335758653E-2</c:v>
                </c:pt>
                <c:pt idx="29">
                  <c:v>6.0520833336340729E-2</c:v>
                </c:pt>
                <c:pt idx="30">
                  <c:v>6.359953703940846E-2</c:v>
                </c:pt>
                <c:pt idx="31">
                  <c:v>6.6724537042318843E-2</c:v>
                </c:pt>
                <c:pt idx="32">
                  <c:v>6.9317129629780538E-2</c:v>
                </c:pt>
                <c:pt idx="33">
                  <c:v>7.0520833338377997E-2</c:v>
                </c:pt>
                <c:pt idx="34">
                  <c:v>7.388888889545342E-2</c:v>
                </c:pt>
              </c:numCache>
            </c:numRef>
          </c:xVal>
          <c:yVal>
            <c:numRef>
              <c:f>smcr!$Q$2:$Q$36</c:f>
              <c:numCache>
                <c:formatCode>0.0000</c:formatCode>
                <c:ptCount val="35"/>
                <c:pt idx="0">
                  <c:v>0</c:v>
                </c:pt>
                <c:pt idx="1">
                  <c:v>5.2301123595506205E-3</c:v>
                </c:pt>
                <c:pt idx="2">
                  <c:v>3.0508988764045009E-3</c:v>
                </c:pt>
                <c:pt idx="3">
                  <c:v>3.4867415730337747E-3</c:v>
                </c:pt>
                <c:pt idx="4">
                  <c:v>3.0508988764045009E-3</c:v>
                </c:pt>
                <c:pt idx="5">
                  <c:v>1.48186516853933E-2</c:v>
                </c:pt>
                <c:pt idx="6">
                  <c:v>1.4164887640449472E-2</c:v>
                </c:pt>
                <c:pt idx="7">
                  <c:v>1.4600730337078663E-2</c:v>
                </c:pt>
                <c:pt idx="8">
                  <c:v>1.4600730337078663E-2</c:v>
                </c:pt>
                <c:pt idx="9">
                  <c:v>1.5036573033707937E-2</c:v>
                </c:pt>
                <c:pt idx="10">
                  <c:v>1.5690337078651764E-2</c:v>
                </c:pt>
                <c:pt idx="11">
                  <c:v>2.3317584269662968E-2</c:v>
                </c:pt>
                <c:pt idx="12">
                  <c:v>3.3341966292134838E-2</c:v>
                </c:pt>
                <c:pt idx="13">
                  <c:v>3.530325842696632E-2</c:v>
                </c:pt>
                <c:pt idx="14">
                  <c:v>5.8185000000000008E-2</c:v>
                </c:pt>
                <c:pt idx="15">
                  <c:v>7.4093258426966319E-2</c:v>
                </c:pt>
                <c:pt idx="16">
                  <c:v>7.7144157303370903E-2</c:v>
                </c:pt>
                <c:pt idx="17">
                  <c:v>9.8936292134831572E-2</c:v>
                </c:pt>
                <c:pt idx="18">
                  <c:v>0.11920297752808995</c:v>
                </c:pt>
                <c:pt idx="19">
                  <c:v>0.13227825842696631</c:v>
                </c:pt>
                <c:pt idx="20">
                  <c:v>0.14382808988764056</c:v>
                </c:pt>
                <c:pt idx="21">
                  <c:v>0.14469977528089895</c:v>
                </c:pt>
                <c:pt idx="22">
                  <c:v>0.17629837078651692</c:v>
                </c:pt>
                <c:pt idx="23">
                  <c:v>0.1832718539325843</c:v>
                </c:pt>
                <c:pt idx="24">
                  <c:v>0.18784820224719101</c:v>
                </c:pt>
                <c:pt idx="25">
                  <c:v>0.19177078651685397</c:v>
                </c:pt>
                <c:pt idx="26">
                  <c:v>0.19569337078651691</c:v>
                </c:pt>
                <c:pt idx="27">
                  <c:v>0.19656505617977529</c:v>
                </c:pt>
                <c:pt idx="28">
                  <c:v>0.19700089887640457</c:v>
                </c:pt>
                <c:pt idx="29">
                  <c:v>0.19700089887640457</c:v>
                </c:pt>
                <c:pt idx="30">
                  <c:v>0.19852634831460686</c:v>
                </c:pt>
                <c:pt idx="31">
                  <c:v>0.20026971910112362</c:v>
                </c:pt>
                <c:pt idx="32">
                  <c:v>0.20092348314606753</c:v>
                </c:pt>
                <c:pt idx="33">
                  <c:v>0.20135932584269664</c:v>
                </c:pt>
                <c:pt idx="34">
                  <c:v>0.20223101123595502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DB-FB43-AE08-0848EAE5D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3631"/>
        <c:axId val="1503447199"/>
      </c:scatterChart>
      <c:valAx>
        <c:axId val="1161243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7199"/>
        <c:crosses val="autoZero"/>
        <c:crossBetween val="midCat"/>
      </c:valAx>
      <c:valAx>
        <c:axId val="15034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&quot; m³/m³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AFCRBM31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1.4651608915857994E-3"/>
                  <c:y val="5.76864549234716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afcr!$A$2:$A$91</c:f>
              <c:numCache>
                <c:formatCode>h:mm:ss</c:formatCode>
                <c:ptCount val="90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2.7777777777778789E-3</c:v>
                </c:pt>
                <c:pt idx="5">
                  <c:v>3.4722222222222099E-3</c:v>
                </c:pt>
                <c:pt idx="6">
                  <c:v>4.1666666666667629E-3</c:v>
                </c:pt>
                <c:pt idx="7">
                  <c:v>4.8611111111110938E-3</c:v>
                </c:pt>
                <c:pt idx="8">
                  <c:v>5.5555555555556468E-3</c:v>
                </c:pt>
                <c:pt idx="9">
                  <c:v>6.2499999999999778E-3</c:v>
                </c:pt>
                <c:pt idx="10">
                  <c:v>6.9444444444445308E-3</c:v>
                </c:pt>
                <c:pt idx="11">
                  <c:v>7.6388888888888618E-3</c:v>
                </c:pt>
                <c:pt idx="12">
                  <c:v>8.3333333333334147E-3</c:v>
                </c:pt>
                <c:pt idx="13">
                  <c:v>9.0277777777777457E-3</c:v>
                </c:pt>
                <c:pt idx="14">
                  <c:v>9.7222222222222987E-3</c:v>
                </c:pt>
                <c:pt idx="15">
                  <c:v>1.041666666666663E-2</c:v>
                </c:pt>
                <c:pt idx="16">
                  <c:v>1.1111111111111183E-2</c:v>
                </c:pt>
                <c:pt idx="17">
                  <c:v>1.1805555555555514E-2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3.4027777777777879E-2</c:v>
                </c:pt>
                <c:pt idx="50">
                  <c:v>3.472222222222221E-2</c:v>
                </c:pt>
                <c:pt idx="51">
                  <c:v>3.5416666666666763E-2</c:v>
                </c:pt>
                <c:pt idx="52">
                  <c:v>3.6111111111111094E-2</c:v>
                </c:pt>
                <c:pt idx="53">
                  <c:v>3.6805555555555647E-2</c:v>
                </c:pt>
                <c:pt idx="54">
                  <c:v>3.7499999999999978E-2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3.9583333333333415E-2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4.5833333333333282E-2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4.8611111111111049E-2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5.1388888888888817E-2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5.3472222222222254E-2</c:v>
                </c:pt>
                <c:pt idx="78">
                  <c:v>5.4166666666666807E-2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5.6250000000000022E-2</c:v>
                </c:pt>
                <c:pt idx="82">
                  <c:v>5.6944444444444575E-2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5.9722222222222343E-2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6.1805555555555558E-2</c:v>
                </c:pt>
              </c:numCache>
            </c:numRef>
          </c:xVal>
          <c:yVal>
            <c:numRef>
              <c:f>afcr!$B$2:$B$91</c:f>
              <c:numCache>
                <c:formatCode>0.0000</c:formatCode>
                <c:ptCount val="90"/>
                <c:pt idx="0">
                  <c:v>0</c:v>
                </c:pt>
                <c:pt idx="1">
                  <c:v>-0.12949640287769781</c:v>
                </c:pt>
                <c:pt idx="2">
                  <c:v>-5.0359712230215715E-2</c:v>
                </c:pt>
                <c:pt idx="3">
                  <c:v>-5.7553956834532266E-2</c:v>
                </c:pt>
                <c:pt idx="4">
                  <c:v>-5.7553956834532266E-2</c:v>
                </c:pt>
                <c:pt idx="5">
                  <c:v>-5.0359712230215715E-2</c:v>
                </c:pt>
                <c:pt idx="6">
                  <c:v>-5.7553956834532266E-2</c:v>
                </c:pt>
                <c:pt idx="7">
                  <c:v>-5.0359712230215715E-2</c:v>
                </c:pt>
                <c:pt idx="8">
                  <c:v>-5.0359712230215715E-2</c:v>
                </c:pt>
                <c:pt idx="9">
                  <c:v>-5.0359712230215715E-2</c:v>
                </c:pt>
                <c:pt idx="10">
                  <c:v>-5.0359712230215715E-2</c:v>
                </c:pt>
                <c:pt idx="11">
                  <c:v>-5.0359712230215715E-2</c:v>
                </c:pt>
                <c:pt idx="12">
                  <c:v>-5.0359712230215715E-2</c:v>
                </c:pt>
                <c:pt idx="13">
                  <c:v>-4.3165467625899165E-2</c:v>
                </c:pt>
                <c:pt idx="14">
                  <c:v>-4.3165467625899165E-2</c:v>
                </c:pt>
                <c:pt idx="15">
                  <c:v>-4.3165467625899165E-2</c:v>
                </c:pt>
                <c:pt idx="16">
                  <c:v>-3.5971223021582607E-2</c:v>
                </c:pt>
                <c:pt idx="17">
                  <c:v>-3.5971223021582607E-2</c:v>
                </c:pt>
                <c:pt idx="18">
                  <c:v>-3.5971223021582607E-2</c:v>
                </c:pt>
                <c:pt idx="19">
                  <c:v>-3.5971223021582607E-2</c:v>
                </c:pt>
                <c:pt idx="20">
                  <c:v>-2.8776978417266053E-2</c:v>
                </c:pt>
                <c:pt idx="21">
                  <c:v>-2.8776978417266053E-2</c:v>
                </c:pt>
                <c:pt idx="22">
                  <c:v>-2.1582733812949503E-2</c:v>
                </c:pt>
                <c:pt idx="23">
                  <c:v>-3.5971223021582607E-2</c:v>
                </c:pt>
                <c:pt idx="24">
                  <c:v>-3.5971223021582607E-2</c:v>
                </c:pt>
                <c:pt idx="25">
                  <c:v>-3.5971223021582607E-2</c:v>
                </c:pt>
                <c:pt idx="26">
                  <c:v>-2.8776978417266053E-2</c:v>
                </c:pt>
                <c:pt idx="27">
                  <c:v>-2.8776978417266053E-2</c:v>
                </c:pt>
                <c:pt idx="28">
                  <c:v>-2.1582733812949503E-2</c:v>
                </c:pt>
                <c:pt idx="29">
                  <c:v>-2.1582733812949503E-2</c:v>
                </c:pt>
                <c:pt idx="30">
                  <c:v>-2.1582733812949503E-2</c:v>
                </c:pt>
                <c:pt idx="31">
                  <c:v>-2.1582733812949503E-2</c:v>
                </c:pt>
                <c:pt idx="32">
                  <c:v>-2.1582733812949503E-2</c:v>
                </c:pt>
                <c:pt idx="33">
                  <c:v>-1.4388489208632947E-2</c:v>
                </c:pt>
                <c:pt idx="34">
                  <c:v>-1.4388489208632947E-2</c:v>
                </c:pt>
                <c:pt idx="35">
                  <c:v>-1.4388489208632947E-2</c:v>
                </c:pt>
                <c:pt idx="36">
                  <c:v>-1.4388489208632947E-2</c:v>
                </c:pt>
                <c:pt idx="37">
                  <c:v>-1.4388489208632947E-2</c:v>
                </c:pt>
                <c:pt idx="38">
                  <c:v>-1.4388489208632947E-2</c:v>
                </c:pt>
                <c:pt idx="39">
                  <c:v>-2.1582733812949503E-2</c:v>
                </c:pt>
                <c:pt idx="40">
                  <c:v>-1.4388489208632947E-2</c:v>
                </c:pt>
                <c:pt idx="41">
                  <c:v>-1.4388489208632947E-2</c:v>
                </c:pt>
                <c:pt idx="42">
                  <c:v>-2.1582733812949503E-2</c:v>
                </c:pt>
                <c:pt idx="43">
                  <c:v>-1.4388489208632947E-2</c:v>
                </c:pt>
                <c:pt idx="44">
                  <c:v>-7.1942446043165541E-3</c:v>
                </c:pt>
                <c:pt idx="45">
                  <c:v>-7.1942446043165541E-3</c:v>
                </c:pt>
                <c:pt idx="46">
                  <c:v>-7.1942446043165541E-3</c:v>
                </c:pt>
                <c:pt idx="47">
                  <c:v>-7.1942446043165541E-3</c:v>
                </c:pt>
                <c:pt idx="48">
                  <c:v>-1.4388489208632947E-2</c:v>
                </c:pt>
                <c:pt idx="49">
                  <c:v>-7.1942446043165541E-3</c:v>
                </c:pt>
                <c:pt idx="50">
                  <c:v>-7.1942446043165541E-3</c:v>
                </c:pt>
                <c:pt idx="51">
                  <c:v>-7.1942446043165541E-3</c:v>
                </c:pt>
                <c:pt idx="52">
                  <c:v>-7.1942446043165541E-3</c:v>
                </c:pt>
                <c:pt idx="53">
                  <c:v>0</c:v>
                </c:pt>
                <c:pt idx="54">
                  <c:v>-7.1942446043165541E-3</c:v>
                </c:pt>
                <c:pt idx="55">
                  <c:v>-7.1942446043165541E-3</c:v>
                </c:pt>
                <c:pt idx="56">
                  <c:v>-7.1942446043165541E-3</c:v>
                </c:pt>
                <c:pt idx="57">
                  <c:v>0</c:v>
                </c:pt>
                <c:pt idx="58">
                  <c:v>-7.1942446043165541E-3</c:v>
                </c:pt>
                <c:pt idx="59">
                  <c:v>0</c:v>
                </c:pt>
                <c:pt idx="60">
                  <c:v>-7.1942446043165541E-3</c:v>
                </c:pt>
                <c:pt idx="61">
                  <c:v>-7.1942446043165541E-3</c:v>
                </c:pt>
                <c:pt idx="62">
                  <c:v>-7.1942446043165541E-3</c:v>
                </c:pt>
                <c:pt idx="63">
                  <c:v>-7.1942446043165541E-3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7.1942446043165541E-3</c:v>
                </c:pt>
                <c:pt idx="68">
                  <c:v>7.1942446043165541E-3</c:v>
                </c:pt>
                <c:pt idx="69">
                  <c:v>7.1942446043165541E-3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7.1942446043165541E-3</c:v>
                </c:pt>
                <c:pt idx="74">
                  <c:v>7.1942446043165541E-3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-7.1942446043165541E-3</c:v>
                </c:pt>
                <c:pt idx="81">
                  <c:v>-7.1942446043165541E-3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57-B14C-A675-31226FBEEF44}"/>
            </c:ext>
          </c:extLst>
        </c:ser>
        <c:ser>
          <c:idx val="1"/>
          <c:order val="1"/>
          <c:tx>
            <c:v>AFCRBM32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809570821995875E-2"/>
                  <c:y val="-9.80068713320947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afcr!$C$2:$C$84</c:f>
              <c:numCache>
                <c:formatCode>h:mm:ss</c:formatCode>
                <c:ptCount val="83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2.0833333333333259E-2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2.3611111111111027E-2</c:v>
                </c:pt>
                <c:pt idx="35">
                  <c:v>2.430555555555558E-2</c:v>
                </c:pt>
                <c:pt idx="36">
                  <c:v>2.4999999999999911E-2</c:v>
                </c:pt>
                <c:pt idx="37">
                  <c:v>2.5694444444444464E-2</c:v>
                </c:pt>
                <c:pt idx="38">
                  <c:v>2.6388888888888795E-2</c:v>
                </c:pt>
                <c:pt idx="39">
                  <c:v>2.7083333333333348E-2</c:v>
                </c:pt>
                <c:pt idx="40">
                  <c:v>2.7777777777777679E-2</c:v>
                </c:pt>
                <c:pt idx="41">
                  <c:v>2.8472222222222232E-2</c:v>
                </c:pt>
                <c:pt idx="42">
                  <c:v>2.9166666666666563E-2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4.9305555555555491E-2</c:v>
                </c:pt>
                <c:pt idx="72">
                  <c:v>4.9999999999999933E-2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5.2083333333333259E-2</c:v>
                </c:pt>
                <c:pt idx="76">
                  <c:v>5.2777777777777812E-2</c:v>
                </c:pt>
                <c:pt idx="77">
                  <c:v>5.3472222222222143E-2</c:v>
                </c:pt>
                <c:pt idx="78">
                  <c:v>5.4166666666666696E-2</c:v>
                </c:pt>
                <c:pt idx="79">
                  <c:v>5.4861111111111027E-2</c:v>
                </c:pt>
                <c:pt idx="80">
                  <c:v>5.555555555555558E-2</c:v>
                </c:pt>
                <c:pt idx="81">
                  <c:v>5.6249999999999911E-2</c:v>
                </c:pt>
                <c:pt idx="82">
                  <c:v>5.6944444444444464E-2</c:v>
                </c:pt>
              </c:numCache>
            </c:numRef>
          </c:xVal>
          <c:yVal>
            <c:numRef>
              <c:f>afcr!$D$2:$D$84</c:f>
              <c:numCache>
                <c:formatCode>0.0000</c:formatCode>
                <c:ptCount val="83"/>
                <c:pt idx="0">
                  <c:v>0</c:v>
                </c:pt>
                <c:pt idx="1">
                  <c:v>1.3888888888888902E-2</c:v>
                </c:pt>
                <c:pt idx="2">
                  <c:v>2.7777777777777804E-2</c:v>
                </c:pt>
                <c:pt idx="3">
                  <c:v>2.0833333333333353E-2</c:v>
                </c:pt>
                <c:pt idx="4">
                  <c:v>4.8611111111111154E-2</c:v>
                </c:pt>
                <c:pt idx="5">
                  <c:v>2.0833333333333353E-2</c:v>
                </c:pt>
                <c:pt idx="6">
                  <c:v>0</c:v>
                </c:pt>
                <c:pt idx="7">
                  <c:v>2.0833333333333353E-2</c:v>
                </c:pt>
                <c:pt idx="8">
                  <c:v>2.0833333333333353E-2</c:v>
                </c:pt>
                <c:pt idx="9">
                  <c:v>2.0833333333333353E-2</c:v>
                </c:pt>
                <c:pt idx="10">
                  <c:v>2.7777777777777804E-2</c:v>
                </c:pt>
                <c:pt idx="11">
                  <c:v>2.7777777777777804E-2</c:v>
                </c:pt>
                <c:pt idx="12">
                  <c:v>4.1666666666666706E-2</c:v>
                </c:pt>
                <c:pt idx="13">
                  <c:v>4.8611111111111154E-2</c:v>
                </c:pt>
                <c:pt idx="14">
                  <c:v>4.8611111111111154E-2</c:v>
                </c:pt>
                <c:pt idx="15">
                  <c:v>2.0833333333333353E-2</c:v>
                </c:pt>
                <c:pt idx="16">
                  <c:v>5.5555555555555608E-2</c:v>
                </c:pt>
                <c:pt idx="17">
                  <c:v>5.5555555555555608E-2</c:v>
                </c:pt>
                <c:pt idx="18">
                  <c:v>4.1666666666666706E-2</c:v>
                </c:pt>
                <c:pt idx="19">
                  <c:v>3.4722222222222252E-2</c:v>
                </c:pt>
                <c:pt idx="20">
                  <c:v>2.7777777777777804E-2</c:v>
                </c:pt>
                <c:pt idx="21">
                  <c:v>4.1666666666666706E-2</c:v>
                </c:pt>
                <c:pt idx="22">
                  <c:v>4.1666666666666706E-2</c:v>
                </c:pt>
                <c:pt idx="23">
                  <c:v>4.1666666666666706E-2</c:v>
                </c:pt>
                <c:pt idx="24">
                  <c:v>4.1666666666666706E-2</c:v>
                </c:pt>
                <c:pt idx="25">
                  <c:v>4.8611111111111154E-2</c:v>
                </c:pt>
                <c:pt idx="26">
                  <c:v>4.1666666666666706E-2</c:v>
                </c:pt>
                <c:pt idx="27">
                  <c:v>6.2500000000000056E-2</c:v>
                </c:pt>
                <c:pt idx="28">
                  <c:v>3.4722222222222252E-2</c:v>
                </c:pt>
                <c:pt idx="29">
                  <c:v>6.2500000000000056E-2</c:v>
                </c:pt>
                <c:pt idx="30">
                  <c:v>6.9444444444444503E-2</c:v>
                </c:pt>
                <c:pt idx="31">
                  <c:v>2.7777777777777804E-2</c:v>
                </c:pt>
                <c:pt idx="32">
                  <c:v>3.4722222222222252E-2</c:v>
                </c:pt>
                <c:pt idx="33">
                  <c:v>3.4722222222222252E-2</c:v>
                </c:pt>
                <c:pt idx="34">
                  <c:v>4.1666666666666706E-2</c:v>
                </c:pt>
                <c:pt idx="35">
                  <c:v>2.7777777777777804E-2</c:v>
                </c:pt>
                <c:pt idx="36">
                  <c:v>4.8611111111111154E-2</c:v>
                </c:pt>
                <c:pt idx="37">
                  <c:v>4.8611111111111154E-2</c:v>
                </c:pt>
                <c:pt idx="38">
                  <c:v>4.1666666666666706E-2</c:v>
                </c:pt>
                <c:pt idx="39">
                  <c:v>5.5555555555555608E-2</c:v>
                </c:pt>
                <c:pt idx="40">
                  <c:v>4.1666666666666706E-2</c:v>
                </c:pt>
                <c:pt idx="41">
                  <c:v>6.2500000000000056E-2</c:v>
                </c:pt>
                <c:pt idx="42">
                  <c:v>4.1666666666666706E-2</c:v>
                </c:pt>
                <c:pt idx="43">
                  <c:v>6.2500000000000056E-2</c:v>
                </c:pt>
                <c:pt idx="44">
                  <c:v>4.8611111111111154E-2</c:v>
                </c:pt>
                <c:pt idx="45">
                  <c:v>3.4722222222222252E-2</c:v>
                </c:pt>
                <c:pt idx="46">
                  <c:v>4.1666666666666706E-2</c:v>
                </c:pt>
                <c:pt idx="47">
                  <c:v>5.5555555555555608E-2</c:v>
                </c:pt>
                <c:pt idx="48">
                  <c:v>5.5555555555555608E-2</c:v>
                </c:pt>
                <c:pt idx="49">
                  <c:v>4.8611111111111154E-2</c:v>
                </c:pt>
                <c:pt idx="50">
                  <c:v>6.9444444444444503E-2</c:v>
                </c:pt>
                <c:pt idx="51">
                  <c:v>4.8611111111111154E-2</c:v>
                </c:pt>
                <c:pt idx="52">
                  <c:v>4.8611111111111154E-2</c:v>
                </c:pt>
                <c:pt idx="53">
                  <c:v>6.9444444444444503E-2</c:v>
                </c:pt>
                <c:pt idx="54">
                  <c:v>5.5555555555555608E-2</c:v>
                </c:pt>
                <c:pt idx="55">
                  <c:v>4.8611111111111154E-2</c:v>
                </c:pt>
                <c:pt idx="56">
                  <c:v>5.5555555555555608E-2</c:v>
                </c:pt>
                <c:pt idx="57">
                  <c:v>6.9444444444444503E-2</c:v>
                </c:pt>
                <c:pt idx="58">
                  <c:v>5.5555555555555608E-2</c:v>
                </c:pt>
                <c:pt idx="59">
                  <c:v>4.8611111111111154E-2</c:v>
                </c:pt>
                <c:pt idx="60">
                  <c:v>6.2500000000000056E-2</c:v>
                </c:pt>
                <c:pt idx="61">
                  <c:v>8.3333333333333412E-2</c:v>
                </c:pt>
                <c:pt idx="62">
                  <c:v>8.3333333333333412E-2</c:v>
                </c:pt>
                <c:pt idx="63">
                  <c:v>9.027777777777786E-2</c:v>
                </c:pt>
                <c:pt idx="64">
                  <c:v>6.2500000000000056E-2</c:v>
                </c:pt>
                <c:pt idx="65">
                  <c:v>6.9444444444444503E-2</c:v>
                </c:pt>
                <c:pt idx="66">
                  <c:v>7.6388888888888964E-2</c:v>
                </c:pt>
                <c:pt idx="67">
                  <c:v>6.2500000000000056E-2</c:v>
                </c:pt>
                <c:pt idx="68">
                  <c:v>7.6388888888888964E-2</c:v>
                </c:pt>
                <c:pt idx="69">
                  <c:v>7.6388888888888964E-2</c:v>
                </c:pt>
                <c:pt idx="70">
                  <c:v>5.5555555555555608E-2</c:v>
                </c:pt>
                <c:pt idx="71">
                  <c:v>6.9444444444444503E-2</c:v>
                </c:pt>
                <c:pt idx="72">
                  <c:v>5.5555555555555608E-2</c:v>
                </c:pt>
                <c:pt idx="73">
                  <c:v>6.9444444444444503E-2</c:v>
                </c:pt>
                <c:pt idx="74">
                  <c:v>5.5555555555555608E-2</c:v>
                </c:pt>
                <c:pt idx="75">
                  <c:v>6.9444444444444503E-2</c:v>
                </c:pt>
                <c:pt idx="76">
                  <c:v>5.5555555555555608E-2</c:v>
                </c:pt>
                <c:pt idx="77">
                  <c:v>6.9444444444444503E-2</c:v>
                </c:pt>
                <c:pt idx="78">
                  <c:v>6.9444444444444503E-2</c:v>
                </c:pt>
                <c:pt idx="79">
                  <c:v>6.9444444444444503E-2</c:v>
                </c:pt>
                <c:pt idx="80">
                  <c:v>7.6388888888888964E-2</c:v>
                </c:pt>
                <c:pt idx="81">
                  <c:v>6.2500000000000056E-2</c:v>
                </c:pt>
                <c:pt idx="82">
                  <c:v>6.2500000000000056E-2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57-B14C-A675-31226FBEEF44}"/>
            </c:ext>
          </c:extLst>
        </c:ser>
        <c:ser>
          <c:idx val="2"/>
          <c:order val="2"/>
          <c:tx>
            <c:v>AFCRBM33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8.3222166036584881E-3"/>
                  <c:y val="-4.1605031112683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afcr!$E$2:$E$96</c:f>
              <c:numCache>
                <c:formatCode>h:mm:ss</c:formatCode>
                <c:ptCount val="95"/>
                <c:pt idx="0">
                  <c:v>0</c:v>
                </c:pt>
                <c:pt idx="1">
                  <c:v>6.94444444444553E-4</c:v>
                </c:pt>
                <c:pt idx="2">
                  <c:v>1.388888888888884E-3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3.4722222222223209E-3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1.1111111111111183E-2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3.1944444444444553E-2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3.4722222222222321E-2</c:v>
                </c:pt>
                <c:pt idx="51">
                  <c:v>3.5416666666666652E-2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3.819444444444442E-2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4.3055555555555625E-2</c:v>
                </c:pt>
                <c:pt idx="63">
                  <c:v>4.3749999999999956E-2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4.5833333333333393E-2</c:v>
                </c:pt>
                <c:pt idx="67">
                  <c:v>4.6527777777777724E-2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4.9305555555555491E-2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5.2083333333333481E-2</c:v>
                </c:pt>
                <c:pt idx="76">
                  <c:v>5.2777777777777812E-2</c:v>
                </c:pt>
                <c:pt idx="77">
                  <c:v>5.3472222222222254E-2</c:v>
                </c:pt>
                <c:pt idx="78">
                  <c:v>5.4166666666666696E-2</c:v>
                </c:pt>
                <c:pt idx="79">
                  <c:v>5.4861111111111249E-2</c:v>
                </c:pt>
                <c:pt idx="80">
                  <c:v>5.555555555555558E-2</c:v>
                </c:pt>
                <c:pt idx="81">
                  <c:v>5.6250000000000022E-2</c:v>
                </c:pt>
                <c:pt idx="82">
                  <c:v>5.6944444444444464E-2</c:v>
                </c:pt>
                <c:pt idx="83">
                  <c:v>5.7638888888889017E-2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6.2500000000000111E-2</c:v>
                </c:pt>
                <c:pt idx="91">
                  <c:v>6.3194444444444553E-2</c:v>
                </c:pt>
                <c:pt idx="92">
                  <c:v>6.3888888888888884E-2</c:v>
                </c:pt>
                <c:pt idx="93">
                  <c:v>6.4583333333333326E-2</c:v>
                </c:pt>
                <c:pt idx="94">
                  <c:v>6.5277777777777879E-2</c:v>
                </c:pt>
              </c:numCache>
            </c:numRef>
          </c:xVal>
          <c:yVal>
            <c:numRef>
              <c:f>afcr!$F$2:$F$96</c:f>
              <c:numCache>
                <c:formatCode>0.0000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-2.0408163265306142E-2</c:v>
                </c:pt>
                <c:pt idx="3">
                  <c:v>-2.0408163265306142E-2</c:v>
                </c:pt>
                <c:pt idx="4">
                  <c:v>-2.721088435374152E-2</c:v>
                </c:pt>
                <c:pt idx="5">
                  <c:v>-2.0408163265306142E-2</c:v>
                </c:pt>
                <c:pt idx="6">
                  <c:v>-1.360544217687076E-2</c:v>
                </c:pt>
                <c:pt idx="7">
                  <c:v>-2.721088435374152E-2</c:v>
                </c:pt>
                <c:pt idx="8">
                  <c:v>-3.4013605442176902E-2</c:v>
                </c:pt>
                <c:pt idx="9">
                  <c:v>-4.7619047619047665E-2</c:v>
                </c:pt>
                <c:pt idx="10">
                  <c:v>-4.7619047619047665E-2</c:v>
                </c:pt>
                <c:pt idx="11">
                  <c:v>-6.1224489795918421E-2</c:v>
                </c:pt>
                <c:pt idx="12">
                  <c:v>-0.12244897959183669</c:v>
                </c:pt>
                <c:pt idx="13">
                  <c:v>-0.11564625850340131</c:v>
                </c:pt>
                <c:pt idx="14">
                  <c:v>-0.12925170068027209</c:v>
                </c:pt>
                <c:pt idx="15">
                  <c:v>-0.19727891156462588</c:v>
                </c:pt>
                <c:pt idx="16">
                  <c:v>-0.18367346938775511</c:v>
                </c:pt>
                <c:pt idx="17">
                  <c:v>-0.1496598639455782</c:v>
                </c:pt>
                <c:pt idx="18">
                  <c:v>-0.17687074829931973</c:v>
                </c:pt>
                <c:pt idx="19">
                  <c:v>-0.16326530612244897</c:v>
                </c:pt>
                <c:pt idx="20">
                  <c:v>-0.17006802721088435</c:v>
                </c:pt>
                <c:pt idx="21">
                  <c:v>-0.17006802721088435</c:v>
                </c:pt>
                <c:pt idx="22">
                  <c:v>-0.16326530612244897</c:v>
                </c:pt>
                <c:pt idx="23">
                  <c:v>-0.1496598639455782</c:v>
                </c:pt>
                <c:pt idx="24">
                  <c:v>-0.12244897959183669</c:v>
                </c:pt>
                <c:pt idx="25">
                  <c:v>-0.10884353741496594</c:v>
                </c:pt>
                <c:pt idx="26">
                  <c:v>-6.802721088435365E-2</c:v>
                </c:pt>
                <c:pt idx="27">
                  <c:v>-3.4013605442176902E-2</c:v>
                </c:pt>
                <c:pt idx="28">
                  <c:v>-2.0408163265306142E-2</c:v>
                </c:pt>
                <c:pt idx="29">
                  <c:v>-2.0408163265306142E-2</c:v>
                </c:pt>
                <c:pt idx="30">
                  <c:v>-2.721088435374152E-2</c:v>
                </c:pt>
                <c:pt idx="31">
                  <c:v>-6.802721088435365E-2</c:v>
                </c:pt>
                <c:pt idx="32">
                  <c:v>-0.12925170068027209</c:v>
                </c:pt>
                <c:pt idx="33">
                  <c:v>-0.12244897959183669</c:v>
                </c:pt>
                <c:pt idx="34">
                  <c:v>-0.12244897959183669</c:v>
                </c:pt>
                <c:pt idx="35">
                  <c:v>-0.12925170068027209</c:v>
                </c:pt>
                <c:pt idx="36">
                  <c:v>-0.12925170068027209</c:v>
                </c:pt>
                <c:pt idx="37">
                  <c:v>-0.12244897959183669</c:v>
                </c:pt>
                <c:pt idx="38">
                  <c:v>-0.12244897959183669</c:v>
                </c:pt>
                <c:pt idx="39">
                  <c:v>-0.12925170068027209</c:v>
                </c:pt>
                <c:pt idx="40">
                  <c:v>-0.12925170068027209</c:v>
                </c:pt>
                <c:pt idx="41">
                  <c:v>-0.13605442176870747</c:v>
                </c:pt>
                <c:pt idx="42">
                  <c:v>-0.12925170068027209</c:v>
                </c:pt>
                <c:pt idx="43">
                  <c:v>-0.12925170068027209</c:v>
                </c:pt>
                <c:pt idx="44">
                  <c:v>-0.13605442176870747</c:v>
                </c:pt>
                <c:pt idx="45">
                  <c:v>-0.13605442176870747</c:v>
                </c:pt>
                <c:pt idx="46">
                  <c:v>-0.12925170068027209</c:v>
                </c:pt>
                <c:pt idx="47">
                  <c:v>-0.14285714285714285</c:v>
                </c:pt>
                <c:pt idx="48">
                  <c:v>-0.13605442176870747</c:v>
                </c:pt>
                <c:pt idx="49">
                  <c:v>-0.14285714285714285</c:v>
                </c:pt>
                <c:pt idx="50">
                  <c:v>-0.14285714285714285</c:v>
                </c:pt>
                <c:pt idx="51">
                  <c:v>-0.13605442176870747</c:v>
                </c:pt>
                <c:pt idx="52">
                  <c:v>-0.13605442176870747</c:v>
                </c:pt>
                <c:pt idx="53">
                  <c:v>-0.1496598639455782</c:v>
                </c:pt>
                <c:pt idx="54">
                  <c:v>-0.1496598639455782</c:v>
                </c:pt>
                <c:pt idx="55">
                  <c:v>-0.12925170068027209</c:v>
                </c:pt>
                <c:pt idx="56">
                  <c:v>-0.16326530612244897</c:v>
                </c:pt>
                <c:pt idx="57">
                  <c:v>-0.13605442176870747</c:v>
                </c:pt>
                <c:pt idx="58">
                  <c:v>-0.13605442176870747</c:v>
                </c:pt>
                <c:pt idx="59">
                  <c:v>-0.13605442176870747</c:v>
                </c:pt>
                <c:pt idx="60">
                  <c:v>-0.13605442176870747</c:v>
                </c:pt>
                <c:pt idx="61">
                  <c:v>-0.14285714285714285</c:v>
                </c:pt>
                <c:pt idx="62">
                  <c:v>-0.13605442176870747</c:v>
                </c:pt>
                <c:pt idx="63">
                  <c:v>-0.12925170068027209</c:v>
                </c:pt>
                <c:pt idx="64">
                  <c:v>-0.12925170068027209</c:v>
                </c:pt>
                <c:pt idx="65">
                  <c:v>-0.13605442176870747</c:v>
                </c:pt>
                <c:pt idx="66">
                  <c:v>-0.15646258503401358</c:v>
                </c:pt>
                <c:pt idx="67">
                  <c:v>-0.15646258503401358</c:v>
                </c:pt>
                <c:pt idx="68">
                  <c:v>-0.17006802721088435</c:v>
                </c:pt>
                <c:pt idx="69">
                  <c:v>-0.1496598639455782</c:v>
                </c:pt>
                <c:pt idx="70">
                  <c:v>-0.14285714285714285</c:v>
                </c:pt>
                <c:pt idx="71">
                  <c:v>-0.1496598639455782</c:v>
                </c:pt>
                <c:pt idx="72">
                  <c:v>-0.12925170068027209</c:v>
                </c:pt>
                <c:pt idx="73">
                  <c:v>-0.16326530612244897</c:v>
                </c:pt>
                <c:pt idx="74">
                  <c:v>-0.16326530612244897</c:v>
                </c:pt>
                <c:pt idx="75">
                  <c:v>-0.1496598639455782</c:v>
                </c:pt>
                <c:pt idx="76">
                  <c:v>-0.14285714285714285</c:v>
                </c:pt>
                <c:pt idx="77">
                  <c:v>-0.14285714285714285</c:v>
                </c:pt>
                <c:pt idx="78">
                  <c:v>-0.1496598639455782</c:v>
                </c:pt>
                <c:pt idx="79">
                  <c:v>-0.14285714285714285</c:v>
                </c:pt>
                <c:pt idx="80">
                  <c:v>-0.15646258503401358</c:v>
                </c:pt>
                <c:pt idx="81">
                  <c:v>-0.16326530612244897</c:v>
                </c:pt>
                <c:pt idx="82">
                  <c:v>-0.12925170068027209</c:v>
                </c:pt>
                <c:pt idx="83">
                  <c:v>-0.1496598639455782</c:v>
                </c:pt>
                <c:pt idx="84">
                  <c:v>-0.13605442176870747</c:v>
                </c:pt>
                <c:pt idx="85">
                  <c:v>-0.12925170068027209</c:v>
                </c:pt>
                <c:pt idx="86">
                  <c:v>-0.12925170068027209</c:v>
                </c:pt>
                <c:pt idx="87">
                  <c:v>-0.12925170068027209</c:v>
                </c:pt>
                <c:pt idx="88">
                  <c:v>-0.15646258503401358</c:v>
                </c:pt>
                <c:pt idx="89">
                  <c:v>-0.1496598639455782</c:v>
                </c:pt>
                <c:pt idx="90">
                  <c:v>-0.1496598639455782</c:v>
                </c:pt>
                <c:pt idx="91">
                  <c:v>-0.12925170068027209</c:v>
                </c:pt>
                <c:pt idx="92">
                  <c:v>-0.12925170068027209</c:v>
                </c:pt>
                <c:pt idx="93">
                  <c:v>-0.12925170068027209</c:v>
                </c:pt>
                <c:pt idx="94">
                  <c:v>-0.13605442176870747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57-B14C-A675-31226FBEE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AFCRM11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6633517140632651E-2"/>
                  <c:y val="-0.10076056504172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afcr!$I$2:$I$152</c:f>
              <c:numCache>
                <c:formatCode>h:mm:ss</c:formatCode>
                <c:ptCount val="15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2.0833333333333259E-2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2.3611111111111027E-2</c:v>
                </c:pt>
                <c:pt idx="35">
                  <c:v>2.430555555555558E-2</c:v>
                </c:pt>
                <c:pt idx="36">
                  <c:v>2.4999999999999911E-2</c:v>
                </c:pt>
                <c:pt idx="37">
                  <c:v>2.5694444444444353E-2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2.7777777777777679E-2</c:v>
                </c:pt>
                <c:pt idx="41">
                  <c:v>2.8472222222222121E-2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3.3333333333333215E-2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3.6111111111110983E-2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3.8888888888888751E-2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4.4444444444444509E-2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4.7222222222222276E-2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4.9305555555555491E-2</c:v>
                </c:pt>
                <c:pt idx="72">
                  <c:v>5.0000000000000044E-2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5.3472222222222143E-2</c:v>
                </c:pt>
                <c:pt idx="78">
                  <c:v>5.4166666666666585E-2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5.6249999999999911E-2</c:v>
                </c:pt>
                <c:pt idx="82">
                  <c:v>5.6944444444444353E-2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5.9027777777777679E-2</c:v>
                </c:pt>
                <c:pt idx="86">
                  <c:v>5.9722222222222121E-2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6.1805555555555447E-2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6.4583333333333215E-2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6.6666666666666652E-2</c:v>
                </c:pt>
                <c:pt idx="97">
                  <c:v>6.7361111111110983E-2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6.944444444444442E-2</c:v>
                </c:pt>
                <c:pt idx="101">
                  <c:v>7.0138888888888751E-2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7.2916666666666741E-2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7.4999999999999956E-2</c:v>
                </c:pt>
                <c:pt idx="109">
                  <c:v>7.5694444444444509E-2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7.7777777777777724E-2</c:v>
                </c:pt>
                <c:pt idx="113">
                  <c:v>7.8472222222222276E-2</c:v>
                </c:pt>
                <c:pt idx="114">
                  <c:v>7.9166666666666607E-2</c:v>
                </c:pt>
                <c:pt idx="115">
                  <c:v>7.9861111111111049E-2</c:v>
                </c:pt>
                <c:pt idx="116">
                  <c:v>8.0555555555555491E-2</c:v>
                </c:pt>
                <c:pt idx="117">
                  <c:v>8.1250000000000044E-2</c:v>
                </c:pt>
                <c:pt idx="118">
                  <c:v>8.1944444444444375E-2</c:v>
                </c:pt>
                <c:pt idx="119">
                  <c:v>8.2638888888888817E-2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8.4722222222222143E-2</c:v>
                </c:pt>
                <c:pt idx="123">
                  <c:v>8.5416666666666585E-2</c:v>
                </c:pt>
                <c:pt idx="124">
                  <c:v>8.6111111111111138E-2</c:v>
                </c:pt>
                <c:pt idx="125">
                  <c:v>8.680555555555558E-2</c:v>
                </c:pt>
                <c:pt idx="126">
                  <c:v>8.7499999999999911E-2</c:v>
                </c:pt>
                <c:pt idx="127">
                  <c:v>8.8194444444444353E-2</c:v>
                </c:pt>
                <c:pt idx="128">
                  <c:v>8.8888888888888906E-2</c:v>
                </c:pt>
                <c:pt idx="129">
                  <c:v>8.9583333333333348E-2</c:v>
                </c:pt>
                <c:pt idx="130">
                  <c:v>9.0277777777777679E-2</c:v>
                </c:pt>
                <c:pt idx="131">
                  <c:v>9.0972222222222121E-2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9.3055555555555447E-2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9.5833333333333215E-2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9.7916666666666652E-2</c:v>
                </c:pt>
                <c:pt idx="142">
                  <c:v>9.8611111111110983E-2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0.10069444444444442</c:v>
                </c:pt>
                <c:pt idx="146">
                  <c:v>0.10138888888888875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0.10347222222222219</c:v>
                </c:pt>
                <c:pt idx="150">
                  <c:v>0.10416666666666674</c:v>
                </c:pt>
              </c:numCache>
            </c:numRef>
          </c:xVal>
          <c:yVal>
            <c:numRef>
              <c:f>afcr!$J$2:$J$152</c:f>
              <c:numCache>
                <c:formatCode>0.0000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8.9552238805970061E-2</c:v>
                </c:pt>
                <c:pt idx="3">
                  <c:v>7.4626865671641687E-2</c:v>
                </c:pt>
                <c:pt idx="4">
                  <c:v>7.4626865671641687E-2</c:v>
                </c:pt>
                <c:pt idx="5">
                  <c:v>7.4626865671641687E-2</c:v>
                </c:pt>
                <c:pt idx="6">
                  <c:v>7.4626865671641687E-2</c:v>
                </c:pt>
                <c:pt idx="7">
                  <c:v>7.4626865671641687E-2</c:v>
                </c:pt>
                <c:pt idx="8">
                  <c:v>8.9552238805970061E-2</c:v>
                </c:pt>
                <c:pt idx="9">
                  <c:v>7.4626865671641687E-2</c:v>
                </c:pt>
                <c:pt idx="10">
                  <c:v>2.9850746268656577E-2</c:v>
                </c:pt>
                <c:pt idx="11">
                  <c:v>2.9850746268656577E-2</c:v>
                </c:pt>
                <c:pt idx="12">
                  <c:v>-5.970149253731348E-2</c:v>
                </c:pt>
                <c:pt idx="13">
                  <c:v>-2.985074626865674E-2</c:v>
                </c:pt>
                <c:pt idx="14">
                  <c:v>-1.492537313432837E-2</c:v>
                </c:pt>
                <c:pt idx="15">
                  <c:v>-1.492537313432837E-2</c:v>
                </c:pt>
                <c:pt idx="16">
                  <c:v>-1.492537313432837E-2</c:v>
                </c:pt>
                <c:pt idx="17">
                  <c:v>0</c:v>
                </c:pt>
                <c:pt idx="18">
                  <c:v>-1.492537313432837E-2</c:v>
                </c:pt>
                <c:pt idx="19">
                  <c:v>0</c:v>
                </c:pt>
                <c:pt idx="20">
                  <c:v>-1.492537313432837E-2</c:v>
                </c:pt>
                <c:pt idx="21">
                  <c:v>-2.985074626865674E-2</c:v>
                </c:pt>
                <c:pt idx="22">
                  <c:v>0</c:v>
                </c:pt>
                <c:pt idx="23">
                  <c:v>0</c:v>
                </c:pt>
                <c:pt idx="24">
                  <c:v>-1.492537313432837E-2</c:v>
                </c:pt>
                <c:pt idx="25">
                  <c:v>-2.985074626865674E-2</c:v>
                </c:pt>
                <c:pt idx="26">
                  <c:v>-2.985074626865674E-2</c:v>
                </c:pt>
                <c:pt idx="27">
                  <c:v>-1.492537313432837E-2</c:v>
                </c:pt>
                <c:pt idx="28">
                  <c:v>-2.985074626865674E-2</c:v>
                </c:pt>
                <c:pt idx="29">
                  <c:v>-1.492537313432837E-2</c:v>
                </c:pt>
                <c:pt idx="30">
                  <c:v>-2.985074626865674E-2</c:v>
                </c:pt>
                <c:pt idx="31">
                  <c:v>0</c:v>
                </c:pt>
                <c:pt idx="32">
                  <c:v>-1.492537313432837E-2</c:v>
                </c:pt>
                <c:pt idx="33">
                  <c:v>0</c:v>
                </c:pt>
                <c:pt idx="34">
                  <c:v>0</c:v>
                </c:pt>
                <c:pt idx="35">
                  <c:v>-1.492537313432837E-2</c:v>
                </c:pt>
                <c:pt idx="36">
                  <c:v>-1.492537313432837E-2</c:v>
                </c:pt>
                <c:pt idx="37">
                  <c:v>-2.985074626865674E-2</c:v>
                </c:pt>
                <c:pt idx="38">
                  <c:v>0</c:v>
                </c:pt>
                <c:pt idx="39">
                  <c:v>-1.492537313432837E-2</c:v>
                </c:pt>
                <c:pt idx="40">
                  <c:v>-1.492537313432837E-2</c:v>
                </c:pt>
                <c:pt idx="41">
                  <c:v>-1.492537313432837E-2</c:v>
                </c:pt>
                <c:pt idx="42">
                  <c:v>0</c:v>
                </c:pt>
                <c:pt idx="43">
                  <c:v>1.492537313432837E-2</c:v>
                </c:pt>
                <c:pt idx="44">
                  <c:v>0</c:v>
                </c:pt>
                <c:pt idx="45">
                  <c:v>4.4776119402984947E-2</c:v>
                </c:pt>
                <c:pt idx="46">
                  <c:v>2.9850746268656577E-2</c:v>
                </c:pt>
                <c:pt idx="47">
                  <c:v>1.492537313432837E-2</c:v>
                </c:pt>
                <c:pt idx="48">
                  <c:v>1.492537313432837E-2</c:v>
                </c:pt>
                <c:pt idx="49">
                  <c:v>1.492537313432837E-2</c:v>
                </c:pt>
                <c:pt idx="50">
                  <c:v>0</c:v>
                </c:pt>
                <c:pt idx="51">
                  <c:v>1.492537313432837E-2</c:v>
                </c:pt>
                <c:pt idx="52">
                  <c:v>2.9850746268656577E-2</c:v>
                </c:pt>
                <c:pt idx="53">
                  <c:v>2.9850746268656577E-2</c:v>
                </c:pt>
                <c:pt idx="54">
                  <c:v>2.9850746268656577E-2</c:v>
                </c:pt>
                <c:pt idx="55">
                  <c:v>2.9850746268656577E-2</c:v>
                </c:pt>
                <c:pt idx="56">
                  <c:v>2.9850746268656577E-2</c:v>
                </c:pt>
                <c:pt idx="57">
                  <c:v>2.9850746268656577E-2</c:v>
                </c:pt>
                <c:pt idx="58">
                  <c:v>2.9850746268656577E-2</c:v>
                </c:pt>
                <c:pt idx="59">
                  <c:v>1.492537313432837E-2</c:v>
                </c:pt>
                <c:pt idx="60">
                  <c:v>2.9850746268656577E-2</c:v>
                </c:pt>
                <c:pt idx="61">
                  <c:v>1.492537313432837E-2</c:v>
                </c:pt>
                <c:pt idx="62">
                  <c:v>1.492537313432837E-2</c:v>
                </c:pt>
                <c:pt idx="63">
                  <c:v>2.9850746268656577E-2</c:v>
                </c:pt>
                <c:pt idx="64">
                  <c:v>0</c:v>
                </c:pt>
                <c:pt idx="65">
                  <c:v>1.492537313432837E-2</c:v>
                </c:pt>
                <c:pt idx="66">
                  <c:v>2.9850746268656577E-2</c:v>
                </c:pt>
                <c:pt idx="67">
                  <c:v>0</c:v>
                </c:pt>
                <c:pt idx="68">
                  <c:v>2.9850746268656577E-2</c:v>
                </c:pt>
                <c:pt idx="69">
                  <c:v>1.492537313432837E-2</c:v>
                </c:pt>
                <c:pt idx="70">
                  <c:v>1.492537313432837E-2</c:v>
                </c:pt>
                <c:pt idx="71">
                  <c:v>2.9850746268656577E-2</c:v>
                </c:pt>
                <c:pt idx="72">
                  <c:v>1.492537313432837E-2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2.9850746268656577E-2</c:v>
                </c:pt>
                <c:pt idx="77">
                  <c:v>-1.492537313432837E-2</c:v>
                </c:pt>
                <c:pt idx="78">
                  <c:v>1.492537313432837E-2</c:v>
                </c:pt>
                <c:pt idx="79">
                  <c:v>-1.492537313432837E-2</c:v>
                </c:pt>
                <c:pt idx="80">
                  <c:v>1.492537313432837E-2</c:v>
                </c:pt>
                <c:pt idx="81">
                  <c:v>1.492537313432837E-2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1.492537313432837E-2</c:v>
                </c:pt>
                <c:pt idx="86">
                  <c:v>2.9850746268656577E-2</c:v>
                </c:pt>
                <c:pt idx="87">
                  <c:v>2.9850746268656577E-2</c:v>
                </c:pt>
                <c:pt idx="88">
                  <c:v>1.492537313432837E-2</c:v>
                </c:pt>
                <c:pt idx="89">
                  <c:v>1.492537313432837E-2</c:v>
                </c:pt>
                <c:pt idx="90">
                  <c:v>1.492537313432837E-2</c:v>
                </c:pt>
                <c:pt idx="91">
                  <c:v>0</c:v>
                </c:pt>
                <c:pt idx="92">
                  <c:v>1.492537313432837E-2</c:v>
                </c:pt>
                <c:pt idx="93">
                  <c:v>0</c:v>
                </c:pt>
                <c:pt idx="94">
                  <c:v>0</c:v>
                </c:pt>
                <c:pt idx="95">
                  <c:v>-1.492537313432837E-2</c:v>
                </c:pt>
                <c:pt idx="96">
                  <c:v>2.9850746268656577E-2</c:v>
                </c:pt>
                <c:pt idx="97">
                  <c:v>0</c:v>
                </c:pt>
                <c:pt idx="98">
                  <c:v>2.9850746268656577E-2</c:v>
                </c:pt>
                <c:pt idx="99">
                  <c:v>2.9850746268656577E-2</c:v>
                </c:pt>
                <c:pt idx="100">
                  <c:v>1.492537313432837E-2</c:v>
                </c:pt>
                <c:pt idx="101">
                  <c:v>2.9850746268656577E-2</c:v>
                </c:pt>
                <c:pt idx="102">
                  <c:v>5.9701492537313314E-2</c:v>
                </c:pt>
                <c:pt idx="103">
                  <c:v>4.4776119402984947E-2</c:v>
                </c:pt>
                <c:pt idx="104">
                  <c:v>1.492537313432837E-2</c:v>
                </c:pt>
                <c:pt idx="105">
                  <c:v>2.9850746268656577E-2</c:v>
                </c:pt>
                <c:pt idx="106">
                  <c:v>1.492537313432837E-2</c:v>
                </c:pt>
                <c:pt idx="107">
                  <c:v>0</c:v>
                </c:pt>
                <c:pt idx="108">
                  <c:v>-1.492537313432837E-2</c:v>
                </c:pt>
                <c:pt idx="109">
                  <c:v>0</c:v>
                </c:pt>
                <c:pt idx="110">
                  <c:v>1.492537313432837E-2</c:v>
                </c:pt>
                <c:pt idx="111">
                  <c:v>0</c:v>
                </c:pt>
                <c:pt idx="112">
                  <c:v>1.492537313432837E-2</c:v>
                </c:pt>
                <c:pt idx="113">
                  <c:v>2.9850746268656577E-2</c:v>
                </c:pt>
                <c:pt idx="114">
                  <c:v>2.9850746268656577E-2</c:v>
                </c:pt>
                <c:pt idx="115">
                  <c:v>1.492537313432837E-2</c:v>
                </c:pt>
                <c:pt idx="116">
                  <c:v>2.9850746268656577E-2</c:v>
                </c:pt>
                <c:pt idx="117">
                  <c:v>1.492537313432837E-2</c:v>
                </c:pt>
                <c:pt idx="118">
                  <c:v>4.4776119402984947E-2</c:v>
                </c:pt>
                <c:pt idx="119">
                  <c:v>1.492537313432837E-2</c:v>
                </c:pt>
                <c:pt idx="120">
                  <c:v>1.492537313432837E-2</c:v>
                </c:pt>
                <c:pt idx="121">
                  <c:v>1.492537313432837E-2</c:v>
                </c:pt>
                <c:pt idx="122">
                  <c:v>1.492537313432837E-2</c:v>
                </c:pt>
                <c:pt idx="123">
                  <c:v>1.492537313432837E-2</c:v>
                </c:pt>
                <c:pt idx="124">
                  <c:v>2.9850746268656577E-2</c:v>
                </c:pt>
                <c:pt idx="125">
                  <c:v>1.492537313432837E-2</c:v>
                </c:pt>
                <c:pt idx="126">
                  <c:v>1.492537313432837E-2</c:v>
                </c:pt>
                <c:pt idx="127">
                  <c:v>1.492537313432837E-2</c:v>
                </c:pt>
                <c:pt idx="128">
                  <c:v>1.492537313432837E-2</c:v>
                </c:pt>
                <c:pt idx="129">
                  <c:v>1.492537313432837E-2</c:v>
                </c:pt>
                <c:pt idx="130">
                  <c:v>0</c:v>
                </c:pt>
                <c:pt idx="131">
                  <c:v>0</c:v>
                </c:pt>
                <c:pt idx="132">
                  <c:v>2.9850746268656577E-2</c:v>
                </c:pt>
                <c:pt idx="133">
                  <c:v>2.9850746268656577E-2</c:v>
                </c:pt>
                <c:pt idx="134">
                  <c:v>4.4776119402984947E-2</c:v>
                </c:pt>
                <c:pt idx="135">
                  <c:v>2.9850746268656577E-2</c:v>
                </c:pt>
                <c:pt idx="136">
                  <c:v>1.492537313432837E-2</c:v>
                </c:pt>
                <c:pt idx="137">
                  <c:v>1.492537313432837E-2</c:v>
                </c:pt>
                <c:pt idx="138">
                  <c:v>2.9850746268656577E-2</c:v>
                </c:pt>
                <c:pt idx="139">
                  <c:v>1.492537313432837E-2</c:v>
                </c:pt>
                <c:pt idx="140">
                  <c:v>2.9850746268656577E-2</c:v>
                </c:pt>
                <c:pt idx="141">
                  <c:v>2.9850746268656577E-2</c:v>
                </c:pt>
                <c:pt idx="142">
                  <c:v>2.9850746268656577E-2</c:v>
                </c:pt>
                <c:pt idx="143">
                  <c:v>2.9850746268656577E-2</c:v>
                </c:pt>
                <c:pt idx="144">
                  <c:v>5.9701492537313314E-2</c:v>
                </c:pt>
                <c:pt idx="145">
                  <c:v>4.4776119402984947E-2</c:v>
                </c:pt>
                <c:pt idx="146">
                  <c:v>2.9850746268656577E-2</c:v>
                </c:pt>
                <c:pt idx="147">
                  <c:v>1.492537313432837E-2</c:v>
                </c:pt>
                <c:pt idx="148">
                  <c:v>1.492537313432837E-2</c:v>
                </c:pt>
                <c:pt idx="149">
                  <c:v>1.492537313432837E-2</c:v>
                </c:pt>
                <c:pt idx="150">
                  <c:v>2.9850746268656577E-2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23-1542-95D4-73FD5B12D62E}"/>
            </c:ext>
          </c:extLst>
        </c:ser>
        <c:ser>
          <c:idx val="1"/>
          <c:order val="1"/>
          <c:tx>
            <c:v>AFCRM12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1.4809570821995875E-2"/>
                  <c:y val="-9.80068713320947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afcr!$K$2:$K$182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6.9444444444433095E-4</c:v>
                </c:pt>
                <c:pt idx="2">
                  <c:v>1.388888888888884E-3</c:v>
                </c:pt>
                <c:pt idx="3">
                  <c:v>2.0833333333332149E-3</c:v>
                </c:pt>
                <c:pt idx="4">
                  <c:v>2.7777777777777679E-3</c:v>
                </c:pt>
                <c:pt idx="5">
                  <c:v>3.4722222222220989E-3</c:v>
                </c:pt>
                <c:pt idx="6">
                  <c:v>4.1666666666666519E-3</c:v>
                </c:pt>
                <c:pt idx="7">
                  <c:v>4.8611111111109828E-3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2.0833333333333259E-2</c:v>
                </c:pt>
                <c:pt idx="31">
                  <c:v>2.1527777777777701E-2</c:v>
                </c:pt>
                <c:pt idx="32">
                  <c:v>2.2222222222222143E-2</c:v>
                </c:pt>
                <c:pt idx="33">
                  <c:v>2.2916666666666585E-2</c:v>
                </c:pt>
                <c:pt idx="34">
                  <c:v>2.3611111111111027E-2</c:v>
                </c:pt>
                <c:pt idx="35">
                  <c:v>2.4305555555555469E-2</c:v>
                </c:pt>
                <c:pt idx="36">
                  <c:v>2.4999999999999911E-2</c:v>
                </c:pt>
                <c:pt idx="37">
                  <c:v>2.5694444444444353E-2</c:v>
                </c:pt>
                <c:pt idx="38">
                  <c:v>2.6388888888888795E-2</c:v>
                </c:pt>
                <c:pt idx="39">
                  <c:v>2.7083333333333348E-2</c:v>
                </c:pt>
                <c:pt idx="40">
                  <c:v>2.7777777777777679E-2</c:v>
                </c:pt>
                <c:pt idx="41">
                  <c:v>2.8472222222222232E-2</c:v>
                </c:pt>
                <c:pt idx="42">
                  <c:v>2.9166666666666563E-2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3.1944444444444331E-2</c:v>
                </c:pt>
                <c:pt idx="47">
                  <c:v>3.2638888888888884E-2</c:v>
                </c:pt>
                <c:pt idx="48">
                  <c:v>3.3333333333333215E-2</c:v>
                </c:pt>
                <c:pt idx="49">
                  <c:v>3.4027777777777768E-2</c:v>
                </c:pt>
                <c:pt idx="50">
                  <c:v>3.4722222222222099E-2</c:v>
                </c:pt>
                <c:pt idx="51">
                  <c:v>3.5416666666666652E-2</c:v>
                </c:pt>
                <c:pt idx="52">
                  <c:v>3.6111111111110983E-2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4.9305555555555491E-2</c:v>
                </c:pt>
                <c:pt idx="72">
                  <c:v>4.9999999999999933E-2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5.2083333333333259E-2</c:v>
                </c:pt>
                <c:pt idx="76">
                  <c:v>5.2777777777777701E-2</c:v>
                </c:pt>
                <c:pt idx="77">
                  <c:v>5.3472222222222143E-2</c:v>
                </c:pt>
                <c:pt idx="78">
                  <c:v>5.4166666666666585E-2</c:v>
                </c:pt>
                <c:pt idx="79">
                  <c:v>5.4861111111111027E-2</c:v>
                </c:pt>
                <c:pt idx="80">
                  <c:v>5.5555555555555469E-2</c:v>
                </c:pt>
                <c:pt idx="81">
                  <c:v>5.6249999999999911E-2</c:v>
                </c:pt>
                <c:pt idx="82">
                  <c:v>5.6944444444444353E-2</c:v>
                </c:pt>
                <c:pt idx="83">
                  <c:v>5.7638888888888795E-2</c:v>
                </c:pt>
                <c:pt idx="84">
                  <c:v>5.8333333333333348E-2</c:v>
                </c:pt>
                <c:pt idx="85">
                  <c:v>5.9027777777777679E-2</c:v>
                </c:pt>
                <c:pt idx="86">
                  <c:v>5.9722222222222232E-2</c:v>
                </c:pt>
                <c:pt idx="87">
                  <c:v>6.0416666666666563E-2</c:v>
                </c:pt>
                <c:pt idx="88">
                  <c:v>6.1111111111111116E-2</c:v>
                </c:pt>
                <c:pt idx="89">
                  <c:v>6.1805555555555447E-2</c:v>
                </c:pt>
                <c:pt idx="90">
                  <c:v>6.25E-2</c:v>
                </c:pt>
                <c:pt idx="91">
                  <c:v>6.3194444444444331E-2</c:v>
                </c:pt>
                <c:pt idx="92">
                  <c:v>6.3888888888888884E-2</c:v>
                </c:pt>
                <c:pt idx="93">
                  <c:v>6.4583333333333215E-2</c:v>
                </c:pt>
                <c:pt idx="94">
                  <c:v>6.5277777777777768E-2</c:v>
                </c:pt>
                <c:pt idx="95">
                  <c:v>6.5972222222222099E-2</c:v>
                </c:pt>
                <c:pt idx="96">
                  <c:v>6.6666666666666652E-2</c:v>
                </c:pt>
                <c:pt idx="97">
                  <c:v>6.7361111111110983E-2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6.944444444444442E-2</c:v>
                </c:pt>
                <c:pt idx="101">
                  <c:v>7.0138888888888862E-2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7.291666666666663E-2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7.4999999999999956E-2</c:v>
                </c:pt>
                <c:pt idx="109">
                  <c:v>7.5694444444444398E-2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7.7777777777777724E-2</c:v>
                </c:pt>
                <c:pt idx="113">
                  <c:v>7.8472222222222165E-2</c:v>
                </c:pt>
                <c:pt idx="114">
                  <c:v>7.9166666666666607E-2</c:v>
                </c:pt>
                <c:pt idx="115">
                  <c:v>7.9861111111111049E-2</c:v>
                </c:pt>
                <c:pt idx="116">
                  <c:v>8.0555555555555491E-2</c:v>
                </c:pt>
                <c:pt idx="117">
                  <c:v>8.1249999999999933E-2</c:v>
                </c:pt>
                <c:pt idx="118">
                  <c:v>8.1944444444444375E-2</c:v>
                </c:pt>
                <c:pt idx="119">
                  <c:v>8.2638888888888817E-2</c:v>
                </c:pt>
                <c:pt idx="120">
                  <c:v>8.3333333333333259E-2</c:v>
                </c:pt>
                <c:pt idx="121">
                  <c:v>8.4027777777777701E-2</c:v>
                </c:pt>
                <c:pt idx="122">
                  <c:v>8.4722222222222143E-2</c:v>
                </c:pt>
                <c:pt idx="123">
                  <c:v>8.5416666666666585E-2</c:v>
                </c:pt>
                <c:pt idx="124">
                  <c:v>8.6111111111111027E-2</c:v>
                </c:pt>
                <c:pt idx="125">
                  <c:v>8.6805555555555469E-2</c:v>
                </c:pt>
                <c:pt idx="126">
                  <c:v>8.7499999999999911E-2</c:v>
                </c:pt>
                <c:pt idx="127">
                  <c:v>8.8194444444444353E-2</c:v>
                </c:pt>
                <c:pt idx="128">
                  <c:v>8.8888888888888795E-2</c:v>
                </c:pt>
                <c:pt idx="129">
                  <c:v>8.9583333333333348E-2</c:v>
                </c:pt>
                <c:pt idx="130">
                  <c:v>9.0277777777777679E-2</c:v>
                </c:pt>
                <c:pt idx="131">
                  <c:v>9.0972222222222232E-2</c:v>
                </c:pt>
                <c:pt idx="132">
                  <c:v>9.1666666666666563E-2</c:v>
                </c:pt>
                <c:pt idx="133">
                  <c:v>9.2361111111111116E-2</c:v>
                </c:pt>
                <c:pt idx="134">
                  <c:v>9.3055555555555447E-2</c:v>
                </c:pt>
                <c:pt idx="135">
                  <c:v>9.375E-2</c:v>
                </c:pt>
                <c:pt idx="136">
                  <c:v>9.4444444444444331E-2</c:v>
                </c:pt>
                <c:pt idx="137">
                  <c:v>9.5138888888888884E-2</c:v>
                </c:pt>
                <c:pt idx="138">
                  <c:v>9.5833333333333215E-2</c:v>
                </c:pt>
                <c:pt idx="139">
                  <c:v>9.6527777777777768E-2</c:v>
                </c:pt>
                <c:pt idx="140">
                  <c:v>9.7222222222222099E-2</c:v>
                </c:pt>
                <c:pt idx="141">
                  <c:v>9.7916666666666652E-2</c:v>
                </c:pt>
                <c:pt idx="142">
                  <c:v>9.8611111111110983E-2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0.10069444444444442</c:v>
                </c:pt>
                <c:pt idx="146">
                  <c:v>0.10138888888888875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0.10347222222222219</c:v>
                </c:pt>
                <c:pt idx="150">
                  <c:v>0.10416666666666652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0.10624999999999996</c:v>
                </c:pt>
                <c:pt idx="154">
                  <c:v>0.10694444444444429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0.10902777777777772</c:v>
                </c:pt>
                <c:pt idx="158">
                  <c:v>0.10972222222222228</c:v>
                </c:pt>
                <c:pt idx="159">
                  <c:v>0.11041666666666661</c:v>
                </c:pt>
                <c:pt idx="160">
                  <c:v>0.11111111111111105</c:v>
                </c:pt>
                <c:pt idx="161">
                  <c:v>0.11180555555555549</c:v>
                </c:pt>
                <c:pt idx="162">
                  <c:v>0.11250000000000004</c:v>
                </c:pt>
                <c:pt idx="163">
                  <c:v>0.11319444444444438</c:v>
                </c:pt>
                <c:pt idx="164">
                  <c:v>0.11388888888888882</c:v>
                </c:pt>
                <c:pt idx="165">
                  <c:v>0.11458333333333326</c:v>
                </c:pt>
                <c:pt idx="166">
                  <c:v>0.11527777777777781</c:v>
                </c:pt>
                <c:pt idx="167">
                  <c:v>0.11597222222222214</c:v>
                </c:pt>
                <c:pt idx="168">
                  <c:v>0.11666666666666659</c:v>
                </c:pt>
                <c:pt idx="169">
                  <c:v>0.11736111111111103</c:v>
                </c:pt>
                <c:pt idx="170">
                  <c:v>0.11805555555555558</c:v>
                </c:pt>
                <c:pt idx="171">
                  <c:v>0.11874999999999991</c:v>
                </c:pt>
                <c:pt idx="172">
                  <c:v>0.11944444444444435</c:v>
                </c:pt>
                <c:pt idx="173">
                  <c:v>0.1201388888888888</c:v>
                </c:pt>
                <c:pt idx="174">
                  <c:v>0.12083333333333335</c:v>
                </c:pt>
                <c:pt idx="175">
                  <c:v>0.12152777777777768</c:v>
                </c:pt>
                <c:pt idx="176">
                  <c:v>0.12222222222222212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0.12430555555555545</c:v>
                </c:pt>
                <c:pt idx="180">
                  <c:v>0.12499999999999989</c:v>
                </c:pt>
              </c:numCache>
            </c:numRef>
          </c:xVal>
          <c:yVal>
            <c:numRef>
              <c:f>afcr!$L$2:$L$182</c:f>
              <c:numCache>
                <c:formatCode>0.0000</c:formatCode>
                <c:ptCount val="181"/>
                <c:pt idx="0">
                  <c:v>0</c:v>
                </c:pt>
                <c:pt idx="1">
                  <c:v>-1.4084507042253534E-2</c:v>
                </c:pt>
                <c:pt idx="2">
                  <c:v>1.4084507042253534E-2</c:v>
                </c:pt>
                <c:pt idx="3">
                  <c:v>4.2253521126760604E-2</c:v>
                </c:pt>
                <c:pt idx="4">
                  <c:v>5.6338028169014134E-2</c:v>
                </c:pt>
                <c:pt idx="5">
                  <c:v>5.6338028169014134E-2</c:v>
                </c:pt>
                <c:pt idx="6">
                  <c:v>5.6338028169014134E-2</c:v>
                </c:pt>
                <c:pt idx="7">
                  <c:v>7.0422535211267678E-2</c:v>
                </c:pt>
                <c:pt idx="8">
                  <c:v>5.6338028169014134E-2</c:v>
                </c:pt>
                <c:pt idx="9">
                  <c:v>7.0422535211267678E-2</c:v>
                </c:pt>
                <c:pt idx="10">
                  <c:v>7.0422535211267678E-2</c:v>
                </c:pt>
                <c:pt idx="11">
                  <c:v>7.0422535211267678E-2</c:v>
                </c:pt>
                <c:pt idx="12">
                  <c:v>8.4507042253521208E-2</c:v>
                </c:pt>
                <c:pt idx="13">
                  <c:v>8.4507042253521208E-2</c:v>
                </c:pt>
                <c:pt idx="14">
                  <c:v>9.8591549295774739E-2</c:v>
                </c:pt>
                <c:pt idx="15">
                  <c:v>7.0422535211267678E-2</c:v>
                </c:pt>
                <c:pt idx="16">
                  <c:v>4.2253521126760604E-2</c:v>
                </c:pt>
                <c:pt idx="17">
                  <c:v>2.8169014084507067E-2</c:v>
                </c:pt>
                <c:pt idx="18">
                  <c:v>4.2253521126760604E-2</c:v>
                </c:pt>
                <c:pt idx="19">
                  <c:v>4.2253521126760604E-2</c:v>
                </c:pt>
                <c:pt idx="20">
                  <c:v>5.6338028169014134E-2</c:v>
                </c:pt>
                <c:pt idx="21">
                  <c:v>7.0422535211267678E-2</c:v>
                </c:pt>
                <c:pt idx="22">
                  <c:v>7.0422535211267678E-2</c:v>
                </c:pt>
                <c:pt idx="23">
                  <c:v>5.6338028169014134E-2</c:v>
                </c:pt>
                <c:pt idx="24">
                  <c:v>5.6338028169014134E-2</c:v>
                </c:pt>
                <c:pt idx="25">
                  <c:v>2.8169014084507067E-2</c:v>
                </c:pt>
                <c:pt idx="26">
                  <c:v>4.2253521126760604E-2</c:v>
                </c:pt>
                <c:pt idx="27">
                  <c:v>4.2253521126760604E-2</c:v>
                </c:pt>
                <c:pt idx="28">
                  <c:v>5.6338028169014134E-2</c:v>
                </c:pt>
                <c:pt idx="29">
                  <c:v>4.2253521126760604E-2</c:v>
                </c:pt>
                <c:pt idx="30">
                  <c:v>5.6338028169014134E-2</c:v>
                </c:pt>
                <c:pt idx="31">
                  <c:v>4.2253521126760604E-2</c:v>
                </c:pt>
                <c:pt idx="32">
                  <c:v>5.6338028169014134E-2</c:v>
                </c:pt>
                <c:pt idx="33">
                  <c:v>4.2253521126760604E-2</c:v>
                </c:pt>
                <c:pt idx="34">
                  <c:v>4.2253521126760604E-2</c:v>
                </c:pt>
                <c:pt idx="35">
                  <c:v>4.2253521126760604E-2</c:v>
                </c:pt>
                <c:pt idx="36">
                  <c:v>8.4507042253521208E-2</c:v>
                </c:pt>
                <c:pt idx="37">
                  <c:v>7.0422535211267678E-2</c:v>
                </c:pt>
                <c:pt idx="38">
                  <c:v>2.8169014084507067E-2</c:v>
                </c:pt>
                <c:pt idx="39">
                  <c:v>-4.2253521126760445E-2</c:v>
                </c:pt>
                <c:pt idx="40">
                  <c:v>-4.2253521126760445E-2</c:v>
                </c:pt>
                <c:pt idx="41">
                  <c:v>-5.6338028169013982E-2</c:v>
                </c:pt>
                <c:pt idx="42">
                  <c:v>-2.8169014084507067E-2</c:v>
                </c:pt>
                <c:pt idx="43">
                  <c:v>-2.8169014084507067E-2</c:v>
                </c:pt>
                <c:pt idx="44">
                  <c:v>-1.4084507042253534E-2</c:v>
                </c:pt>
                <c:pt idx="45">
                  <c:v>1.4084507042253534E-2</c:v>
                </c:pt>
                <c:pt idx="46">
                  <c:v>1.4084507042253534E-2</c:v>
                </c:pt>
                <c:pt idx="47">
                  <c:v>1.4084507042253534E-2</c:v>
                </c:pt>
                <c:pt idx="48">
                  <c:v>1.4084507042253534E-2</c:v>
                </c:pt>
                <c:pt idx="49">
                  <c:v>0</c:v>
                </c:pt>
                <c:pt idx="50">
                  <c:v>0</c:v>
                </c:pt>
                <c:pt idx="51">
                  <c:v>-2.8169014084507067E-2</c:v>
                </c:pt>
                <c:pt idx="52">
                  <c:v>1.4084507042253534E-2</c:v>
                </c:pt>
                <c:pt idx="53">
                  <c:v>-1.4084507042253534E-2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-1.4084507042253534E-2</c:v>
                </c:pt>
                <c:pt idx="58">
                  <c:v>-1.4084507042253534E-2</c:v>
                </c:pt>
                <c:pt idx="59">
                  <c:v>-2.8169014084507067E-2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-1.4084507042253534E-2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-1.4084507042253534E-2</c:v>
                </c:pt>
                <c:pt idx="69">
                  <c:v>-1.4084507042253534E-2</c:v>
                </c:pt>
                <c:pt idx="70">
                  <c:v>0</c:v>
                </c:pt>
                <c:pt idx="71">
                  <c:v>0</c:v>
                </c:pt>
                <c:pt idx="72">
                  <c:v>1.4084507042253534E-2</c:v>
                </c:pt>
                <c:pt idx="73">
                  <c:v>0</c:v>
                </c:pt>
                <c:pt idx="74">
                  <c:v>0</c:v>
                </c:pt>
                <c:pt idx="75">
                  <c:v>1.4084507042253534E-2</c:v>
                </c:pt>
                <c:pt idx="76">
                  <c:v>1.4084507042253534E-2</c:v>
                </c:pt>
                <c:pt idx="77">
                  <c:v>1.4084507042253534E-2</c:v>
                </c:pt>
                <c:pt idx="78">
                  <c:v>2.8169014084507067E-2</c:v>
                </c:pt>
                <c:pt idx="79">
                  <c:v>1.4084507042253534E-2</c:v>
                </c:pt>
                <c:pt idx="80">
                  <c:v>1.4084507042253534E-2</c:v>
                </c:pt>
                <c:pt idx="81">
                  <c:v>1.4084507042253534E-2</c:v>
                </c:pt>
                <c:pt idx="82">
                  <c:v>1.4084507042253534E-2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1.4084507042253534E-2</c:v>
                </c:pt>
                <c:pt idx="90">
                  <c:v>0</c:v>
                </c:pt>
                <c:pt idx="91">
                  <c:v>1.4084507042253534E-2</c:v>
                </c:pt>
                <c:pt idx="92">
                  <c:v>2.8169014084507067E-2</c:v>
                </c:pt>
                <c:pt idx="93">
                  <c:v>0</c:v>
                </c:pt>
                <c:pt idx="94">
                  <c:v>1.4084507042253534E-2</c:v>
                </c:pt>
                <c:pt idx="95">
                  <c:v>1.4084507042253534E-2</c:v>
                </c:pt>
                <c:pt idx="96">
                  <c:v>-2.8169014084507067E-2</c:v>
                </c:pt>
                <c:pt idx="97">
                  <c:v>-2.8169014084507067E-2</c:v>
                </c:pt>
                <c:pt idx="98">
                  <c:v>-2.8169014084507067E-2</c:v>
                </c:pt>
                <c:pt idx="99">
                  <c:v>-2.8169014084507067E-2</c:v>
                </c:pt>
                <c:pt idx="100">
                  <c:v>-4.2253521126760445E-2</c:v>
                </c:pt>
                <c:pt idx="101">
                  <c:v>-1.4084507042253534E-2</c:v>
                </c:pt>
                <c:pt idx="102">
                  <c:v>-2.8169014084507067E-2</c:v>
                </c:pt>
                <c:pt idx="103">
                  <c:v>-1.4084507042253534E-2</c:v>
                </c:pt>
                <c:pt idx="104">
                  <c:v>-2.8169014084507067E-2</c:v>
                </c:pt>
                <c:pt idx="105">
                  <c:v>-1.4084507042253534E-2</c:v>
                </c:pt>
                <c:pt idx="106">
                  <c:v>-2.8169014084507067E-2</c:v>
                </c:pt>
                <c:pt idx="107">
                  <c:v>-2.8169014084507067E-2</c:v>
                </c:pt>
                <c:pt idx="108">
                  <c:v>-2.8169014084507067E-2</c:v>
                </c:pt>
                <c:pt idx="109">
                  <c:v>-2.8169014084507067E-2</c:v>
                </c:pt>
                <c:pt idx="110">
                  <c:v>-1.4084507042253534E-2</c:v>
                </c:pt>
                <c:pt idx="111">
                  <c:v>-5.6338028169013982E-2</c:v>
                </c:pt>
                <c:pt idx="112">
                  <c:v>-4.2253521126760445E-2</c:v>
                </c:pt>
                <c:pt idx="113">
                  <c:v>-5.6338028169013982E-2</c:v>
                </c:pt>
                <c:pt idx="114">
                  <c:v>-5.6338028169013982E-2</c:v>
                </c:pt>
                <c:pt idx="115">
                  <c:v>-4.2253521126760445E-2</c:v>
                </c:pt>
                <c:pt idx="116">
                  <c:v>-5.6338028169013982E-2</c:v>
                </c:pt>
                <c:pt idx="117">
                  <c:v>-4.2253521126760445E-2</c:v>
                </c:pt>
                <c:pt idx="118">
                  <c:v>-4.2253521126760445E-2</c:v>
                </c:pt>
                <c:pt idx="119">
                  <c:v>-5.6338028169013982E-2</c:v>
                </c:pt>
                <c:pt idx="120">
                  <c:v>-4.2253521126760445E-2</c:v>
                </c:pt>
                <c:pt idx="121">
                  <c:v>-4.2253521126760445E-2</c:v>
                </c:pt>
                <c:pt idx="122">
                  <c:v>-2.8169014084507067E-2</c:v>
                </c:pt>
                <c:pt idx="123">
                  <c:v>-4.2253521126760445E-2</c:v>
                </c:pt>
                <c:pt idx="124">
                  <c:v>-5.6338028169013982E-2</c:v>
                </c:pt>
                <c:pt idx="125">
                  <c:v>-4.2253521126760445E-2</c:v>
                </c:pt>
                <c:pt idx="126">
                  <c:v>-5.6338028169013982E-2</c:v>
                </c:pt>
                <c:pt idx="127">
                  <c:v>-5.6338028169013982E-2</c:v>
                </c:pt>
                <c:pt idx="128">
                  <c:v>-7.0422535211267512E-2</c:v>
                </c:pt>
                <c:pt idx="129">
                  <c:v>-7.0422535211267512E-2</c:v>
                </c:pt>
                <c:pt idx="130">
                  <c:v>-7.0422535211267512E-2</c:v>
                </c:pt>
                <c:pt idx="131">
                  <c:v>-5.6338028169013982E-2</c:v>
                </c:pt>
                <c:pt idx="132">
                  <c:v>-8.4507042253521056E-2</c:v>
                </c:pt>
                <c:pt idx="133">
                  <c:v>-7.0422535211267512E-2</c:v>
                </c:pt>
                <c:pt idx="134">
                  <c:v>-5.6338028169013982E-2</c:v>
                </c:pt>
                <c:pt idx="135">
                  <c:v>-7.0422535211267512E-2</c:v>
                </c:pt>
                <c:pt idx="136">
                  <c:v>-8.4507042253521056E-2</c:v>
                </c:pt>
                <c:pt idx="137">
                  <c:v>-4.2253521126760445E-2</c:v>
                </c:pt>
                <c:pt idx="138">
                  <c:v>-5.6338028169013982E-2</c:v>
                </c:pt>
                <c:pt idx="139">
                  <c:v>-4.2253521126760445E-2</c:v>
                </c:pt>
                <c:pt idx="140">
                  <c:v>-9.8591549295774586E-2</c:v>
                </c:pt>
                <c:pt idx="141">
                  <c:v>-7.0422535211267512E-2</c:v>
                </c:pt>
                <c:pt idx="142">
                  <c:v>-9.8591549295774586E-2</c:v>
                </c:pt>
                <c:pt idx="143">
                  <c:v>-8.4507042253521056E-2</c:v>
                </c:pt>
                <c:pt idx="144">
                  <c:v>-9.8591549295774586E-2</c:v>
                </c:pt>
                <c:pt idx="145">
                  <c:v>-8.4507042253521056E-2</c:v>
                </c:pt>
                <c:pt idx="146">
                  <c:v>-8.4507042253521056E-2</c:v>
                </c:pt>
                <c:pt idx="147">
                  <c:v>-8.4507042253521056E-2</c:v>
                </c:pt>
                <c:pt idx="148">
                  <c:v>-8.4507042253521056E-2</c:v>
                </c:pt>
                <c:pt idx="149">
                  <c:v>-8.4507042253521056E-2</c:v>
                </c:pt>
                <c:pt idx="150">
                  <c:v>-9.8591549295774586E-2</c:v>
                </c:pt>
                <c:pt idx="151">
                  <c:v>-8.4507042253521056E-2</c:v>
                </c:pt>
                <c:pt idx="152">
                  <c:v>-8.4507042253521056E-2</c:v>
                </c:pt>
                <c:pt idx="153">
                  <c:v>-9.8591549295774586E-2</c:v>
                </c:pt>
                <c:pt idx="154">
                  <c:v>-5.6338028169013982E-2</c:v>
                </c:pt>
                <c:pt idx="155">
                  <c:v>-7.0422535211267512E-2</c:v>
                </c:pt>
                <c:pt idx="156">
                  <c:v>-8.4507042253521056E-2</c:v>
                </c:pt>
                <c:pt idx="157">
                  <c:v>-5.6338028169013982E-2</c:v>
                </c:pt>
                <c:pt idx="158">
                  <c:v>-7.0422535211267512E-2</c:v>
                </c:pt>
                <c:pt idx="159">
                  <c:v>-7.0422535211267512E-2</c:v>
                </c:pt>
                <c:pt idx="160">
                  <c:v>-7.0422535211267512E-2</c:v>
                </c:pt>
                <c:pt idx="161">
                  <c:v>-5.6338028169013982E-2</c:v>
                </c:pt>
                <c:pt idx="162">
                  <c:v>-8.4507042253521056E-2</c:v>
                </c:pt>
                <c:pt idx="163">
                  <c:v>-7.0422535211267512E-2</c:v>
                </c:pt>
                <c:pt idx="164">
                  <c:v>-8.4507042253521056E-2</c:v>
                </c:pt>
                <c:pt idx="165">
                  <c:v>-7.0422535211267512E-2</c:v>
                </c:pt>
                <c:pt idx="166">
                  <c:v>-8.4507042253521056E-2</c:v>
                </c:pt>
                <c:pt idx="167">
                  <c:v>-7.0422535211267512E-2</c:v>
                </c:pt>
                <c:pt idx="168">
                  <c:v>-7.0422535211267512E-2</c:v>
                </c:pt>
                <c:pt idx="169">
                  <c:v>-7.0422535211267512E-2</c:v>
                </c:pt>
                <c:pt idx="170">
                  <c:v>-4.2253521126760445E-2</c:v>
                </c:pt>
                <c:pt idx="171">
                  <c:v>-8.4507042253521056E-2</c:v>
                </c:pt>
                <c:pt idx="172">
                  <c:v>-7.0422535211267512E-2</c:v>
                </c:pt>
                <c:pt idx="173">
                  <c:v>-8.4507042253521056E-2</c:v>
                </c:pt>
                <c:pt idx="174">
                  <c:v>-5.6338028169013982E-2</c:v>
                </c:pt>
                <c:pt idx="175">
                  <c:v>-7.0422535211267512E-2</c:v>
                </c:pt>
                <c:pt idx="176">
                  <c:v>-5.6338028169013982E-2</c:v>
                </c:pt>
                <c:pt idx="177">
                  <c:v>-8.4507042253521056E-2</c:v>
                </c:pt>
                <c:pt idx="178">
                  <c:v>-9.8591549295774586E-2</c:v>
                </c:pt>
                <c:pt idx="179">
                  <c:v>-0.11267605633802812</c:v>
                </c:pt>
                <c:pt idx="180">
                  <c:v>-8.4507042253521056E-2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23-1542-95D4-73FD5B12D62E}"/>
            </c:ext>
          </c:extLst>
        </c:ser>
        <c:ser>
          <c:idx val="2"/>
          <c:order val="2"/>
          <c:tx>
            <c:v>AFCRM13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8.3222166036584881E-3"/>
                  <c:y val="-4.1605031112683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afcr!$M$2:$M$182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1.388888888888995E-3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4.1666666666667629E-3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6.9444444444445308E-3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1.388888888888884E-2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1.6666666666666829E-2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1.9444444444444597E-2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2.2222222222222365E-2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2.5000000000000133E-2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2.7083333333333459E-2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2.9861111111111227E-2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3.2638888888888995E-2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4.513888888888884E-2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4.7916666666666829E-2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5.0694444444444597E-2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5.3472222222222365E-2</c:v>
                </c:pt>
                <c:pt idx="78">
                  <c:v>5.4166666666666696E-2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5.6250000000000133E-2</c:v>
                </c:pt>
                <c:pt idx="82">
                  <c:v>5.6944444444444464E-2</c:v>
                </c:pt>
                <c:pt idx="83">
                  <c:v>5.7638888888888906E-2</c:v>
                </c:pt>
                <c:pt idx="84">
                  <c:v>5.8333333333333459E-2</c:v>
                </c:pt>
                <c:pt idx="85">
                  <c:v>5.9027777777777901E-2</c:v>
                </c:pt>
                <c:pt idx="86">
                  <c:v>5.9722222222222232E-2</c:v>
                </c:pt>
                <c:pt idx="87">
                  <c:v>6.0416666666666674E-2</c:v>
                </c:pt>
                <c:pt idx="88">
                  <c:v>6.1111111111111227E-2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6.3888888888888995E-2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6.6666666666666763E-2</c:v>
                </c:pt>
                <c:pt idx="97">
                  <c:v>6.7361111111111205E-2</c:v>
                </c:pt>
                <c:pt idx="98">
                  <c:v>6.8055555555555536E-2</c:v>
                </c:pt>
                <c:pt idx="99">
                  <c:v>6.8750000000000089E-2</c:v>
                </c:pt>
                <c:pt idx="100">
                  <c:v>6.9444444444444531E-2</c:v>
                </c:pt>
                <c:pt idx="101">
                  <c:v>7.0138888888888973E-2</c:v>
                </c:pt>
                <c:pt idx="102">
                  <c:v>7.0833333333333304E-2</c:v>
                </c:pt>
                <c:pt idx="103">
                  <c:v>7.1527777777777857E-2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7.3611111111111072E-2</c:v>
                </c:pt>
                <c:pt idx="107">
                  <c:v>7.4305555555555625E-2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7.638888888888884E-2</c:v>
                </c:pt>
                <c:pt idx="111">
                  <c:v>7.7083333333333393E-2</c:v>
                </c:pt>
                <c:pt idx="112">
                  <c:v>7.7777777777777835E-2</c:v>
                </c:pt>
                <c:pt idx="113">
                  <c:v>7.8472222222222276E-2</c:v>
                </c:pt>
                <c:pt idx="114">
                  <c:v>7.9166666666666829E-2</c:v>
                </c:pt>
                <c:pt idx="115">
                  <c:v>7.986111111111116E-2</c:v>
                </c:pt>
                <c:pt idx="116">
                  <c:v>8.0555555555555602E-2</c:v>
                </c:pt>
                <c:pt idx="117">
                  <c:v>8.1250000000000044E-2</c:v>
                </c:pt>
                <c:pt idx="118">
                  <c:v>8.1944444444444597E-2</c:v>
                </c:pt>
                <c:pt idx="119">
                  <c:v>8.2638888888888928E-2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8.4722222222222365E-2</c:v>
                </c:pt>
                <c:pt idx="123">
                  <c:v>8.5416666666666696E-2</c:v>
                </c:pt>
                <c:pt idx="124">
                  <c:v>8.6111111111111138E-2</c:v>
                </c:pt>
                <c:pt idx="125">
                  <c:v>8.680555555555558E-2</c:v>
                </c:pt>
                <c:pt idx="126">
                  <c:v>8.7500000000000133E-2</c:v>
                </c:pt>
                <c:pt idx="127">
                  <c:v>8.8194444444444464E-2</c:v>
                </c:pt>
                <c:pt idx="128">
                  <c:v>8.8888888888888906E-2</c:v>
                </c:pt>
                <c:pt idx="129">
                  <c:v>8.9583333333333459E-2</c:v>
                </c:pt>
                <c:pt idx="130">
                  <c:v>9.0277777777777901E-2</c:v>
                </c:pt>
                <c:pt idx="131">
                  <c:v>9.0972222222222232E-2</c:v>
                </c:pt>
                <c:pt idx="132">
                  <c:v>9.1666666666666674E-2</c:v>
                </c:pt>
                <c:pt idx="133">
                  <c:v>9.2361111111111227E-2</c:v>
                </c:pt>
                <c:pt idx="134">
                  <c:v>9.3055555555555669E-2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9.5138888888888995E-2</c:v>
                </c:pt>
                <c:pt idx="138">
                  <c:v>9.5833333333333437E-2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9.7916666666666763E-2</c:v>
                </c:pt>
                <c:pt idx="142">
                  <c:v>9.8611111111111205E-2</c:v>
                </c:pt>
                <c:pt idx="143">
                  <c:v>9.9305555555555536E-2</c:v>
                </c:pt>
                <c:pt idx="144">
                  <c:v>0.10000000000000009</c:v>
                </c:pt>
                <c:pt idx="145">
                  <c:v>0.10069444444444453</c:v>
                </c:pt>
                <c:pt idx="146">
                  <c:v>0.10138888888888897</c:v>
                </c:pt>
                <c:pt idx="147">
                  <c:v>0.1020833333333333</c:v>
                </c:pt>
                <c:pt idx="148">
                  <c:v>0.10277777777777786</c:v>
                </c:pt>
                <c:pt idx="149">
                  <c:v>0.1034722222222223</c:v>
                </c:pt>
                <c:pt idx="150">
                  <c:v>0.10416666666666674</c:v>
                </c:pt>
                <c:pt idx="151">
                  <c:v>0.10486111111111107</c:v>
                </c:pt>
                <c:pt idx="152">
                  <c:v>0.10555555555555562</c:v>
                </c:pt>
                <c:pt idx="153">
                  <c:v>0.10625000000000007</c:v>
                </c:pt>
                <c:pt idx="154">
                  <c:v>0.10694444444444451</c:v>
                </c:pt>
                <c:pt idx="155">
                  <c:v>0.10763888888888884</c:v>
                </c:pt>
                <c:pt idx="156">
                  <c:v>0.10833333333333339</c:v>
                </c:pt>
                <c:pt idx="157">
                  <c:v>0.10902777777777783</c:v>
                </c:pt>
                <c:pt idx="158">
                  <c:v>0.10972222222222228</c:v>
                </c:pt>
                <c:pt idx="159">
                  <c:v>0.11041666666666683</c:v>
                </c:pt>
                <c:pt idx="160">
                  <c:v>0.11111111111111116</c:v>
                </c:pt>
                <c:pt idx="161">
                  <c:v>0.1118055555555556</c:v>
                </c:pt>
                <c:pt idx="162">
                  <c:v>0.11250000000000004</c:v>
                </c:pt>
                <c:pt idx="163">
                  <c:v>0.1131944444444446</c:v>
                </c:pt>
                <c:pt idx="164">
                  <c:v>0.11388888888888893</c:v>
                </c:pt>
                <c:pt idx="165">
                  <c:v>0.11458333333333337</c:v>
                </c:pt>
                <c:pt idx="166">
                  <c:v>0.11527777777777781</c:v>
                </c:pt>
                <c:pt idx="167">
                  <c:v>0.11597222222222237</c:v>
                </c:pt>
                <c:pt idx="168">
                  <c:v>0.1166666666666667</c:v>
                </c:pt>
                <c:pt idx="169">
                  <c:v>0.11736111111111114</c:v>
                </c:pt>
                <c:pt idx="170">
                  <c:v>0.11805555555555558</c:v>
                </c:pt>
                <c:pt idx="171">
                  <c:v>0.11875000000000013</c:v>
                </c:pt>
                <c:pt idx="172">
                  <c:v>0.11944444444444446</c:v>
                </c:pt>
                <c:pt idx="173">
                  <c:v>0.12013888888888891</c:v>
                </c:pt>
                <c:pt idx="174">
                  <c:v>0.12083333333333346</c:v>
                </c:pt>
                <c:pt idx="175">
                  <c:v>0.1215277777777779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0.12361111111111123</c:v>
                </c:pt>
                <c:pt idx="179">
                  <c:v>0.12430555555555567</c:v>
                </c:pt>
                <c:pt idx="180">
                  <c:v>0.125</c:v>
                </c:pt>
              </c:numCache>
            </c:numRef>
          </c:xVal>
          <c:yVal>
            <c:numRef>
              <c:f>afcr!$N$2:$N$182</c:f>
              <c:numCache>
                <c:formatCode>0.0000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2.1276595744680871E-2</c:v>
                </c:pt>
                <c:pt idx="3">
                  <c:v>2.1276595744680871E-2</c:v>
                </c:pt>
                <c:pt idx="4">
                  <c:v>1.0638297872340436E-2</c:v>
                </c:pt>
                <c:pt idx="5">
                  <c:v>3.1914893617021309E-2</c:v>
                </c:pt>
                <c:pt idx="6">
                  <c:v>4.2553191489361743E-2</c:v>
                </c:pt>
                <c:pt idx="7">
                  <c:v>4.2553191489361743E-2</c:v>
                </c:pt>
                <c:pt idx="8">
                  <c:v>5.3191489361702177E-2</c:v>
                </c:pt>
                <c:pt idx="9">
                  <c:v>5.3191489361702177E-2</c:v>
                </c:pt>
                <c:pt idx="10">
                  <c:v>5.3191489361702177E-2</c:v>
                </c:pt>
                <c:pt idx="11">
                  <c:v>5.3191489361702177E-2</c:v>
                </c:pt>
                <c:pt idx="12">
                  <c:v>6.3829787234042618E-2</c:v>
                </c:pt>
                <c:pt idx="13">
                  <c:v>6.3829787234042618E-2</c:v>
                </c:pt>
                <c:pt idx="14">
                  <c:v>5.3191489361702177E-2</c:v>
                </c:pt>
                <c:pt idx="15">
                  <c:v>6.3829787234042618E-2</c:v>
                </c:pt>
                <c:pt idx="16">
                  <c:v>6.3829787234042618E-2</c:v>
                </c:pt>
                <c:pt idx="17">
                  <c:v>6.3829787234042618E-2</c:v>
                </c:pt>
                <c:pt idx="18">
                  <c:v>6.3829787234042618E-2</c:v>
                </c:pt>
                <c:pt idx="19">
                  <c:v>8.5106382978723485E-2</c:v>
                </c:pt>
                <c:pt idx="20">
                  <c:v>8.5106382978723485E-2</c:v>
                </c:pt>
                <c:pt idx="21">
                  <c:v>6.3829787234042618E-2</c:v>
                </c:pt>
                <c:pt idx="22">
                  <c:v>8.5106382978723485E-2</c:v>
                </c:pt>
                <c:pt idx="23">
                  <c:v>5.3191489361702177E-2</c:v>
                </c:pt>
                <c:pt idx="24">
                  <c:v>6.3829787234042618E-2</c:v>
                </c:pt>
                <c:pt idx="25">
                  <c:v>6.3829787234042618E-2</c:v>
                </c:pt>
                <c:pt idx="26">
                  <c:v>7.4468085106383045E-2</c:v>
                </c:pt>
                <c:pt idx="27">
                  <c:v>0.10638297872340435</c:v>
                </c:pt>
                <c:pt idx="28">
                  <c:v>0.10638297872340435</c:v>
                </c:pt>
                <c:pt idx="29">
                  <c:v>0.12765957446808524</c:v>
                </c:pt>
                <c:pt idx="30">
                  <c:v>0.12765957446808524</c:v>
                </c:pt>
                <c:pt idx="31">
                  <c:v>0.12765957446808524</c:v>
                </c:pt>
                <c:pt idx="32">
                  <c:v>0.12765957446808524</c:v>
                </c:pt>
                <c:pt idx="33">
                  <c:v>0.13829787234042568</c:v>
                </c:pt>
                <c:pt idx="34">
                  <c:v>0.13829787234042568</c:v>
                </c:pt>
                <c:pt idx="35">
                  <c:v>0.13829787234042568</c:v>
                </c:pt>
                <c:pt idx="36">
                  <c:v>0.12765957446808524</c:v>
                </c:pt>
                <c:pt idx="37">
                  <c:v>0.14893617021276609</c:v>
                </c:pt>
                <c:pt idx="38">
                  <c:v>0.13829787234042568</c:v>
                </c:pt>
                <c:pt idx="39">
                  <c:v>0.14893617021276609</c:v>
                </c:pt>
                <c:pt idx="40">
                  <c:v>0.14893617021276609</c:v>
                </c:pt>
                <c:pt idx="41">
                  <c:v>0.14893617021276609</c:v>
                </c:pt>
                <c:pt idx="42">
                  <c:v>0.15957446808510653</c:v>
                </c:pt>
                <c:pt idx="43">
                  <c:v>0.13829787234042568</c:v>
                </c:pt>
                <c:pt idx="44">
                  <c:v>0.14893617021276609</c:v>
                </c:pt>
                <c:pt idx="45">
                  <c:v>0.14893617021276609</c:v>
                </c:pt>
                <c:pt idx="46">
                  <c:v>0.17021276595744697</c:v>
                </c:pt>
                <c:pt idx="47">
                  <c:v>0.14893617021276609</c:v>
                </c:pt>
                <c:pt idx="48">
                  <c:v>0.15957446808510653</c:v>
                </c:pt>
                <c:pt idx="49">
                  <c:v>0.13829787234042568</c:v>
                </c:pt>
                <c:pt idx="50">
                  <c:v>0.17021276595744697</c:v>
                </c:pt>
                <c:pt idx="51">
                  <c:v>0.15957446808510653</c:v>
                </c:pt>
                <c:pt idx="52">
                  <c:v>0.15957446808510653</c:v>
                </c:pt>
                <c:pt idx="53">
                  <c:v>0.14893617021276609</c:v>
                </c:pt>
                <c:pt idx="54">
                  <c:v>0.14893617021276609</c:v>
                </c:pt>
                <c:pt idx="55">
                  <c:v>0.15957446808510653</c:v>
                </c:pt>
                <c:pt idx="56">
                  <c:v>0.17021276595744697</c:v>
                </c:pt>
                <c:pt idx="57">
                  <c:v>0.14893617021276609</c:v>
                </c:pt>
                <c:pt idx="58">
                  <c:v>0.13829787234042568</c:v>
                </c:pt>
                <c:pt idx="59">
                  <c:v>0.13829787234042568</c:v>
                </c:pt>
                <c:pt idx="60">
                  <c:v>0.13829787234042568</c:v>
                </c:pt>
                <c:pt idx="61">
                  <c:v>0.13829787234042568</c:v>
                </c:pt>
                <c:pt idx="62">
                  <c:v>0.14893617021276609</c:v>
                </c:pt>
                <c:pt idx="63">
                  <c:v>0.15957446808510653</c:v>
                </c:pt>
                <c:pt idx="64">
                  <c:v>0.14893617021276609</c:v>
                </c:pt>
                <c:pt idx="65">
                  <c:v>0.13829787234042568</c:v>
                </c:pt>
                <c:pt idx="66">
                  <c:v>0.14893617021276609</c:v>
                </c:pt>
                <c:pt idx="67">
                  <c:v>0.13829787234042568</c:v>
                </c:pt>
                <c:pt idx="68">
                  <c:v>0.14893617021276609</c:v>
                </c:pt>
                <c:pt idx="69">
                  <c:v>0.13829787234042568</c:v>
                </c:pt>
                <c:pt idx="70">
                  <c:v>0.12765957446808524</c:v>
                </c:pt>
                <c:pt idx="71">
                  <c:v>0.14893617021276609</c:v>
                </c:pt>
                <c:pt idx="72">
                  <c:v>0.14893617021276609</c:v>
                </c:pt>
                <c:pt idx="73">
                  <c:v>0.15957446808510653</c:v>
                </c:pt>
                <c:pt idx="74">
                  <c:v>0.13829787234042568</c:v>
                </c:pt>
                <c:pt idx="75">
                  <c:v>0.13829787234042568</c:v>
                </c:pt>
                <c:pt idx="76">
                  <c:v>0.15957446808510653</c:v>
                </c:pt>
                <c:pt idx="77">
                  <c:v>0.13829787234042568</c:v>
                </c:pt>
                <c:pt idx="78">
                  <c:v>0.14893617021276609</c:v>
                </c:pt>
                <c:pt idx="79">
                  <c:v>0.12765957446808524</c:v>
                </c:pt>
                <c:pt idx="80">
                  <c:v>0.13829787234042568</c:v>
                </c:pt>
                <c:pt idx="81">
                  <c:v>0.14893617021276609</c:v>
                </c:pt>
                <c:pt idx="82">
                  <c:v>0.12765957446808524</c:v>
                </c:pt>
                <c:pt idx="83">
                  <c:v>0.12765957446808524</c:v>
                </c:pt>
                <c:pt idx="84">
                  <c:v>0.13829787234042568</c:v>
                </c:pt>
                <c:pt idx="85">
                  <c:v>0.15957446808510653</c:v>
                </c:pt>
                <c:pt idx="86">
                  <c:v>0.14893617021276609</c:v>
                </c:pt>
                <c:pt idx="87">
                  <c:v>0.13829787234042568</c:v>
                </c:pt>
                <c:pt idx="88">
                  <c:v>0.15957446808510653</c:v>
                </c:pt>
                <c:pt idx="89">
                  <c:v>0.14893617021276609</c:v>
                </c:pt>
                <c:pt idx="90">
                  <c:v>0.12765957446808524</c:v>
                </c:pt>
                <c:pt idx="91">
                  <c:v>0.12765957446808524</c:v>
                </c:pt>
                <c:pt idx="92">
                  <c:v>0.13829787234042568</c:v>
                </c:pt>
                <c:pt idx="93">
                  <c:v>0.14893617021276609</c:v>
                </c:pt>
                <c:pt idx="94">
                  <c:v>0.15957446808510653</c:v>
                </c:pt>
                <c:pt idx="95">
                  <c:v>0.18085106382978741</c:v>
                </c:pt>
                <c:pt idx="96">
                  <c:v>0.20212765957446804</c:v>
                </c:pt>
                <c:pt idx="97">
                  <c:v>0.19148936170212785</c:v>
                </c:pt>
                <c:pt idx="98">
                  <c:v>0.18085106382978741</c:v>
                </c:pt>
                <c:pt idx="99">
                  <c:v>0.20212765957446804</c:v>
                </c:pt>
                <c:pt idx="100">
                  <c:v>0.20212765957446804</c:v>
                </c:pt>
                <c:pt idx="101">
                  <c:v>0.20212765957446804</c:v>
                </c:pt>
                <c:pt idx="102">
                  <c:v>0.2234042553191489</c:v>
                </c:pt>
                <c:pt idx="103">
                  <c:v>0.21276595744680848</c:v>
                </c:pt>
                <c:pt idx="104">
                  <c:v>0.21276595744680848</c:v>
                </c:pt>
                <c:pt idx="105">
                  <c:v>0.20212765957446804</c:v>
                </c:pt>
                <c:pt idx="106">
                  <c:v>0.20212765957446804</c:v>
                </c:pt>
                <c:pt idx="107">
                  <c:v>0.2234042553191489</c:v>
                </c:pt>
                <c:pt idx="108">
                  <c:v>0.24468085106382978</c:v>
                </c:pt>
                <c:pt idx="109">
                  <c:v>0.24468085106382978</c:v>
                </c:pt>
                <c:pt idx="110">
                  <c:v>0.24468085106382978</c:v>
                </c:pt>
                <c:pt idx="111">
                  <c:v>0.23404255319148934</c:v>
                </c:pt>
                <c:pt idx="112">
                  <c:v>0.2234042553191489</c:v>
                </c:pt>
                <c:pt idx="113">
                  <c:v>0.24468085106382978</c:v>
                </c:pt>
                <c:pt idx="114">
                  <c:v>0.23404255319148934</c:v>
                </c:pt>
                <c:pt idx="115">
                  <c:v>0.2234042553191489</c:v>
                </c:pt>
                <c:pt idx="116">
                  <c:v>0.23404255319148934</c:v>
                </c:pt>
                <c:pt idx="117">
                  <c:v>0.21276595744680848</c:v>
                </c:pt>
                <c:pt idx="118">
                  <c:v>0.23404255319148934</c:v>
                </c:pt>
                <c:pt idx="119">
                  <c:v>0.23404255319148934</c:v>
                </c:pt>
                <c:pt idx="120">
                  <c:v>0.23404255319148934</c:v>
                </c:pt>
                <c:pt idx="121">
                  <c:v>0.26595744680851063</c:v>
                </c:pt>
                <c:pt idx="122">
                  <c:v>0.26595744680851063</c:v>
                </c:pt>
                <c:pt idx="123">
                  <c:v>0.25531914893617019</c:v>
                </c:pt>
                <c:pt idx="124">
                  <c:v>0.26595744680851063</c:v>
                </c:pt>
                <c:pt idx="125">
                  <c:v>0.26595744680851063</c:v>
                </c:pt>
                <c:pt idx="126">
                  <c:v>0.25531914893617019</c:v>
                </c:pt>
                <c:pt idx="127">
                  <c:v>0.25531914893617019</c:v>
                </c:pt>
                <c:pt idx="128">
                  <c:v>0.26595744680851063</c:v>
                </c:pt>
                <c:pt idx="129">
                  <c:v>0.25531914893617019</c:v>
                </c:pt>
                <c:pt idx="130">
                  <c:v>0.27659574468085107</c:v>
                </c:pt>
                <c:pt idx="131">
                  <c:v>0.25531914893617019</c:v>
                </c:pt>
                <c:pt idx="132">
                  <c:v>0.25531914893617019</c:v>
                </c:pt>
                <c:pt idx="133">
                  <c:v>0.25531914893617019</c:v>
                </c:pt>
                <c:pt idx="134">
                  <c:v>0.26595744680851063</c:v>
                </c:pt>
                <c:pt idx="135">
                  <c:v>0.26595744680851063</c:v>
                </c:pt>
                <c:pt idx="136">
                  <c:v>0.26595744680851063</c:v>
                </c:pt>
                <c:pt idx="137">
                  <c:v>0.27659574468085107</c:v>
                </c:pt>
                <c:pt idx="138">
                  <c:v>0.26595744680851063</c:v>
                </c:pt>
                <c:pt idx="139">
                  <c:v>0.26595744680851063</c:v>
                </c:pt>
                <c:pt idx="140">
                  <c:v>0.24468085106382978</c:v>
                </c:pt>
                <c:pt idx="141">
                  <c:v>0.24468085106382978</c:v>
                </c:pt>
                <c:pt idx="142">
                  <c:v>0.2234042553191489</c:v>
                </c:pt>
                <c:pt idx="143">
                  <c:v>0.23404255319148934</c:v>
                </c:pt>
                <c:pt idx="144">
                  <c:v>0.2234042553191489</c:v>
                </c:pt>
                <c:pt idx="145">
                  <c:v>0.2234042553191489</c:v>
                </c:pt>
                <c:pt idx="146">
                  <c:v>0.2234042553191489</c:v>
                </c:pt>
                <c:pt idx="147">
                  <c:v>0.24468085106382978</c:v>
                </c:pt>
                <c:pt idx="148">
                  <c:v>0.23404255319148934</c:v>
                </c:pt>
                <c:pt idx="149">
                  <c:v>0.24468085106382978</c:v>
                </c:pt>
                <c:pt idx="150">
                  <c:v>0.24468085106382978</c:v>
                </c:pt>
                <c:pt idx="151">
                  <c:v>0.24468085106382978</c:v>
                </c:pt>
                <c:pt idx="152">
                  <c:v>0.2234042553191489</c:v>
                </c:pt>
                <c:pt idx="153">
                  <c:v>0.23404255319148934</c:v>
                </c:pt>
                <c:pt idx="154">
                  <c:v>0.23404255319148934</c:v>
                </c:pt>
                <c:pt idx="155">
                  <c:v>0.24468085106382978</c:v>
                </c:pt>
                <c:pt idx="156">
                  <c:v>0.23404255319148934</c:v>
                </c:pt>
                <c:pt idx="157">
                  <c:v>0.23404255319148934</c:v>
                </c:pt>
                <c:pt idx="158">
                  <c:v>0.23404255319148934</c:v>
                </c:pt>
                <c:pt idx="159">
                  <c:v>0.23404255319148934</c:v>
                </c:pt>
                <c:pt idx="160">
                  <c:v>0.24468085106382978</c:v>
                </c:pt>
                <c:pt idx="161">
                  <c:v>0.24468085106382978</c:v>
                </c:pt>
                <c:pt idx="162">
                  <c:v>0.23404255319148934</c:v>
                </c:pt>
                <c:pt idx="163">
                  <c:v>0.24468085106382978</c:v>
                </c:pt>
                <c:pt idx="164">
                  <c:v>0.25531914893617019</c:v>
                </c:pt>
                <c:pt idx="165">
                  <c:v>0.24468085106382978</c:v>
                </c:pt>
                <c:pt idx="166">
                  <c:v>0.25531914893617019</c:v>
                </c:pt>
                <c:pt idx="167">
                  <c:v>0.25531914893617019</c:v>
                </c:pt>
                <c:pt idx="168">
                  <c:v>0.26595744680851063</c:v>
                </c:pt>
                <c:pt idx="169">
                  <c:v>0.24468085106382978</c:v>
                </c:pt>
                <c:pt idx="170">
                  <c:v>0.25531914893617019</c:v>
                </c:pt>
                <c:pt idx="171">
                  <c:v>0.26595744680851063</c:v>
                </c:pt>
                <c:pt idx="172">
                  <c:v>0.25531914893617019</c:v>
                </c:pt>
                <c:pt idx="173">
                  <c:v>0.25531914893617019</c:v>
                </c:pt>
                <c:pt idx="174">
                  <c:v>0.27659574468085107</c:v>
                </c:pt>
                <c:pt idx="175">
                  <c:v>0.25531914893617019</c:v>
                </c:pt>
                <c:pt idx="176">
                  <c:v>0.25531914893617019</c:v>
                </c:pt>
                <c:pt idx="177">
                  <c:v>0.25531914893617019</c:v>
                </c:pt>
                <c:pt idx="178">
                  <c:v>0.23404255319148934</c:v>
                </c:pt>
                <c:pt idx="179">
                  <c:v>0.23404255319148934</c:v>
                </c:pt>
                <c:pt idx="180">
                  <c:v>0.24468085106382978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23-1542-95D4-73FD5B12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AFCRM21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1710772391983113E-2"/>
                  <c:y val="0.15814164381137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afcr!$Q$2:$Q$101</c:f>
              <c:numCache>
                <c:formatCode>h:mm:ss</c:formatCode>
                <c:ptCount val="100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2.0833333333332149E-3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1.3194444444444509E-2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1.5277777777777835E-2</c:v>
                </c:pt>
                <c:pt idx="23">
                  <c:v>1.5960648148148127E-2</c:v>
                </c:pt>
                <c:pt idx="24">
                  <c:v>1.6666666666666607E-2</c:v>
                </c:pt>
                <c:pt idx="25">
                  <c:v>1.7349537037037122E-2</c:v>
                </c:pt>
                <c:pt idx="26">
                  <c:v>1.8043981481481453E-2</c:v>
                </c:pt>
                <c:pt idx="27">
                  <c:v>1.8738425925925895E-2</c:v>
                </c:pt>
                <c:pt idx="28">
                  <c:v>1.9432870370370336E-2</c:v>
                </c:pt>
                <c:pt idx="29">
                  <c:v>2.0127314814814889E-2</c:v>
                </c:pt>
                <c:pt idx="30">
                  <c:v>2.082175925925922E-2</c:v>
                </c:pt>
                <c:pt idx="31">
                  <c:v>2.1516203703703662E-2</c:v>
                </c:pt>
                <c:pt idx="32">
                  <c:v>2.2210648148148104E-2</c:v>
                </c:pt>
                <c:pt idx="33">
                  <c:v>2.2905092592592657E-2</c:v>
                </c:pt>
                <c:pt idx="34">
                  <c:v>2.3599537037036988E-2</c:v>
                </c:pt>
                <c:pt idx="35">
                  <c:v>2.429398148148143E-2</c:v>
                </c:pt>
                <c:pt idx="36">
                  <c:v>2.4988425925925983E-2</c:v>
                </c:pt>
                <c:pt idx="37">
                  <c:v>2.5682870370370425E-2</c:v>
                </c:pt>
                <c:pt idx="38">
                  <c:v>2.6377314814814756E-2</c:v>
                </c:pt>
                <c:pt idx="39">
                  <c:v>2.7071759259259198E-2</c:v>
                </c:pt>
                <c:pt idx="40">
                  <c:v>2.7766203703703751E-2</c:v>
                </c:pt>
                <c:pt idx="41">
                  <c:v>2.8460648148148193E-2</c:v>
                </c:pt>
                <c:pt idx="42">
                  <c:v>2.9155092592592524E-2</c:v>
                </c:pt>
                <c:pt idx="43">
                  <c:v>2.9849537037036966E-2</c:v>
                </c:pt>
                <c:pt idx="44">
                  <c:v>3.0543981481481519E-2</c:v>
                </c:pt>
                <c:pt idx="45">
                  <c:v>3.1238425925925961E-2</c:v>
                </c:pt>
                <c:pt idx="46">
                  <c:v>3.1932870370370292E-2</c:v>
                </c:pt>
                <c:pt idx="47">
                  <c:v>3.2627314814814734E-2</c:v>
                </c:pt>
                <c:pt idx="48">
                  <c:v>3.3321759259259287E-2</c:v>
                </c:pt>
                <c:pt idx="49">
                  <c:v>3.4016203703703729E-2</c:v>
                </c:pt>
                <c:pt idx="50">
                  <c:v>3.471064814814806E-2</c:v>
                </c:pt>
                <c:pt idx="51">
                  <c:v>3.5405092592592613E-2</c:v>
                </c:pt>
                <c:pt idx="52">
                  <c:v>3.6099537037037055E-2</c:v>
                </c:pt>
                <c:pt idx="53">
                  <c:v>3.6793981481481497E-2</c:v>
                </c:pt>
                <c:pt idx="54">
                  <c:v>3.7488425925925828E-2</c:v>
                </c:pt>
                <c:pt idx="55">
                  <c:v>3.8182870370370381E-2</c:v>
                </c:pt>
                <c:pt idx="56">
                  <c:v>3.9571759259259265E-2</c:v>
                </c:pt>
                <c:pt idx="57">
                  <c:v>4.0266203703703596E-2</c:v>
                </c:pt>
                <c:pt idx="58">
                  <c:v>4.0960648148148149E-2</c:v>
                </c:pt>
                <c:pt idx="59">
                  <c:v>4.1655092592592591E-2</c:v>
                </c:pt>
                <c:pt idx="60">
                  <c:v>4.3043981481481364E-2</c:v>
                </c:pt>
                <c:pt idx="61">
                  <c:v>4.3738425925925917E-2</c:v>
                </c:pt>
                <c:pt idx="62">
                  <c:v>4.4432870370370359E-2</c:v>
                </c:pt>
                <c:pt idx="63">
                  <c:v>4.5127314814814801E-2</c:v>
                </c:pt>
                <c:pt idx="64">
                  <c:v>4.5821759259259354E-2</c:v>
                </c:pt>
                <c:pt idx="65">
                  <c:v>4.6516203703703685E-2</c:v>
                </c:pt>
                <c:pt idx="66">
                  <c:v>4.7210648148148127E-2</c:v>
                </c:pt>
                <c:pt idx="67">
                  <c:v>4.7905092592592569E-2</c:v>
                </c:pt>
                <c:pt idx="68">
                  <c:v>4.8599537037037122E-2</c:v>
                </c:pt>
                <c:pt idx="69">
                  <c:v>4.9293981481481453E-2</c:v>
                </c:pt>
                <c:pt idx="70">
                  <c:v>4.9988425925925895E-2</c:v>
                </c:pt>
                <c:pt idx="71">
                  <c:v>5.0682870370370336E-2</c:v>
                </c:pt>
                <c:pt idx="72">
                  <c:v>5.1377314814814889E-2</c:v>
                </c:pt>
                <c:pt idx="73">
                  <c:v>5.207175925925922E-2</c:v>
                </c:pt>
                <c:pt idx="74">
                  <c:v>5.2766203703703662E-2</c:v>
                </c:pt>
                <c:pt idx="75">
                  <c:v>5.3460648148148104E-2</c:v>
                </c:pt>
                <c:pt idx="76">
                  <c:v>5.4155092592592657E-2</c:v>
                </c:pt>
                <c:pt idx="77">
                  <c:v>5.4849537037036988E-2</c:v>
                </c:pt>
                <c:pt idx="78">
                  <c:v>5.554398148148143E-2</c:v>
                </c:pt>
                <c:pt idx="79">
                  <c:v>5.6238425925925983E-2</c:v>
                </c:pt>
                <c:pt idx="80">
                  <c:v>5.6932870370370425E-2</c:v>
                </c:pt>
                <c:pt idx="81">
                  <c:v>5.7627314814814756E-2</c:v>
                </c:pt>
                <c:pt idx="82">
                  <c:v>5.8321759259259198E-2</c:v>
                </c:pt>
                <c:pt idx="83">
                  <c:v>5.9016203703703751E-2</c:v>
                </c:pt>
                <c:pt idx="84">
                  <c:v>5.9710648148148193E-2</c:v>
                </c:pt>
                <c:pt idx="85">
                  <c:v>6.0405092592592524E-2</c:v>
                </c:pt>
                <c:pt idx="86">
                  <c:v>6.1099537037036966E-2</c:v>
                </c:pt>
                <c:pt idx="87">
                  <c:v>6.1793981481481519E-2</c:v>
                </c:pt>
                <c:pt idx="88">
                  <c:v>6.2488425925925961E-2</c:v>
                </c:pt>
                <c:pt idx="89">
                  <c:v>6.3182870370370292E-2</c:v>
                </c:pt>
                <c:pt idx="90">
                  <c:v>6.3877314814814734E-2</c:v>
                </c:pt>
                <c:pt idx="91">
                  <c:v>6.4571759259259287E-2</c:v>
                </c:pt>
                <c:pt idx="92">
                  <c:v>6.5266203703703729E-2</c:v>
                </c:pt>
                <c:pt idx="93">
                  <c:v>6.596064814814806E-2</c:v>
                </c:pt>
                <c:pt idx="94">
                  <c:v>6.6655092592592613E-2</c:v>
                </c:pt>
                <c:pt idx="95">
                  <c:v>6.7349537037037055E-2</c:v>
                </c:pt>
                <c:pt idx="96">
                  <c:v>6.8043981481481497E-2</c:v>
                </c:pt>
                <c:pt idx="97">
                  <c:v>6.8738425925925828E-2</c:v>
                </c:pt>
                <c:pt idx="98">
                  <c:v>6.9432870370370381E-2</c:v>
                </c:pt>
                <c:pt idx="99">
                  <c:v>7.0127314814814823E-2</c:v>
                </c:pt>
              </c:numCache>
            </c:numRef>
          </c:xVal>
          <c:yVal>
            <c:numRef>
              <c:f>afcr!$R$2:$R$101</c:f>
              <c:numCache>
                <c:formatCode>0.0000</c:formatCode>
                <c:ptCount val="100"/>
                <c:pt idx="0">
                  <c:v>0</c:v>
                </c:pt>
                <c:pt idx="1">
                  <c:v>-0.12499999999999993</c:v>
                </c:pt>
                <c:pt idx="2">
                  <c:v>-0.25000000000000006</c:v>
                </c:pt>
                <c:pt idx="3">
                  <c:v>-0.12499999999999993</c:v>
                </c:pt>
                <c:pt idx="4">
                  <c:v>0</c:v>
                </c:pt>
                <c:pt idx="5">
                  <c:v>-0.12499999999999993</c:v>
                </c:pt>
                <c:pt idx="6">
                  <c:v>0</c:v>
                </c:pt>
                <c:pt idx="7">
                  <c:v>0.12499999999999993</c:v>
                </c:pt>
                <c:pt idx="8">
                  <c:v>0</c:v>
                </c:pt>
                <c:pt idx="9">
                  <c:v>0.12499999999999993</c:v>
                </c:pt>
                <c:pt idx="10">
                  <c:v>0.12499999999999993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-0.12499999999999993</c:v>
                </c:pt>
                <c:pt idx="18">
                  <c:v>-0.12499999999999993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-0.12499999999999993</c:v>
                </c:pt>
                <c:pt idx="23">
                  <c:v>-0.12499999999999993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-0.12499999999999993</c:v>
                </c:pt>
                <c:pt idx="28">
                  <c:v>-0.12499999999999993</c:v>
                </c:pt>
                <c:pt idx="29">
                  <c:v>-0.12499999999999993</c:v>
                </c:pt>
                <c:pt idx="30">
                  <c:v>-0.12499999999999993</c:v>
                </c:pt>
                <c:pt idx="31">
                  <c:v>-0.12499999999999993</c:v>
                </c:pt>
                <c:pt idx="32">
                  <c:v>0.12499999999999993</c:v>
                </c:pt>
                <c:pt idx="33">
                  <c:v>0.25000000000000006</c:v>
                </c:pt>
                <c:pt idx="34">
                  <c:v>0.25000000000000006</c:v>
                </c:pt>
                <c:pt idx="35">
                  <c:v>0.87499999999999989</c:v>
                </c:pt>
                <c:pt idx="36">
                  <c:v>0.75000000000000011</c:v>
                </c:pt>
                <c:pt idx="37">
                  <c:v>0.25000000000000006</c:v>
                </c:pt>
                <c:pt idx="38">
                  <c:v>0.25000000000000006</c:v>
                </c:pt>
                <c:pt idx="39">
                  <c:v>-0.25000000000000006</c:v>
                </c:pt>
                <c:pt idx="40">
                  <c:v>-0.12499999999999993</c:v>
                </c:pt>
                <c:pt idx="41">
                  <c:v>0</c:v>
                </c:pt>
                <c:pt idx="42">
                  <c:v>0</c:v>
                </c:pt>
                <c:pt idx="43">
                  <c:v>0.12499999999999993</c:v>
                </c:pt>
                <c:pt idx="44">
                  <c:v>0.375</c:v>
                </c:pt>
                <c:pt idx="45">
                  <c:v>0.12499999999999993</c:v>
                </c:pt>
                <c:pt idx="46">
                  <c:v>0.25000000000000006</c:v>
                </c:pt>
                <c:pt idx="47">
                  <c:v>0.12499999999999993</c:v>
                </c:pt>
                <c:pt idx="48">
                  <c:v>0.25000000000000006</c:v>
                </c:pt>
                <c:pt idx="49">
                  <c:v>0.12499999999999993</c:v>
                </c:pt>
                <c:pt idx="50">
                  <c:v>0</c:v>
                </c:pt>
                <c:pt idx="51">
                  <c:v>-0.12499999999999993</c:v>
                </c:pt>
                <c:pt idx="52">
                  <c:v>0.25000000000000006</c:v>
                </c:pt>
                <c:pt idx="53">
                  <c:v>0.12499999999999993</c:v>
                </c:pt>
                <c:pt idx="54">
                  <c:v>-0.12499999999999993</c:v>
                </c:pt>
                <c:pt idx="55">
                  <c:v>0</c:v>
                </c:pt>
                <c:pt idx="56">
                  <c:v>0</c:v>
                </c:pt>
                <c:pt idx="57">
                  <c:v>0.12499999999999993</c:v>
                </c:pt>
                <c:pt idx="58">
                  <c:v>-0.12499999999999993</c:v>
                </c:pt>
                <c:pt idx="59">
                  <c:v>-0.12499999999999993</c:v>
                </c:pt>
                <c:pt idx="60">
                  <c:v>1</c:v>
                </c:pt>
                <c:pt idx="61">
                  <c:v>-0.12499999999999993</c:v>
                </c:pt>
                <c:pt idx="62">
                  <c:v>0.12499999999999993</c:v>
                </c:pt>
                <c:pt idx="63">
                  <c:v>0.25000000000000006</c:v>
                </c:pt>
                <c:pt idx="64">
                  <c:v>0.25000000000000006</c:v>
                </c:pt>
                <c:pt idx="65">
                  <c:v>0.12499999999999993</c:v>
                </c:pt>
                <c:pt idx="66">
                  <c:v>0.25000000000000006</c:v>
                </c:pt>
                <c:pt idx="67">
                  <c:v>0</c:v>
                </c:pt>
                <c:pt idx="68">
                  <c:v>0</c:v>
                </c:pt>
                <c:pt idx="69">
                  <c:v>0.12499999999999993</c:v>
                </c:pt>
                <c:pt idx="70">
                  <c:v>0.12499999999999993</c:v>
                </c:pt>
                <c:pt idx="71">
                  <c:v>0.12499999999999993</c:v>
                </c:pt>
                <c:pt idx="72">
                  <c:v>0.25000000000000006</c:v>
                </c:pt>
                <c:pt idx="73">
                  <c:v>0.25000000000000006</c:v>
                </c:pt>
                <c:pt idx="74">
                  <c:v>0.375</c:v>
                </c:pt>
                <c:pt idx="75">
                  <c:v>0.25000000000000006</c:v>
                </c:pt>
                <c:pt idx="76">
                  <c:v>0.12499999999999993</c:v>
                </c:pt>
                <c:pt idx="77">
                  <c:v>0.12499999999999993</c:v>
                </c:pt>
                <c:pt idx="78">
                  <c:v>0.25000000000000006</c:v>
                </c:pt>
                <c:pt idx="79">
                  <c:v>0.12499999999999993</c:v>
                </c:pt>
                <c:pt idx="80">
                  <c:v>0.25000000000000006</c:v>
                </c:pt>
                <c:pt idx="81">
                  <c:v>0</c:v>
                </c:pt>
                <c:pt idx="82">
                  <c:v>0.12499999999999993</c:v>
                </c:pt>
                <c:pt idx="83">
                  <c:v>0.12499999999999993</c:v>
                </c:pt>
                <c:pt idx="84">
                  <c:v>-0.25000000000000006</c:v>
                </c:pt>
                <c:pt idx="85">
                  <c:v>-0.375</c:v>
                </c:pt>
                <c:pt idx="86">
                  <c:v>-0.25000000000000006</c:v>
                </c:pt>
                <c:pt idx="87">
                  <c:v>-0.5</c:v>
                </c:pt>
                <c:pt idx="88">
                  <c:v>-0.625</c:v>
                </c:pt>
                <c:pt idx="89">
                  <c:v>-0.625</c:v>
                </c:pt>
                <c:pt idx="90">
                  <c:v>0.25000000000000006</c:v>
                </c:pt>
                <c:pt idx="91">
                  <c:v>-0.12499999999999993</c:v>
                </c:pt>
                <c:pt idx="92">
                  <c:v>0.12499999999999993</c:v>
                </c:pt>
                <c:pt idx="93">
                  <c:v>0.25000000000000006</c:v>
                </c:pt>
                <c:pt idx="94">
                  <c:v>0.25000000000000006</c:v>
                </c:pt>
                <c:pt idx="95">
                  <c:v>0.12499999999999993</c:v>
                </c:pt>
                <c:pt idx="96">
                  <c:v>0</c:v>
                </c:pt>
                <c:pt idx="97">
                  <c:v>0.12499999999999993</c:v>
                </c:pt>
                <c:pt idx="98">
                  <c:v>0.12499999999999993</c:v>
                </c:pt>
                <c:pt idx="99">
                  <c:v>-0.12499999999999993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3F-F742-A50F-7FC956F891CA}"/>
            </c:ext>
          </c:extLst>
        </c:ser>
        <c:ser>
          <c:idx val="1"/>
          <c:order val="1"/>
          <c:tx>
            <c:v>AFCRM22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5.8942666570348433E-2"/>
                  <c:y val="4.9853283788964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afcr!$S$2:$S$182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9.7222222222221877E-3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1.1805555555555625E-2</c:v>
                </c:pt>
                <c:pt idx="18">
                  <c:v>1.2499999999999956E-2</c:v>
                </c:pt>
                <c:pt idx="19">
                  <c:v>1.3194444444444509E-2</c:v>
                </c:pt>
                <c:pt idx="20">
                  <c:v>1.388888888888884E-2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1.9444444444444375E-2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2.4999999999999911E-2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4.513888888888884E-2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4.7916666666666607E-2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5.0694444444444375E-2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5.3472222222222143E-2</c:v>
                </c:pt>
                <c:pt idx="78">
                  <c:v>5.4166666666666696E-2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5.6250000000000133E-2</c:v>
                </c:pt>
                <c:pt idx="82">
                  <c:v>5.6944444444444464E-2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5.9027777777777901E-2</c:v>
                </c:pt>
                <c:pt idx="86">
                  <c:v>5.9722222222222232E-2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6.6666666666666652E-2</c:v>
                </c:pt>
                <c:pt idx="97">
                  <c:v>6.7361111111111205E-2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6.9444444444444531E-2</c:v>
                </c:pt>
                <c:pt idx="101">
                  <c:v>7.0138888888888973E-2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7.638888888888884E-2</c:v>
                </c:pt>
                <c:pt idx="111">
                  <c:v>7.7083333333333393E-2</c:v>
                </c:pt>
                <c:pt idx="112">
                  <c:v>7.7777777777777835E-2</c:v>
                </c:pt>
                <c:pt idx="113">
                  <c:v>7.8472222222222276E-2</c:v>
                </c:pt>
                <c:pt idx="114">
                  <c:v>7.9166666666666607E-2</c:v>
                </c:pt>
                <c:pt idx="115">
                  <c:v>7.986111111111116E-2</c:v>
                </c:pt>
                <c:pt idx="116">
                  <c:v>8.0555555555555602E-2</c:v>
                </c:pt>
                <c:pt idx="117">
                  <c:v>8.1250000000000044E-2</c:v>
                </c:pt>
                <c:pt idx="118">
                  <c:v>8.1944444444444375E-2</c:v>
                </c:pt>
                <c:pt idx="119">
                  <c:v>8.2638888888888928E-2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8.4722222222222143E-2</c:v>
                </c:pt>
                <c:pt idx="123">
                  <c:v>8.5416666666666696E-2</c:v>
                </c:pt>
                <c:pt idx="124">
                  <c:v>8.6111111111111138E-2</c:v>
                </c:pt>
                <c:pt idx="125">
                  <c:v>8.680555555555558E-2</c:v>
                </c:pt>
                <c:pt idx="126">
                  <c:v>8.7500000000000133E-2</c:v>
                </c:pt>
                <c:pt idx="127">
                  <c:v>8.8194444444444464E-2</c:v>
                </c:pt>
                <c:pt idx="128">
                  <c:v>8.8888888888888906E-2</c:v>
                </c:pt>
                <c:pt idx="129">
                  <c:v>8.9583333333333348E-2</c:v>
                </c:pt>
                <c:pt idx="130">
                  <c:v>9.0277777777777901E-2</c:v>
                </c:pt>
                <c:pt idx="131">
                  <c:v>9.0972222222222232E-2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9.3055555555555669E-2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9.5833333333333437E-2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9.7916666666666763E-2</c:v>
                </c:pt>
                <c:pt idx="142">
                  <c:v>9.8611111111111205E-2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0.10069444444444453</c:v>
                </c:pt>
                <c:pt idx="146">
                  <c:v>0.10138888888888897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0.1034722222222223</c:v>
                </c:pt>
                <c:pt idx="150">
                  <c:v>0.10416666666666674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0.10625000000000007</c:v>
                </c:pt>
                <c:pt idx="154">
                  <c:v>0.10694444444444451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0.10902777777777783</c:v>
                </c:pt>
                <c:pt idx="158">
                  <c:v>0.10972222222222228</c:v>
                </c:pt>
                <c:pt idx="159">
                  <c:v>0.11041666666666661</c:v>
                </c:pt>
                <c:pt idx="160">
                  <c:v>0.11111111111111116</c:v>
                </c:pt>
                <c:pt idx="161">
                  <c:v>0.1118055555555556</c:v>
                </c:pt>
                <c:pt idx="162">
                  <c:v>0.11250000000000004</c:v>
                </c:pt>
                <c:pt idx="163">
                  <c:v>0.11319444444444438</c:v>
                </c:pt>
                <c:pt idx="164">
                  <c:v>0.11388888888888893</c:v>
                </c:pt>
                <c:pt idx="165">
                  <c:v>0.11458333333333337</c:v>
                </c:pt>
                <c:pt idx="166">
                  <c:v>0.11527777777777781</c:v>
                </c:pt>
                <c:pt idx="167">
                  <c:v>0.11597222222222214</c:v>
                </c:pt>
                <c:pt idx="168">
                  <c:v>0.1166666666666667</c:v>
                </c:pt>
                <c:pt idx="169">
                  <c:v>0.11736111111111114</c:v>
                </c:pt>
                <c:pt idx="170">
                  <c:v>0.11805555555555558</c:v>
                </c:pt>
                <c:pt idx="171">
                  <c:v>0.11875000000000013</c:v>
                </c:pt>
                <c:pt idx="172">
                  <c:v>0.11944444444444446</c:v>
                </c:pt>
                <c:pt idx="173">
                  <c:v>0.12013888888888891</c:v>
                </c:pt>
                <c:pt idx="174">
                  <c:v>0.12083333333333335</c:v>
                </c:pt>
                <c:pt idx="175">
                  <c:v>0.1215277777777779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0.12430555555555567</c:v>
                </c:pt>
                <c:pt idx="180">
                  <c:v>0.125</c:v>
                </c:pt>
              </c:numCache>
            </c:numRef>
          </c:xVal>
          <c:yVal>
            <c:numRef>
              <c:f>afcr!$T$2:$T$182</c:f>
              <c:numCache>
                <c:formatCode>0.0000</c:formatCode>
                <c:ptCount val="181"/>
                <c:pt idx="0">
                  <c:v>0</c:v>
                </c:pt>
                <c:pt idx="1">
                  <c:v>3.4482758620689689E-2</c:v>
                </c:pt>
                <c:pt idx="2">
                  <c:v>1.7241379310344845E-2</c:v>
                </c:pt>
                <c:pt idx="3">
                  <c:v>3.4482758620689689E-2</c:v>
                </c:pt>
                <c:pt idx="4">
                  <c:v>6.8965517241379379E-2</c:v>
                </c:pt>
                <c:pt idx="5">
                  <c:v>6.8965517241379379E-2</c:v>
                </c:pt>
                <c:pt idx="6">
                  <c:v>5.1724137931034531E-2</c:v>
                </c:pt>
                <c:pt idx="7">
                  <c:v>0.10344827586206906</c:v>
                </c:pt>
                <c:pt idx="8">
                  <c:v>0.10344827586206906</c:v>
                </c:pt>
                <c:pt idx="9">
                  <c:v>5.1724137931034531E-2</c:v>
                </c:pt>
                <c:pt idx="10">
                  <c:v>6.8965517241379379E-2</c:v>
                </c:pt>
                <c:pt idx="11">
                  <c:v>5.1724137931034531E-2</c:v>
                </c:pt>
                <c:pt idx="12">
                  <c:v>8.6206896551724227E-2</c:v>
                </c:pt>
                <c:pt idx="13">
                  <c:v>0.10344827586206906</c:v>
                </c:pt>
                <c:pt idx="14">
                  <c:v>8.6206896551724227E-2</c:v>
                </c:pt>
                <c:pt idx="15">
                  <c:v>6.8965517241379379E-2</c:v>
                </c:pt>
                <c:pt idx="16">
                  <c:v>3.4482758620689689E-2</c:v>
                </c:pt>
                <c:pt idx="17">
                  <c:v>-1.7241379310344845E-2</c:v>
                </c:pt>
                <c:pt idx="18">
                  <c:v>-8.6206896551724033E-2</c:v>
                </c:pt>
                <c:pt idx="19">
                  <c:v>-0.13793103448275856</c:v>
                </c:pt>
                <c:pt idx="20">
                  <c:v>-0.18965517241379309</c:v>
                </c:pt>
                <c:pt idx="21">
                  <c:v>-0.24137931034482754</c:v>
                </c:pt>
                <c:pt idx="22">
                  <c:v>-0.25862068965517238</c:v>
                </c:pt>
                <c:pt idx="23">
                  <c:v>-0.29310344827586204</c:v>
                </c:pt>
                <c:pt idx="24">
                  <c:v>-0.37931034482758619</c:v>
                </c:pt>
                <c:pt idx="25">
                  <c:v>-0.39655172413793105</c:v>
                </c:pt>
                <c:pt idx="26">
                  <c:v>-0.43103448275862061</c:v>
                </c:pt>
                <c:pt idx="27">
                  <c:v>-0.37931034482758619</c:v>
                </c:pt>
                <c:pt idx="28">
                  <c:v>-0.32758620689655166</c:v>
                </c:pt>
                <c:pt idx="29">
                  <c:v>-0.25862068965517238</c:v>
                </c:pt>
                <c:pt idx="30">
                  <c:v>-0.24137931034482754</c:v>
                </c:pt>
                <c:pt idx="31">
                  <c:v>-0.18965517241379309</c:v>
                </c:pt>
                <c:pt idx="32">
                  <c:v>-0.1551724137931034</c:v>
                </c:pt>
                <c:pt idx="33">
                  <c:v>-0.13793103448275856</c:v>
                </c:pt>
                <c:pt idx="34">
                  <c:v>-0.12068965517241372</c:v>
                </c:pt>
                <c:pt idx="35">
                  <c:v>-8.6206896551724033E-2</c:v>
                </c:pt>
                <c:pt idx="36">
                  <c:v>-8.6206896551724033E-2</c:v>
                </c:pt>
                <c:pt idx="37">
                  <c:v>-6.8965517241379184E-2</c:v>
                </c:pt>
                <c:pt idx="38">
                  <c:v>-6.8965517241379184E-2</c:v>
                </c:pt>
                <c:pt idx="39">
                  <c:v>-5.1724137931034343E-2</c:v>
                </c:pt>
                <c:pt idx="40">
                  <c:v>-5.1724137931034343E-2</c:v>
                </c:pt>
                <c:pt idx="41">
                  <c:v>-5.1724137931034343E-2</c:v>
                </c:pt>
                <c:pt idx="42">
                  <c:v>-5.1724137931034343E-2</c:v>
                </c:pt>
                <c:pt idx="43">
                  <c:v>-3.4482758620689495E-2</c:v>
                </c:pt>
                <c:pt idx="44">
                  <c:v>-3.4482758620689495E-2</c:v>
                </c:pt>
                <c:pt idx="45">
                  <c:v>-1.7241379310344845E-2</c:v>
                </c:pt>
                <c:pt idx="46">
                  <c:v>-1.7241379310344845E-2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1.7241379310344845E-2</c:v>
                </c:pt>
                <c:pt idx="51">
                  <c:v>3.4482758620689689E-2</c:v>
                </c:pt>
                <c:pt idx="52">
                  <c:v>1.7241379310344845E-2</c:v>
                </c:pt>
                <c:pt idx="53">
                  <c:v>3.4482758620689689E-2</c:v>
                </c:pt>
                <c:pt idx="54">
                  <c:v>3.4482758620689689E-2</c:v>
                </c:pt>
                <c:pt idx="55">
                  <c:v>1.7241379310344845E-2</c:v>
                </c:pt>
                <c:pt idx="56">
                  <c:v>-6.8965517241379184E-2</c:v>
                </c:pt>
                <c:pt idx="57">
                  <c:v>-8.6206896551724033E-2</c:v>
                </c:pt>
                <c:pt idx="58">
                  <c:v>-6.8965517241379184E-2</c:v>
                </c:pt>
                <c:pt idx="59">
                  <c:v>-6.8965517241379184E-2</c:v>
                </c:pt>
                <c:pt idx="60">
                  <c:v>-6.8965517241379184E-2</c:v>
                </c:pt>
                <c:pt idx="61">
                  <c:v>-8.6206896551724033E-2</c:v>
                </c:pt>
                <c:pt idx="62">
                  <c:v>-6.8965517241379184E-2</c:v>
                </c:pt>
                <c:pt idx="63">
                  <c:v>-6.8965517241379184E-2</c:v>
                </c:pt>
                <c:pt idx="64">
                  <c:v>-6.8965517241379184E-2</c:v>
                </c:pt>
                <c:pt idx="65">
                  <c:v>-6.8965517241379184E-2</c:v>
                </c:pt>
                <c:pt idx="66">
                  <c:v>-6.8965517241379184E-2</c:v>
                </c:pt>
                <c:pt idx="67">
                  <c:v>-6.8965517241379184E-2</c:v>
                </c:pt>
                <c:pt idx="68">
                  <c:v>-5.1724137931034343E-2</c:v>
                </c:pt>
                <c:pt idx="69">
                  <c:v>-5.1724137931034343E-2</c:v>
                </c:pt>
                <c:pt idx="70">
                  <c:v>-3.4482758620689495E-2</c:v>
                </c:pt>
                <c:pt idx="71">
                  <c:v>-3.4482758620689495E-2</c:v>
                </c:pt>
                <c:pt idx="72">
                  <c:v>-3.4482758620689495E-2</c:v>
                </c:pt>
                <c:pt idx="73">
                  <c:v>-3.4482758620689495E-2</c:v>
                </c:pt>
                <c:pt idx="74">
                  <c:v>-3.4482758620689495E-2</c:v>
                </c:pt>
                <c:pt idx="75">
                  <c:v>-3.4482758620689495E-2</c:v>
                </c:pt>
                <c:pt idx="76">
                  <c:v>-3.4482758620689495E-2</c:v>
                </c:pt>
                <c:pt idx="77">
                  <c:v>-3.4482758620689495E-2</c:v>
                </c:pt>
                <c:pt idx="78">
                  <c:v>-3.4482758620689495E-2</c:v>
                </c:pt>
                <c:pt idx="79">
                  <c:v>-1.7241379310344845E-2</c:v>
                </c:pt>
                <c:pt idx="80">
                  <c:v>-1.7241379310344845E-2</c:v>
                </c:pt>
                <c:pt idx="81">
                  <c:v>-1.7241379310344845E-2</c:v>
                </c:pt>
                <c:pt idx="82">
                  <c:v>-1.7241379310344845E-2</c:v>
                </c:pt>
                <c:pt idx="83">
                  <c:v>-1.7241379310344845E-2</c:v>
                </c:pt>
                <c:pt idx="84">
                  <c:v>-1.7241379310344845E-2</c:v>
                </c:pt>
                <c:pt idx="85">
                  <c:v>0</c:v>
                </c:pt>
                <c:pt idx="86">
                  <c:v>-1.7241379310344845E-2</c:v>
                </c:pt>
                <c:pt idx="87">
                  <c:v>0</c:v>
                </c:pt>
                <c:pt idx="88">
                  <c:v>-1.7241379310344845E-2</c:v>
                </c:pt>
                <c:pt idx="89">
                  <c:v>-1.7241379310344845E-2</c:v>
                </c:pt>
                <c:pt idx="90">
                  <c:v>-1.7241379310344845E-2</c:v>
                </c:pt>
                <c:pt idx="91">
                  <c:v>-1.7241379310344845E-2</c:v>
                </c:pt>
                <c:pt idx="92">
                  <c:v>-3.4482758620689495E-2</c:v>
                </c:pt>
                <c:pt idx="93">
                  <c:v>-1.7241379310344845E-2</c:v>
                </c:pt>
                <c:pt idx="94">
                  <c:v>-1.7241379310344845E-2</c:v>
                </c:pt>
                <c:pt idx="95">
                  <c:v>-1.7241379310344845E-2</c:v>
                </c:pt>
                <c:pt idx="96">
                  <c:v>-1.7241379310344845E-2</c:v>
                </c:pt>
                <c:pt idx="97">
                  <c:v>-1.7241379310344845E-2</c:v>
                </c:pt>
                <c:pt idx="98">
                  <c:v>-1.7241379310344845E-2</c:v>
                </c:pt>
                <c:pt idx="99">
                  <c:v>-1.7241379310344845E-2</c:v>
                </c:pt>
                <c:pt idx="100">
                  <c:v>-1.7241379310344845E-2</c:v>
                </c:pt>
                <c:pt idx="101">
                  <c:v>-1.7241379310344845E-2</c:v>
                </c:pt>
                <c:pt idx="102">
                  <c:v>0</c:v>
                </c:pt>
                <c:pt idx="103">
                  <c:v>-1.7241379310344845E-2</c:v>
                </c:pt>
                <c:pt idx="104">
                  <c:v>-1.7241379310344845E-2</c:v>
                </c:pt>
                <c:pt idx="105">
                  <c:v>-1.7241379310344845E-2</c:v>
                </c:pt>
                <c:pt idx="106">
                  <c:v>-1.7241379310344845E-2</c:v>
                </c:pt>
                <c:pt idx="107">
                  <c:v>-1.7241379310344845E-2</c:v>
                </c:pt>
                <c:pt idx="108">
                  <c:v>-1.7241379310344845E-2</c:v>
                </c:pt>
                <c:pt idx="109">
                  <c:v>0</c:v>
                </c:pt>
                <c:pt idx="110">
                  <c:v>-1.7241379310344845E-2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-1.7241379310344845E-2</c:v>
                </c:pt>
                <c:pt idx="115">
                  <c:v>-3.4482758620689495E-2</c:v>
                </c:pt>
                <c:pt idx="116">
                  <c:v>-1.7241379310344845E-2</c:v>
                </c:pt>
                <c:pt idx="117">
                  <c:v>0</c:v>
                </c:pt>
                <c:pt idx="118">
                  <c:v>-1.7241379310344845E-2</c:v>
                </c:pt>
                <c:pt idx="119">
                  <c:v>0</c:v>
                </c:pt>
                <c:pt idx="120">
                  <c:v>0</c:v>
                </c:pt>
                <c:pt idx="121">
                  <c:v>-1.7241379310344845E-2</c:v>
                </c:pt>
                <c:pt idx="122">
                  <c:v>-1.7241379310344845E-2</c:v>
                </c:pt>
                <c:pt idx="123">
                  <c:v>-1.7241379310344845E-2</c:v>
                </c:pt>
                <c:pt idx="124">
                  <c:v>0</c:v>
                </c:pt>
                <c:pt idx="125">
                  <c:v>0</c:v>
                </c:pt>
                <c:pt idx="126">
                  <c:v>-1.7241379310344845E-2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-1.7241379310344845E-2</c:v>
                </c:pt>
                <c:pt idx="132">
                  <c:v>0</c:v>
                </c:pt>
                <c:pt idx="133">
                  <c:v>0</c:v>
                </c:pt>
                <c:pt idx="134">
                  <c:v>-1.7241379310344845E-2</c:v>
                </c:pt>
                <c:pt idx="135">
                  <c:v>-1.7241379310344845E-2</c:v>
                </c:pt>
                <c:pt idx="136">
                  <c:v>-1.7241379310344845E-2</c:v>
                </c:pt>
                <c:pt idx="137">
                  <c:v>0</c:v>
                </c:pt>
                <c:pt idx="138">
                  <c:v>0</c:v>
                </c:pt>
                <c:pt idx="139">
                  <c:v>1.7241379310344845E-2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1.7241379310344845E-2</c:v>
                </c:pt>
                <c:pt idx="145">
                  <c:v>0</c:v>
                </c:pt>
                <c:pt idx="146">
                  <c:v>0</c:v>
                </c:pt>
                <c:pt idx="147">
                  <c:v>1.7241379310344845E-2</c:v>
                </c:pt>
                <c:pt idx="148">
                  <c:v>1.7241379310344845E-2</c:v>
                </c:pt>
                <c:pt idx="149">
                  <c:v>1.7241379310344845E-2</c:v>
                </c:pt>
                <c:pt idx="150">
                  <c:v>0</c:v>
                </c:pt>
                <c:pt idx="151">
                  <c:v>1.7241379310344845E-2</c:v>
                </c:pt>
                <c:pt idx="152">
                  <c:v>0</c:v>
                </c:pt>
                <c:pt idx="153">
                  <c:v>1.7241379310344845E-2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1.7241379310344845E-2</c:v>
                </c:pt>
                <c:pt idx="158">
                  <c:v>1.7241379310344845E-2</c:v>
                </c:pt>
                <c:pt idx="159">
                  <c:v>0</c:v>
                </c:pt>
                <c:pt idx="160">
                  <c:v>1.7241379310344845E-2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1.7241379310344845E-2</c:v>
                </c:pt>
                <c:pt idx="168">
                  <c:v>0</c:v>
                </c:pt>
                <c:pt idx="169">
                  <c:v>0</c:v>
                </c:pt>
                <c:pt idx="170">
                  <c:v>3.4482758620689689E-2</c:v>
                </c:pt>
                <c:pt idx="171">
                  <c:v>0</c:v>
                </c:pt>
                <c:pt idx="172">
                  <c:v>1.7241379310344845E-2</c:v>
                </c:pt>
                <c:pt idx="173">
                  <c:v>0</c:v>
                </c:pt>
                <c:pt idx="174">
                  <c:v>0</c:v>
                </c:pt>
                <c:pt idx="175">
                  <c:v>1.7241379310344845E-2</c:v>
                </c:pt>
                <c:pt idx="176">
                  <c:v>1.7241379310344845E-2</c:v>
                </c:pt>
                <c:pt idx="177">
                  <c:v>0</c:v>
                </c:pt>
                <c:pt idx="178">
                  <c:v>1.7241379310344845E-2</c:v>
                </c:pt>
                <c:pt idx="179">
                  <c:v>1.7241379310344845E-2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3F-F742-A50F-7FC956F891CA}"/>
            </c:ext>
          </c:extLst>
        </c:ser>
        <c:ser>
          <c:idx val="2"/>
          <c:order val="2"/>
          <c:tx>
            <c:v>AFCRM23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0023196641704186E-2"/>
                  <c:y val="-4.6124037866053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afcr!$U$2:$U$182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6.94444444444553E-4</c:v>
                </c:pt>
                <c:pt idx="2">
                  <c:v>1.388888888888995E-3</c:v>
                </c:pt>
                <c:pt idx="3">
                  <c:v>2.083333333333437E-3</c:v>
                </c:pt>
                <c:pt idx="4">
                  <c:v>2.77777777777799E-3</c:v>
                </c:pt>
                <c:pt idx="5">
                  <c:v>3.4722222222223209E-3</c:v>
                </c:pt>
                <c:pt idx="6">
                  <c:v>4.1666666666667629E-3</c:v>
                </c:pt>
                <c:pt idx="7">
                  <c:v>4.8611111111112049E-3</c:v>
                </c:pt>
                <c:pt idx="8">
                  <c:v>5.5555555555557579E-3</c:v>
                </c:pt>
                <c:pt idx="9">
                  <c:v>6.2500000000000888E-3</c:v>
                </c:pt>
                <c:pt idx="10">
                  <c:v>6.9444444444445308E-3</c:v>
                </c:pt>
                <c:pt idx="11">
                  <c:v>7.6388888888889728E-3</c:v>
                </c:pt>
                <c:pt idx="12">
                  <c:v>8.3333333333335258E-3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1.1111111111111294E-2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1.319444444444462E-2</c:v>
                </c:pt>
                <c:pt idx="20">
                  <c:v>1.3888888888889062E-2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1.5972222222222388E-2</c:v>
                </c:pt>
                <c:pt idx="24">
                  <c:v>1.6666666666666829E-2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1.8750000000000155E-2</c:v>
                </c:pt>
                <c:pt idx="28">
                  <c:v>1.9444444444444597E-2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2.1527777777777923E-2</c:v>
                </c:pt>
                <c:pt idx="32">
                  <c:v>2.2222222222222365E-2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2.4305555555555691E-2</c:v>
                </c:pt>
                <c:pt idx="36">
                  <c:v>2.5000000000000133E-2</c:v>
                </c:pt>
                <c:pt idx="37">
                  <c:v>2.5694444444444464E-2</c:v>
                </c:pt>
                <c:pt idx="38">
                  <c:v>2.6388888888889017E-2</c:v>
                </c:pt>
                <c:pt idx="39">
                  <c:v>2.7083333333333459E-2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2.9166666666666785E-2</c:v>
                </c:pt>
                <c:pt idx="43">
                  <c:v>2.9861111111111227E-2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3.1944444444444553E-2</c:v>
                </c:pt>
                <c:pt idx="47">
                  <c:v>3.2638888888888995E-2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3.4722222222222321E-2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3.6805555555555758E-2</c:v>
                </c:pt>
                <c:pt idx="54">
                  <c:v>3.7500000000000089E-2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3.9583333333333526E-2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4.2361111111111294E-2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4.444444444444462E-2</c:v>
                </c:pt>
                <c:pt idx="65">
                  <c:v>4.5138888888889062E-2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4.7222222222222388E-2</c:v>
                </c:pt>
                <c:pt idx="69">
                  <c:v>4.7916666666666829E-2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5.0000000000000155E-2</c:v>
                </c:pt>
                <c:pt idx="73">
                  <c:v>5.0694444444444597E-2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5.2777777777777923E-2</c:v>
                </c:pt>
                <c:pt idx="77">
                  <c:v>5.3472222222222365E-2</c:v>
                </c:pt>
                <c:pt idx="78">
                  <c:v>5.4166666666666696E-2</c:v>
                </c:pt>
                <c:pt idx="79">
                  <c:v>5.4861111111111249E-2</c:v>
                </c:pt>
                <c:pt idx="80">
                  <c:v>5.5555555555555691E-2</c:v>
                </c:pt>
                <c:pt idx="81">
                  <c:v>5.6250000000000133E-2</c:v>
                </c:pt>
                <c:pt idx="82">
                  <c:v>5.6944444444444464E-2</c:v>
                </c:pt>
                <c:pt idx="83">
                  <c:v>5.7638888888889017E-2</c:v>
                </c:pt>
                <c:pt idx="84">
                  <c:v>5.8333333333333459E-2</c:v>
                </c:pt>
                <c:pt idx="85">
                  <c:v>5.9027777777777901E-2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6.1111111111111227E-2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6.3194444444444553E-2</c:v>
                </c:pt>
                <c:pt idx="92">
                  <c:v>6.3888888888888995E-2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6.5972222222222321E-2</c:v>
                </c:pt>
                <c:pt idx="96">
                  <c:v>6.6666666666666763E-2</c:v>
                </c:pt>
                <c:pt idx="97">
                  <c:v>6.7361111111111205E-2</c:v>
                </c:pt>
                <c:pt idx="98">
                  <c:v>6.8055555555555758E-2</c:v>
                </c:pt>
                <c:pt idx="99">
                  <c:v>6.8750000000000089E-2</c:v>
                </c:pt>
                <c:pt idx="100">
                  <c:v>6.9444444444444531E-2</c:v>
                </c:pt>
                <c:pt idx="101">
                  <c:v>7.0138888888888973E-2</c:v>
                </c:pt>
                <c:pt idx="102">
                  <c:v>7.0833333333333526E-2</c:v>
                </c:pt>
                <c:pt idx="103">
                  <c:v>7.1527777777777857E-2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7.3611111111111294E-2</c:v>
                </c:pt>
                <c:pt idx="107">
                  <c:v>7.4305555555555625E-2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7.6388888888889062E-2</c:v>
                </c:pt>
                <c:pt idx="111">
                  <c:v>7.7083333333333393E-2</c:v>
                </c:pt>
                <c:pt idx="112">
                  <c:v>7.7777777777777835E-2</c:v>
                </c:pt>
                <c:pt idx="113">
                  <c:v>7.8472222222222388E-2</c:v>
                </c:pt>
                <c:pt idx="114">
                  <c:v>7.9166666666666829E-2</c:v>
                </c:pt>
                <c:pt idx="115">
                  <c:v>7.986111111111116E-2</c:v>
                </c:pt>
                <c:pt idx="116">
                  <c:v>8.0555555555555602E-2</c:v>
                </c:pt>
                <c:pt idx="117">
                  <c:v>8.1250000000000155E-2</c:v>
                </c:pt>
                <c:pt idx="118">
                  <c:v>8.1944444444444597E-2</c:v>
                </c:pt>
                <c:pt idx="119">
                  <c:v>8.2638888888888928E-2</c:v>
                </c:pt>
                <c:pt idx="120">
                  <c:v>8.333333333333337E-2</c:v>
                </c:pt>
                <c:pt idx="121">
                  <c:v>8.4027777777777923E-2</c:v>
                </c:pt>
                <c:pt idx="122">
                  <c:v>8.4722222222222365E-2</c:v>
                </c:pt>
                <c:pt idx="123">
                  <c:v>8.5416666666666696E-2</c:v>
                </c:pt>
                <c:pt idx="124">
                  <c:v>8.6111111111111249E-2</c:v>
                </c:pt>
                <c:pt idx="125">
                  <c:v>8.6805555555555691E-2</c:v>
                </c:pt>
                <c:pt idx="126">
                  <c:v>8.7500000000000133E-2</c:v>
                </c:pt>
                <c:pt idx="127">
                  <c:v>8.8194444444444464E-2</c:v>
                </c:pt>
                <c:pt idx="128">
                  <c:v>8.8888888888889017E-2</c:v>
                </c:pt>
                <c:pt idx="129">
                  <c:v>8.9583333333333459E-2</c:v>
                </c:pt>
                <c:pt idx="130">
                  <c:v>9.0277777777777901E-2</c:v>
                </c:pt>
                <c:pt idx="131">
                  <c:v>9.0972222222222232E-2</c:v>
                </c:pt>
                <c:pt idx="132">
                  <c:v>9.1666666666666785E-2</c:v>
                </c:pt>
                <c:pt idx="133">
                  <c:v>9.2361111111111227E-2</c:v>
                </c:pt>
                <c:pt idx="134">
                  <c:v>9.3055555555555669E-2</c:v>
                </c:pt>
                <c:pt idx="135">
                  <c:v>9.375E-2</c:v>
                </c:pt>
                <c:pt idx="136">
                  <c:v>9.4444444444444553E-2</c:v>
                </c:pt>
                <c:pt idx="137">
                  <c:v>9.5138888888888995E-2</c:v>
                </c:pt>
                <c:pt idx="138">
                  <c:v>9.5833333333333437E-2</c:v>
                </c:pt>
                <c:pt idx="139">
                  <c:v>9.652777777777799E-2</c:v>
                </c:pt>
                <c:pt idx="140">
                  <c:v>9.7222222222222321E-2</c:v>
                </c:pt>
                <c:pt idx="141">
                  <c:v>9.7916666666666763E-2</c:v>
                </c:pt>
                <c:pt idx="142">
                  <c:v>9.8611111111111205E-2</c:v>
                </c:pt>
                <c:pt idx="143">
                  <c:v>9.9305555555555758E-2</c:v>
                </c:pt>
                <c:pt idx="144">
                  <c:v>0.10000000000000009</c:v>
                </c:pt>
                <c:pt idx="145">
                  <c:v>0.10069444444444453</c:v>
                </c:pt>
                <c:pt idx="146">
                  <c:v>0.10138888888888897</c:v>
                </c:pt>
                <c:pt idx="147">
                  <c:v>0.10208333333333353</c:v>
                </c:pt>
                <c:pt idx="148">
                  <c:v>0.10277777777777786</c:v>
                </c:pt>
                <c:pt idx="149">
                  <c:v>0.1034722222222223</c:v>
                </c:pt>
                <c:pt idx="150">
                  <c:v>0.10416666666666674</c:v>
                </c:pt>
                <c:pt idx="151">
                  <c:v>0.10486111111111129</c:v>
                </c:pt>
                <c:pt idx="152">
                  <c:v>0.10555555555555562</c:v>
                </c:pt>
                <c:pt idx="153">
                  <c:v>0.10625000000000007</c:v>
                </c:pt>
                <c:pt idx="154">
                  <c:v>0.10694444444444451</c:v>
                </c:pt>
                <c:pt idx="155">
                  <c:v>0.10763888888888906</c:v>
                </c:pt>
                <c:pt idx="156">
                  <c:v>0.10833333333333339</c:v>
                </c:pt>
                <c:pt idx="157">
                  <c:v>0.10902777777777783</c:v>
                </c:pt>
                <c:pt idx="158">
                  <c:v>0.10972222222222239</c:v>
                </c:pt>
                <c:pt idx="159">
                  <c:v>0.11041666666666683</c:v>
                </c:pt>
                <c:pt idx="160">
                  <c:v>0.11111111111111116</c:v>
                </c:pt>
                <c:pt idx="161">
                  <c:v>0.1118055555555556</c:v>
                </c:pt>
                <c:pt idx="162">
                  <c:v>0.11250000000000016</c:v>
                </c:pt>
                <c:pt idx="163">
                  <c:v>0.1131944444444446</c:v>
                </c:pt>
                <c:pt idx="164">
                  <c:v>0.11388888888888893</c:v>
                </c:pt>
                <c:pt idx="165">
                  <c:v>0.11458333333333337</c:v>
                </c:pt>
                <c:pt idx="166">
                  <c:v>0.11527777777777792</c:v>
                </c:pt>
                <c:pt idx="167">
                  <c:v>0.11597222222222237</c:v>
                </c:pt>
                <c:pt idx="168">
                  <c:v>0.1166666666666667</c:v>
                </c:pt>
                <c:pt idx="169">
                  <c:v>0.11736111111111114</c:v>
                </c:pt>
                <c:pt idx="170">
                  <c:v>0.11805555555555569</c:v>
                </c:pt>
                <c:pt idx="171">
                  <c:v>0.11875000000000013</c:v>
                </c:pt>
                <c:pt idx="172">
                  <c:v>0.11944444444444446</c:v>
                </c:pt>
                <c:pt idx="173">
                  <c:v>0.12013888888888902</c:v>
                </c:pt>
                <c:pt idx="174">
                  <c:v>0.12083333333333346</c:v>
                </c:pt>
                <c:pt idx="175">
                  <c:v>0.1215277777777779</c:v>
                </c:pt>
                <c:pt idx="176">
                  <c:v>0.12222222222222223</c:v>
                </c:pt>
                <c:pt idx="177">
                  <c:v>0.12291666666666679</c:v>
                </c:pt>
                <c:pt idx="178">
                  <c:v>0.12361111111111123</c:v>
                </c:pt>
                <c:pt idx="179">
                  <c:v>0.12430555555555567</c:v>
                </c:pt>
                <c:pt idx="180">
                  <c:v>0.125</c:v>
                </c:pt>
              </c:numCache>
            </c:numRef>
          </c:xVal>
          <c:yVal>
            <c:numRef>
              <c:f>afcr!$V$2:$V$182</c:f>
              <c:numCache>
                <c:formatCode>0.0000</c:formatCode>
                <c:ptCount val="181"/>
                <c:pt idx="0">
                  <c:v>0</c:v>
                </c:pt>
                <c:pt idx="1">
                  <c:v>1.1494252873563229E-2</c:v>
                </c:pt>
                <c:pt idx="2">
                  <c:v>3.4482758620689689E-2</c:v>
                </c:pt>
                <c:pt idx="3">
                  <c:v>3.4482758620689689E-2</c:v>
                </c:pt>
                <c:pt idx="4">
                  <c:v>4.5977011494252915E-2</c:v>
                </c:pt>
                <c:pt idx="5">
                  <c:v>4.5977011494252915E-2</c:v>
                </c:pt>
                <c:pt idx="6">
                  <c:v>6.8965517241379379E-2</c:v>
                </c:pt>
                <c:pt idx="7">
                  <c:v>9.1954022988505704E-2</c:v>
                </c:pt>
                <c:pt idx="8">
                  <c:v>0.10344827586206894</c:v>
                </c:pt>
                <c:pt idx="9">
                  <c:v>0.12643678160919539</c:v>
                </c:pt>
                <c:pt idx="10">
                  <c:v>0.11494252873563215</c:v>
                </c:pt>
                <c:pt idx="11">
                  <c:v>0.10344827586206894</c:v>
                </c:pt>
                <c:pt idx="12">
                  <c:v>0.11494252873563215</c:v>
                </c:pt>
                <c:pt idx="13">
                  <c:v>0.11494252873563215</c:v>
                </c:pt>
                <c:pt idx="14">
                  <c:v>0.10344827586206894</c:v>
                </c:pt>
                <c:pt idx="15">
                  <c:v>0.11494252873563215</c:v>
                </c:pt>
                <c:pt idx="16">
                  <c:v>0.12643678160919539</c:v>
                </c:pt>
                <c:pt idx="17">
                  <c:v>0.13793103448275862</c:v>
                </c:pt>
                <c:pt idx="18">
                  <c:v>0.13793103448275862</c:v>
                </c:pt>
                <c:pt idx="19">
                  <c:v>0.13793103448275862</c:v>
                </c:pt>
                <c:pt idx="20">
                  <c:v>0.14942528735632185</c:v>
                </c:pt>
                <c:pt idx="21">
                  <c:v>0.14942528735632185</c:v>
                </c:pt>
                <c:pt idx="22">
                  <c:v>0.13793103448275862</c:v>
                </c:pt>
                <c:pt idx="23">
                  <c:v>0.12643678160919539</c:v>
                </c:pt>
                <c:pt idx="24">
                  <c:v>0.13793103448275862</c:v>
                </c:pt>
                <c:pt idx="25">
                  <c:v>0.17241379310344832</c:v>
                </c:pt>
                <c:pt idx="26">
                  <c:v>0.18390804597701152</c:v>
                </c:pt>
                <c:pt idx="27">
                  <c:v>0.16091954022988508</c:v>
                </c:pt>
                <c:pt idx="28">
                  <c:v>0.17241379310344832</c:v>
                </c:pt>
                <c:pt idx="29">
                  <c:v>0.17241379310344832</c:v>
                </c:pt>
                <c:pt idx="30">
                  <c:v>0.17241379310344832</c:v>
                </c:pt>
                <c:pt idx="31">
                  <c:v>0.18390804597701152</c:v>
                </c:pt>
                <c:pt idx="32">
                  <c:v>0.18390804597701152</c:v>
                </c:pt>
                <c:pt idx="33">
                  <c:v>0.22988505747126445</c:v>
                </c:pt>
                <c:pt idx="34">
                  <c:v>0.33333333333333326</c:v>
                </c:pt>
                <c:pt idx="35">
                  <c:v>0.34482758620689646</c:v>
                </c:pt>
                <c:pt idx="36">
                  <c:v>0.3103448275862068</c:v>
                </c:pt>
                <c:pt idx="37">
                  <c:v>0.22988505747126445</c:v>
                </c:pt>
                <c:pt idx="38">
                  <c:v>0.20689655172413798</c:v>
                </c:pt>
                <c:pt idx="39">
                  <c:v>0.20689655172413798</c:v>
                </c:pt>
                <c:pt idx="40">
                  <c:v>0.19540229885057475</c:v>
                </c:pt>
                <c:pt idx="41">
                  <c:v>0.18390804597701152</c:v>
                </c:pt>
                <c:pt idx="42">
                  <c:v>0.19540229885057475</c:v>
                </c:pt>
                <c:pt idx="43">
                  <c:v>0.19540229885057475</c:v>
                </c:pt>
                <c:pt idx="44">
                  <c:v>0.20689655172413798</c:v>
                </c:pt>
                <c:pt idx="45">
                  <c:v>0.20689655172413798</c:v>
                </c:pt>
                <c:pt idx="46">
                  <c:v>0.21839080459770122</c:v>
                </c:pt>
                <c:pt idx="47">
                  <c:v>0.24137931034482768</c:v>
                </c:pt>
                <c:pt idx="48">
                  <c:v>0.24137931034482768</c:v>
                </c:pt>
                <c:pt idx="49">
                  <c:v>0.21839080459770122</c:v>
                </c:pt>
                <c:pt idx="50">
                  <c:v>0.24137931034482768</c:v>
                </c:pt>
                <c:pt idx="51">
                  <c:v>0.21839080459770122</c:v>
                </c:pt>
                <c:pt idx="52">
                  <c:v>0.21839080459770122</c:v>
                </c:pt>
                <c:pt idx="53">
                  <c:v>0.20689655172413798</c:v>
                </c:pt>
                <c:pt idx="54">
                  <c:v>0.19540229885057475</c:v>
                </c:pt>
                <c:pt idx="55">
                  <c:v>0.19540229885057475</c:v>
                </c:pt>
                <c:pt idx="56">
                  <c:v>0.19540229885057475</c:v>
                </c:pt>
                <c:pt idx="57">
                  <c:v>0.19540229885057475</c:v>
                </c:pt>
                <c:pt idx="58">
                  <c:v>0.19540229885057475</c:v>
                </c:pt>
                <c:pt idx="59">
                  <c:v>0.18390804597701152</c:v>
                </c:pt>
                <c:pt idx="60">
                  <c:v>0.19540229885057475</c:v>
                </c:pt>
                <c:pt idx="61">
                  <c:v>0.19540229885057475</c:v>
                </c:pt>
                <c:pt idx="62">
                  <c:v>0.18390804597701152</c:v>
                </c:pt>
                <c:pt idx="63">
                  <c:v>0.18390804597701152</c:v>
                </c:pt>
                <c:pt idx="64">
                  <c:v>0.19540229885057475</c:v>
                </c:pt>
                <c:pt idx="65">
                  <c:v>0.18390804597701152</c:v>
                </c:pt>
                <c:pt idx="66">
                  <c:v>0.18390804597701152</c:v>
                </c:pt>
                <c:pt idx="67">
                  <c:v>0.18390804597701152</c:v>
                </c:pt>
                <c:pt idx="68">
                  <c:v>0.17241379310344832</c:v>
                </c:pt>
                <c:pt idx="69">
                  <c:v>0.17241379310344832</c:v>
                </c:pt>
                <c:pt idx="70">
                  <c:v>0.18390804597701152</c:v>
                </c:pt>
                <c:pt idx="71">
                  <c:v>0.18390804597701152</c:v>
                </c:pt>
                <c:pt idx="72">
                  <c:v>0.17241379310344832</c:v>
                </c:pt>
                <c:pt idx="73">
                  <c:v>0.17241379310344832</c:v>
                </c:pt>
                <c:pt idx="74">
                  <c:v>0.18390804597701152</c:v>
                </c:pt>
                <c:pt idx="75">
                  <c:v>0.21839080459770122</c:v>
                </c:pt>
                <c:pt idx="76">
                  <c:v>0.22988505747126445</c:v>
                </c:pt>
                <c:pt idx="77">
                  <c:v>0.22988505747126445</c:v>
                </c:pt>
                <c:pt idx="78">
                  <c:v>0.18390804597701152</c:v>
                </c:pt>
                <c:pt idx="79">
                  <c:v>0.14942528735632185</c:v>
                </c:pt>
                <c:pt idx="80">
                  <c:v>0.16091954022988508</c:v>
                </c:pt>
                <c:pt idx="81">
                  <c:v>0.14942528735632185</c:v>
                </c:pt>
                <c:pt idx="82">
                  <c:v>0.16091954022988508</c:v>
                </c:pt>
                <c:pt idx="83">
                  <c:v>0.17241379310344832</c:v>
                </c:pt>
                <c:pt idx="84">
                  <c:v>0.16091954022988508</c:v>
                </c:pt>
                <c:pt idx="85">
                  <c:v>0.17241379310344832</c:v>
                </c:pt>
                <c:pt idx="86">
                  <c:v>0.16091954022988508</c:v>
                </c:pt>
                <c:pt idx="87">
                  <c:v>0.16091954022988508</c:v>
                </c:pt>
                <c:pt idx="88">
                  <c:v>0.16091954022988508</c:v>
                </c:pt>
                <c:pt idx="89">
                  <c:v>0.16091954022988508</c:v>
                </c:pt>
                <c:pt idx="90">
                  <c:v>0.16091954022988508</c:v>
                </c:pt>
                <c:pt idx="91">
                  <c:v>0.17241379310344832</c:v>
                </c:pt>
                <c:pt idx="92">
                  <c:v>0.17241379310344832</c:v>
                </c:pt>
                <c:pt idx="93">
                  <c:v>0.17241379310344832</c:v>
                </c:pt>
                <c:pt idx="94">
                  <c:v>0.16091954022988508</c:v>
                </c:pt>
                <c:pt idx="95">
                  <c:v>0.16091954022988508</c:v>
                </c:pt>
                <c:pt idx="96">
                  <c:v>0.16091954022988508</c:v>
                </c:pt>
                <c:pt idx="97">
                  <c:v>0.16091954022988508</c:v>
                </c:pt>
                <c:pt idx="98">
                  <c:v>0.14942528735632185</c:v>
                </c:pt>
                <c:pt idx="99">
                  <c:v>0.16091954022988508</c:v>
                </c:pt>
                <c:pt idx="100">
                  <c:v>0.16091954022988508</c:v>
                </c:pt>
                <c:pt idx="101">
                  <c:v>0.14942528735632185</c:v>
                </c:pt>
                <c:pt idx="102">
                  <c:v>0.21839080459770122</c:v>
                </c:pt>
                <c:pt idx="103">
                  <c:v>0.21839080459770122</c:v>
                </c:pt>
                <c:pt idx="104">
                  <c:v>0.17241379310344832</c:v>
                </c:pt>
                <c:pt idx="105">
                  <c:v>0.16091954022988508</c:v>
                </c:pt>
                <c:pt idx="106">
                  <c:v>0.14942528735632185</c:v>
                </c:pt>
                <c:pt idx="107">
                  <c:v>0.13793103448275862</c:v>
                </c:pt>
                <c:pt idx="108">
                  <c:v>0.14942528735632185</c:v>
                </c:pt>
                <c:pt idx="109">
                  <c:v>0.13793103448275862</c:v>
                </c:pt>
                <c:pt idx="110">
                  <c:v>0.13793103448275862</c:v>
                </c:pt>
                <c:pt idx="111">
                  <c:v>0.14942528735632185</c:v>
                </c:pt>
                <c:pt idx="112">
                  <c:v>0.14942528735632185</c:v>
                </c:pt>
                <c:pt idx="113">
                  <c:v>0.14942528735632185</c:v>
                </c:pt>
                <c:pt idx="114">
                  <c:v>0.13793103448275862</c:v>
                </c:pt>
                <c:pt idx="115">
                  <c:v>0.13793103448275862</c:v>
                </c:pt>
                <c:pt idx="116">
                  <c:v>0.12643678160919539</c:v>
                </c:pt>
                <c:pt idx="117">
                  <c:v>0.11494252873563215</c:v>
                </c:pt>
                <c:pt idx="118">
                  <c:v>0.11494252873563215</c:v>
                </c:pt>
                <c:pt idx="119">
                  <c:v>0.11494252873563215</c:v>
                </c:pt>
                <c:pt idx="120">
                  <c:v>0.11494252873563215</c:v>
                </c:pt>
                <c:pt idx="121">
                  <c:v>0.10344827586206894</c:v>
                </c:pt>
                <c:pt idx="122">
                  <c:v>0.10344827586206894</c:v>
                </c:pt>
                <c:pt idx="123">
                  <c:v>0.10344827586206894</c:v>
                </c:pt>
                <c:pt idx="124">
                  <c:v>0.10344827586206894</c:v>
                </c:pt>
                <c:pt idx="125">
                  <c:v>9.1954022988505704E-2</c:v>
                </c:pt>
                <c:pt idx="126">
                  <c:v>0.11494252873563215</c:v>
                </c:pt>
                <c:pt idx="127">
                  <c:v>9.1954022988505704E-2</c:v>
                </c:pt>
                <c:pt idx="128">
                  <c:v>9.1954022988505704E-2</c:v>
                </c:pt>
                <c:pt idx="129">
                  <c:v>9.1954022988505704E-2</c:v>
                </c:pt>
                <c:pt idx="130">
                  <c:v>0.13793103448275862</c:v>
                </c:pt>
                <c:pt idx="131">
                  <c:v>0.13793103448275862</c:v>
                </c:pt>
                <c:pt idx="132">
                  <c:v>0.13793103448275862</c:v>
                </c:pt>
                <c:pt idx="133">
                  <c:v>0.13793103448275862</c:v>
                </c:pt>
                <c:pt idx="134">
                  <c:v>0.12643678160919539</c:v>
                </c:pt>
                <c:pt idx="135">
                  <c:v>0.11494252873563215</c:v>
                </c:pt>
                <c:pt idx="136">
                  <c:v>0.12643678160919539</c:v>
                </c:pt>
                <c:pt idx="137">
                  <c:v>9.1954022988505704E-2</c:v>
                </c:pt>
                <c:pt idx="138">
                  <c:v>6.8965517241379379E-2</c:v>
                </c:pt>
                <c:pt idx="139">
                  <c:v>6.8965517241379379E-2</c:v>
                </c:pt>
                <c:pt idx="140">
                  <c:v>5.7471264367816147E-2</c:v>
                </c:pt>
                <c:pt idx="141">
                  <c:v>2.2988505747126457E-2</c:v>
                </c:pt>
                <c:pt idx="142">
                  <c:v>3.4482758620689689E-2</c:v>
                </c:pt>
                <c:pt idx="143">
                  <c:v>3.4482758620689689E-2</c:v>
                </c:pt>
                <c:pt idx="144">
                  <c:v>2.2988505747126457E-2</c:v>
                </c:pt>
                <c:pt idx="145">
                  <c:v>2.2988505747126457E-2</c:v>
                </c:pt>
                <c:pt idx="146">
                  <c:v>2.2988505747126457E-2</c:v>
                </c:pt>
                <c:pt idx="147">
                  <c:v>3.4482758620689689E-2</c:v>
                </c:pt>
                <c:pt idx="148">
                  <c:v>1.1494252873563229E-2</c:v>
                </c:pt>
                <c:pt idx="149">
                  <c:v>2.2988505747126457E-2</c:v>
                </c:pt>
                <c:pt idx="150">
                  <c:v>1.1494252873563229E-2</c:v>
                </c:pt>
                <c:pt idx="151">
                  <c:v>1.1494252873563229E-2</c:v>
                </c:pt>
                <c:pt idx="152">
                  <c:v>1.1494252873563229E-2</c:v>
                </c:pt>
                <c:pt idx="153">
                  <c:v>0</c:v>
                </c:pt>
                <c:pt idx="154">
                  <c:v>0</c:v>
                </c:pt>
                <c:pt idx="155">
                  <c:v>1.1494252873563229E-2</c:v>
                </c:pt>
                <c:pt idx="156">
                  <c:v>1.1494252873563229E-2</c:v>
                </c:pt>
                <c:pt idx="157">
                  <c:v>2.2988505747126457E-2</c:v>
                </c:pt>
                <c:pt idx="158">
                  <c:v>2.2988505747126457E-2</c:v>
                </c:pt>
                <c:pt idx="159">
                  <c:v>0</c:v>
                </c:pt>
                <c:pt idx="160">
                  <c:v>1.1494252873563229E-2</c:v>
                </c:pt>
                <c:pt idx="161">
                  <c:v>1.1494252873563229E-2</c:v>
                </c:pt>
                <c:pt idx="162">
                  <c:v>1.1494252873563229E-2</c:v>
                </c:pt>
                <c:pt idx="163">
                  <c:v>1.1494252873563229E-2</c:v>
                </c:pt>
                <c:pt idx="164">
                  <c:v>1.1494252873563229E-2</c:v>
                </c:pt>
                <c:pt idx="165">
                  <c:v>0</c:v>
                </c:pt>
                <c:pt idx="166">
                  <c:v>4.5977011494252915E-2</c:v>
                </c:pt>
                <c:pt idx="167">
                  <c:v>6.8965517241379379E-2</c:v>
                </c:pt>
                <c:pt idx="168">
                  <c:v>8.0459770114942472E-2</c:v>
                </c:pt>
                <c:pt idx="169">
                  <c:v>8.0459770114942472E-2</c:v>
                </c:pt>
                <c:pt idx="170">
                  <c:v>4.5977011494252915E-2</c:v>
                </c:pt>
                <c:pt idx="171">
                  <c:v>-2.2988505747126457E-2</c:v>
                </c:pt>
                <c:pt idx="172">
                  <c:v>0</c:v>
                </c:pt>
                <c:pt idx="173">
                  <c:v>1.1494252873563229E-2</c:v>
                </c:pt>
                <c:pt idx="174">
                  <c:v>0</c:v>
                </c:pt>
                <c:pt idx="175">
                  <c:v>1.1494252873563229E-2</c:v>
                </c:pt>
                <c:pt idx="176">
                  <c:v>1.1494252873563229E-2</c:v>
                </c:pt>
                <c:pt idx="177">
                  <c:v>1.1494252873563229E-2</c:v>
                </c:pt>
                <c:pt idx="178">
                  <c:v>1.1494252873563229E-2</c:v>
                </c:pt>
                <c:pt idx="179">
                  <c:v>1.1494252873563229E-2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3F-F742-A50F-7FC956F89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AFCRM11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28710700153306523"/>
                  <c:y val="1.2065675779291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afcr!$I$2:$I$152</c:f>
              <c:numCache>
                <c:formatCode>h:mm:ss</c:formatCode>
                <c:ptCount val="15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2.0833333333333259E-2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2.3611111111111027E-2</c:v>
                </c:pt>
                <c:pt idx="35">
                  <c:v>2.430555555555558E-2</c:v>
                </c:pt>
                <c:pt idx="36">
                  <c:v>2.4999999999999911E-2</c:v>
                </c:pt>
                <c:pt idx="37">
                  <c:v>2.5694444444444353E-2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2.7777777777777679E-2</c:v>
                </c:pt>
                <c:pt idx="41">
                  <c:v>2.8472222222222121E-2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3.3333333333333215E-2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3.6111111111110983E-2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3.8888888888888751E-2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4.4444444444444509E-2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4.7222222222222276E-2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4.9305555555555491E-2</c:v>
                </c:pt>
                <c:pt idx="72">
                  <c:v>5.0000000000000044E-2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5.3472222222222143E-2</c:v>
                </c:pt>
                <c:pt idx="78">
                  <c:v>5.4166666666666585E-2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5.6249999999999911E-2</c:v>
                </c:pt>
                <c:pt idx="82">
                  <c:v>5.6944444444444353E-2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5.9027777777777679E-2</c:v>
                </c:pt>
                <c:pt idx="86">
                  <c:v>5.9722222222222121E-2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6.1805555555555447E-2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6.4583333333333215E-2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6.6666666666666652E-2</c:v>
                </c:pt>
                <c:pt idx="97">
                  <c:v>6.7361111111110983E-2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6.944444444444442E-2</c:v>
                </c:pt>
                <c:pt idx="101">
                  <c:v>7.0138888888888751E-2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7.2916666666666741E-2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7.4999999999999956E-2</c:v>
                </c:pt>
                <c:pt idx="109">
                  <c:v>7.5694444444444509E-2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7.7777777777777724E-2</c:v>
                </c:pt>
                <c:pt idx="113">
                  <c:v>7.8472222222222276E-2</c:v>
                </c:pt>
                <c:pt idx="114">
                  <c:v>7.9166666666666607E-2</c:v>
                </c:pt>
                <c:pt idx="115">
                  <c:v>7.9861111111111049E-2</c:v>
                </c:pt>
                <c:pt idx="116">
                  <c:v>8.0555555555555491E-2</c:v>
                </c:pt>
                <c:pt idx="117">
                  <c:v>8.1250000000000044E-2</c:v>
                </c:pt>
                <c:pt idx="118">
                  <c:v>8.1944444444444375E-2</c:v>
                </c:pt>
                <c:pt idx="119">
                  <c:v>8.2638888888888817E-2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8.4722222222222143E-2</c:v>
                </c:pt>
                <c:pt idx="123">
                  <c:v>8.5416666666666585E-2</c:v>
                </c:pt>
                <c:pt idx="124">
                  <c:v>8.6111111111111138E-2</c:v>
                </c:pt>
                <c:pt idx="125">
                  <c:v>8.680555555555558E-2</c:v>
                </c:pt>
                <c:pt idx="126">
                  <c:v>8.7499999999999911E-2</c:v>
                </c:pt>
                <c:pt idx="127">
                  <c:v>8.8194444444444353E-2</c:v>
                </c:pt>
                <c:pt idx="128">
                  <c:v>8.8888888888888906E-2</c:v>
                </c:pt>
                <c:pt idx="129">
                  <c:v>8.9583333333333348E-2</c:v>
                </c:pt>
                <c:pt idx="130">
                  <c:v>9.0277777777777679E-2</c:v>
                </c:pt>
                <c:pt idx="131">
                  <c:v>9.0972222222222121E-2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9.3055555555555447E-2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9.5833333333333215E-2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9.7916666666666652E-2</c:v>
                </c:pt>
                <c:pt idx="142">
                  <c:v>9.8611111111110983E-2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0.10069444444444442</c:v>
                </c:pt>
                <c:pt idx="146">
                  <c:v>0.10138888888888875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0.10347222222222219</c:v>
                </c:pt>
                <c:pt idx="150">
                  <c:v>0.10416666666666674</c:v>
                </c:pt>
              </c:numCache>
            </c:numRef>
          </c:xVal>
          <c:yVal>
            <c:numRef>
              <c:f>afcr!$J$2:$J$152</c:f>
              <c:numCache>
                <c:formatCode>0.0000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8.9552238805970061E-2</c:v>
                </c:pt>
                <c:pt idx="3">
                  <c:v>7.4626865671641687E-2</c:v>
                </c:pt>
                <c:pt idx="4">
                  <c:v>7.4626865671641687E-2</c:v>
                </c:pt>
                <c:pt idx="5">
                  <c:v>7.4626865671641687E-2</c:v>
                </c:pt>
                <c:pt idx="6">
                  <c:v>7.4626865671641687E-2</c:v>
                </c:pt>
                <c:pt idx="7">
                  <c:v>7.4626865671641687E-2</c:v>
                </c:pt>
                <c:pt idx="8">
                  <c:v>8.9552238805970061E-2</c:v>
                </c:pt>
                <c:pt idx="9">
                  <c:v>7.4626865671641687E-2</c:v>
                </c:pt>
                <c:pt idx="10">
                  <c:v>2.9850746268656577E-2</c:v>
                </c:pt>
                <c:pt idx="11">
                  <c:v>2.9850746268656577E-2</c:v>
                </c:pt>
                <c:pt idx="12">
                  <c:v>-5.970149253731348E-2</c:v>
                </c:pt>
                <c:pt idx="13">
                  <c:v>-2.985074626865674E-2</c:v>
                </c:pt>
                <c:pt idx="14">
                  <c:v>-1.492537313432837E-2</c:v>
                </c:pt>
                <c:pt idx="15">
                  <c:v>-1.492537313432837E-2</c:v>
                </c:pt>
                <c:pt idx="16">
                  <c:v>-1.492537313432837E-2</c:v>
                </c:pt>
                <c:pt idx="17">
                  <c:v>0</c:v>
                </c:pt>
                <c:pt idx="18">
                  <c:v>-1.492537313432837E-2</c:v>
                </c:pt>
                <c:pt idx="19">
                  <c:v>0</c:v>
                </c:pt>
                <c:pt idx="20">
                  <c:v>-1.492537313432837E-2</c:v>
                </c:pt>
                <c:pt idx="21">
                  <c:v>-2.985074626865674E-2</c:v>
                </c:pt>
                <c:pt idx="22">
                  <c:v>0</c:v>
                </c:pt>
                <c:pt idx="23">
                  <c:v>0</c:v>
                </c:pt>
                <c:pt idx="24">
                  <c:v>-1.492537313432837E-2</c:v>
                </c:pt>
                <c:pt idx="25">
                  <c:v>-2.985074626865674E-2</c:v>
                </c:pt>
                <c:pt idx="26">
                  <c:v>-2.985074626865674E-2</c:v>
                </c:pt>
                <c:pt idx="27">
                  <c:v>-1.492537313432837E-2</c:v>
                </c:pt>
                <c:pt idx="28">
                  <c:v>-2.985074626865674E-2</c:v>
                </c:pt>
                <c:pt idx="29">
                  <c:v>-1.492537313432837E-2</c:v>
                </c:pt>
                <c:pt idx="30">
                  <c:v>-2.985074626865674E-2</c:v>
                </c:pt>
                <c:pt idx="31">
                  <c:v>0</c:v>
                </c:pt>
                <c:pt idx="32">
                  <c:v>-1.492537313432837E-2</c:v>
                </c:pt>
                <c:pt idx="33">
                  <c:v>0</c:v>
                </c:pt>
                <c:pt idx="34">
                  <c:v>0</c:v>
                </c:pt>
                <c:pt idx="35">
                  <c:v>-1.492537313432837E-2</c:v>
                </c:pt>
                <c:pt idx="36">
                  <c:v>-1.492537313432837E-2</c:v>
                </c:pt>
                <c:pt idx="37">
                  <c:v>-2.985074626865674E-2</c:v>
                </c:pt>
                <c:pt idx="38">
                  <c:v>0</c:v>
                </c:pt>
                <c:pt idx="39">
                  <c:v>-1.492537313432837E-2</c:v>
                </c:pt>
                <c:pt idx="40">
                  <c:v>-1.492537313432837E-2</c:v>
                </c:pt>
                <c:pt idx="41">
                  <c:v>-1.492537313432837E-2</c:v>
                </c:pt>
                <c:pt idx="42">
                  <c:v>0</c:v>
                </c:pt>
                <c:pt idx="43">
                  <c:v>1.492537313432837E-2</c:v>
                </c:pt>
                <c:pt idx="44">
                  <c:v>0</c:v>
                </c:pt>
                <c:pt idx="45">
                  <c:v>4.4776119402984947E-2</c:v>
                </c:pt>
                <c:pt idx="46">
                  <c:v>2.9850746268656577E-2</c:v>
                </c:pt>
                <c:pt idx="47">
                  <c:v>1.492537313432837E-2</c:v>
                </c:pt>
                <c:pt idx="48">
                  <c:v>1.492537313432837E-2</c:v>
                </c:pt>
                <c:pt idx="49">
                  <c:v>1.492537313432837E-2</c:v>
                </c:pt>
                <c:pt idx="50">
                  <c:v>0</c:v>
                </c:pt>
                <c:pt idx="51">
                  <c:v>1.492537313432837E-2</c:v>
                </c:pt>
                <c:pt idx="52">
                  <c:v>2.9850746268656577E-2</c:v>
                </c:pt>
                <c:pt idx="53">
                  <c:v>2.9850746268656577E-2</c:v>
                </c:pt>
                <c:pt idx="54">
                  <c:v>2.9850746268656577E-2</c:v>
                </c:pt>
                <c:pt idx="55">
                  <c:v>2.9850746268656577E-2</c:v>
                </c:pt>
                <c:pt idx="56">
                  <c:v>2.9850746268656577E-2</c:v>
                </c:pt>
                <c:pt idx="57">
                  <c:v>2.9850746268656577E-2</c:v>
                </c:pt>
                <c:pt idx="58">
                  <c:v>2.9850746268656577E-2</c:v>
                </c:pt>
                <c:pt idx="59">
                  <c:v>1.492537313432837E-2</c:v>
                </c:pt>
                <c:pt idx="60">
                  <c:v>2.9850746268656577E-2</c:v>
                </c:pt>
                <c:pt idx="61">
                  <c:v>1.492537313432837E-2</c:v>
                </c:pt>
                <c:pt idx="62">
                  <c:v>1.492537313432837E-2</c:v>
                </c:pt>
                <c:pt idx="63">
                  <c:v>2.9850746268656577E-2</c:v>
                </c:pt>
                <c:pt idx="64">
                  <c:v>0</c:v>
                </c:pt>
                <c:pt idx="65">
                  <c:v>1.492537313432837E-2</c:v>
                </c:pt>
                <c:pt idx="66">
                  <c:v>2.9850746268656577E-2</c:v>
                </c:pt>
                <c:pt idx="67">
                  <c:v>0</c:v>
                </c:pt>
                <c:pt idx="68">
                  <c:v>2.9850746268656577E-2</c:v>
                </c:pt>
                <c:pt idx="69">
                  <c:v>1.492537313432837E-2</c:v>
                </c:pt>
                <c:pt idx="70">
                  <c:v>1.492537313432837E-2</c:v>
                </c:pt>
                <c:pt idx="71">
                  <c:v>2.9850746268656577E-2</c:v>
                </c:pt>
                <c:pt idx="72">
                  <c:v>1.492537313432837E-2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2.9850746268656577E-2</c:v>
                </c:pt>
                <c:pt idx="77">
                  <c:v>-1.492537313432837E-2</c:v>
                </c:pt>
                <c:pt idx="78">
                  <c:v>1.492537313432837E-2</c:v>
                </c:pt>
                <c:pt idx="79">
                  <c:v>-1.492537313432837E-2</c:v>
                </c:pt>
                <c:pt idx="80">
                  <c:v>1.492537313432837E-2</c:v>
                </c:pt>
                <c:pt idx="81">
                  <c:v>1.492537313432837E-2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1.492537313432837E-2</c:v>
                </c:pt>
                <c:pt idx="86">
                  <c:v>2.9850746268656577E-2</c:v>
                </c:pt>
                <c:pt idx="87">
                  <c:v>2.9850746268656577E-2</c:v>
                </c:pt>
                <c:pt idx="88">
                  <c:v>1.492537313432837E-2</c:v>
                </c:pt>
                <c:pt idx="89">
                  <c:v>1.492537313432837E-2</c:v>
                </c:pt>
                <c:pt idx="90">
                  <c:v>1.492537313432837E-2</c:v>
                </c:pt>
                <c:pt idx="91">
                  <c:v>0</c:v>
                </c:pt>
                <c:pt idx="92">
                  <c:v>1.492537313432837E-2</c:v>
                </c:pt>
                <c:pt idx="93">
                  <c:v>0</c:v>
                </c:pt>
                <c:pt idx="94">
                  <c:v>0</c:v>
                </c:pt>
                <c:pt idx="95">
                  <c:v>-1.492537313432837E-2</c:v>
                </c:pt>
                <c:pt idx="96">
                  <c:v>2.9850746268656577E-2</c:v>
                </c:pt>
                <c:pt idx="97">
                  <c:v>0</c:v>
                </c:pt>
                <c:pt idx="98">
                  <c:v>2.9850746268656577E-2</c:v>
                </c:pt>
                <c:pt idx="99">
                  <c:v>2.9850746268656577E-2</c:v>
                </c:pt>
                <c:pt idx="100">
                  <c:v>1.492537313432837E-2</c:v>
                </c:pt>
                <c:pt idx="101">
                  <c:v>2.9850746268656577E-2</c:v>
                </c:pt>
                <c:pt idx="102">
                  <c:v>5.9701492537313314E-2</c:v>
                </c:pt>
                <c:pt idx="103">
                  <c:v>4.4776119402984947E-2</c:v>
                </c:pt>
                <c:pt idx="104">
                  <c:v>1.492537313432837E-2</c:v>
                </c:pt>
                <c:pt idx="105">
                  <c:v>2.9850746268656577E-2</c:v>
                </c:pt>
                <c:pt idx="106">
                  <c:v>1.492537313432837E-2</c:v>
                </c:pt>
                <c:pt idx="107">
                  <c:v>0</c:v>
                </c:pt>
                <c:pt idx="108">
                  <c:v>-1.492537313432837E-2</c:v>
                </c:pt>
                <c:pt idx="109">
                  <c:v>0</c:v>
                </c:pt>
                <c:pt idx="110">
                  <c:v>1.492537313432837E-2</c:v>
                </c:pt>
                <c:pt idx="111">
                  <c:v>0</c:v>
                </c:pt>
                <c:pt idx="112">
                  <c:v>1.492537313432837E-2</c:v>
                </c:pt>
                <c:pt idx="113">
                  <c:v>2.9850746268656577E-2</c:v>
                </c:pt>
                <c:pt idx="114">
                  <c:v>2.9850746268656577E-2</c:v>
                </c:pt>
                <c:pt idx="115">
                  <c:v>1.492537313432837E-2</c:v>
                </c:pt>
                <c:pt idx="116">
                  <c:v>2.9850746268656577E-2</c:v>
                </c:pt>
                <c:pt idx="117">
                  <c:v>1.492537313432837E-2</c:v>
                </c:pt>
                <c:pt idx="118">
                  <c:v>4.4776119402984947E-2</c:v>
                </c:pt>
                <c:pt idx="119">
                  <c:v>1.492537313432837E-2</c:v>
                </c:pt>
                <c:pt idx="120">
                  <c:v>1.492537313432837E-2</c:v>
                </c:pt>
                <c:pt idx="121">
                  <c:v>1.492537313432837E-2</c:v>
                </c:pt>
                <c:pt idx="122">
                  <c:v>1.492537313432837E-2</c:v>
                </c:pt>
                <c:pt idx="123">
                  <c:v>1.492537313432837E-2</c:v>
                </c:pt>
                <c:pt idx="124">
                  <c:v>2.9850746268656577E-2</c:v>
                </c:pt>
                <c:pt idx="125">
                  <c:v>1.492537313432837E-2</c:v>
                </c:pt>
                <c:pt idx="126">
                  <c:v>1.492537313432837E-2</c:v>
                </c:pt>
                <c:pt idx="127">
                  <c:v>1.492537313432837E-2</c:v>
                </c:pt>
                <c:pt idx="128">
                  <c:v>1.492537313432837E-2</c:v>
                </c:pt>
                <c:pt idx="129">
                  <c:v>1.492537313432837E-2</c:v>
                </c:pt>
                <c:pt idx="130">
                  <c:v>0</c:v>
                </c:pt>
                <c:pt idx="131">
                  <c:v>0</c:v>
                </c:pt>
                <c:pt idx="132">
                  <c:v>2.9850746268656577E-2</c:v>
                </c:pt>
                <c:pt idx="133">
                  <c:v>2.9850746268656577E-2</c:v>
                </c:pt>
                <c:pt idx="134">
                  <c:v>4.4776119402984947E-2</c:v>
                </c:pt>
                <c:pt idx="135">
                  <c:v>2.9850746268656577E-2</c:v>
                </c:pt>
                <c:pt idx="136">
                  <c:v>1.492537313432837E-2</c:v>
                </c:pt>
                <c:pt idx="137">
                  <c:v>1.492537313432837E-2</c:v>
                </c:pt>
                <c:pt idx="138">
                  <c:v>2.9850746268656577E-2</c:v>
                </c:pt>
                <c:pt idx="139">
                  <c:v>1.492537313432837E-2</c:v>
                </c:pt>
                <c:pt idx="140">
                  <c:v>2.9850746268656577E-2</c:v>
                </c:pt>
                <c:pt idx="141">
                  <c:v>2.9850746268656577E-2</c:v>
                </c:pt>
                <c:pt idx="142">
                  <c:v>2.9850746268656577E-2</c:v>
                </c:pt>
                <c:pt idx="143">
                  <c:v>2.9850746268656577E-2</c:v>
                </c:pt>
                <c:pt idx="144">
                  <c:v>5.9701492537313314E-2</c:v>
                </c:pt>
                <c:pt idx="145">
                  <c:v>4.4776119402984947E-2</c:v>
                </c:pt>
                <c:pt idx="146">
                  <c:v>2.9850746268656577E-2</c:v>
                </c:pt>
                <c:pt idx="147">
                  <c:v>1.492537313432837E-2</c:v>
                </c:pt>
                <c:pt idx="148">
                  <c:v>1.492537313432837E-2</c:v>
                </c:pt>
                <c:pt idx="149">
                  <c:v>1.492537313432837E-2</c:v>
                </c:pt>
                <c:pt idx="150">
                  <c:v>2.9850746268656577E-2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EA-8945-8347-9503755F5714}"/>
            </c:ext>
          </c:extLst>
        </c:ser>
        <c:ser>
          <c:idx val="1"/>
          <c:order val="1"/>
          <c:tx>
            <c:v>AFCRM12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28926830247136537"/>
                  <c:y val="8.81093514996018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afcr!$K$2:$K$182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6.9444444444433095E-4</c:v>
                </c:pt>
                <c:pt idx="2">
                  <c:v>1.388888888888884E-3</c:v>
                </c:pt>
                <c:pt idx="3">
                  <c:v>2.0833333333332149E-3</c:v>
                </c:pt>
                <c:pt idx="4">
                  <c:v>2.7777777777777679E-3</c:v>
                </c:pt>
                <c:pt idx="5">
                  <c:v>3.4722222222220989E-3</c:v>
                </c:pt>
                <c:pt idx="6">
                  <c:v>4.1666666666666519E-3</c:v>
                </c:pt>
                <c:pt idx="7">
                  <c:v>4.8611111111109828E-3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2.0833333333333259E-2</c:v>
                </c:pt>
                <c:pt idx="31">
                  <c:v>2.1527777777777701E-2</c:v>
                </c:pt>
                <c:pt idx="32">
                  <c:v>2.2222222222222143E-2</c:v>
                </c:pt>
                <c:pt idx="33">
                  <c:v>2.2916666666666585E-2</c:v>
                </c:pt>
                <c:pt idx="34">
                  <c:v>2.3611111111111027E-2</c:v>
                </c:pt>
                <c:pt idx="35">
                  <c:v>2.4305555555555469E-2</c:v>
                </c:pt>
                <c:pt idx="36">
                  <c:v>2.4999999999999911E-2</c:v>
                </c:pt>
                <c:pt idx="37">
                  <c:v>2.5694444444444353E-2</c:v>
                </c:pt>
                <c:pt idx="38">
                  <c:v>2.6388888888888795E-2</c:v>
                </c:pt>
                <c:pt idx="39">
                  <c:v>2.7083333333333348E-2</c:v>
                </c:pt>
                <c:pt idx="40">
                  <c:v>2.7777777777777679E-2</c:v>
                </c:pt>
                <c:pt idx="41">
                  <c:v>2.8472222222222232E-2</c:v>
                </c:pt>
                <c:pt idx="42">
                  <c:v>2.9166666666666563E-2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3.1944444444444331E-2</c:v>
                </c:pt>
                <c:pt idx="47">
                  <c:v>3.2638888888888884E-2</c:v>
                </c:pt>
                <c:pt idx="48">
                  <c:v>3.3333333333333215E-2</c:v>
                </c:pt>
                <c:pt idx="49">
                  <c:v>3.4027777777777768E-2</c:v>
                </c:pt>
                <c:pt idx="50">
                  <c:v>3.4722222222222099E-2</c:v>
                </c:pt>
                <c:pt idx="51">
                  <c:v>3.5416666666666652E-2</c:v>
                </c:pt>
                <c:pt idx="52">
                  <c:v>3.6111111111110983E-2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4.9305555555555491E-2</c:v>
                </c:pt>
                <c:pt idx="72">
                  <c:v>4.9999999999999933E-2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5.2083333333333259E-2</c:v>
                </c:pt>
                <c:pt idx="76">
                  <c:v>5.2777777777777701E-2</c:v>
                </c:pt>
                <c:pt idx="77">
                  <c:v>5.3472222222222143E-2</c:v>
                </c:pt>
                <c:pt idx="78">
                  <c:v>5.4166666666666585E-2</c:v>
                </c:pt>
                <c:pt idx="79">
                  <c:v>5.4861111111111027E-2</c:v>
                </c:pt>
                <c:pt idx="80">
                  <c:v>5.5555555555555469E-2</c:v>
                </c:pt>
                <c:pt idx="81">
                  <c:v>5.6249999999999911E-2</c:v>
                </c:pt>
                <c:pt idx="82">
                  <c:v>5.6944444444444353E-2</c:v>
                </c:pt>
                <c:pt idx="83">
                  <c:v>5.7638888888888795E-2</c:v>
                </c:pt>
                <c:pt idx="84">
                  <c:v>5.8333333333333348E-2</c:v>
                </c:pt>
                <c:pt idx="85">
                  <c:v>5.9027777777777679E-2</c:v>
                </c:pt>
                <c:pt idx="86">
                  <c:v>5.9722222222222232E-2</c:v>
                </c:pt>
                <c:pt idx="87">
                  <c:v>6.0416666666666563E-2</c:v>
                </c:pt>
                <c:pt idx="88">
                  <c:v>6.1111111111111116E-2</c:v>
                </c:pt>
                <c:pt idx="89">
                  <c:v>6.1805555555555447E-2</c:v>
                </c:pt>
                <c:pt idx="90">
                  <c:v>6.25E-2</c:v>
                </c:pt>
                <c:pt idx="91">
                  <c:v>6.3194444444444331E-2</c:v>
                </c:pt>
                <c:pt idx="92">
                  <c:v>6.3888888888888884E-2</c:v>
                </c:pt>
                <c:pt idx="93">
                  <c:v>6.4583333333333215E-2</c:v>
                </c:pt>
                <c:pt idx="94">
                  <c:v>6.5277777777777768E-2</c:v>
                </c:pt>
                <c:pt idx="95">
                  <c:v>6.5972222222222099E-2</c:v>
                </c:pt>
                <c:pt idx="96">
                  <c:v>6.6666666666666652E-2</c:v>
                </c:pt>
                <c:pt idx="97">
                  <c:v>6.7361111111110983E-2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6.944444444444442E-2</c:v>
                </c:pt>
                <c:pt idx="101">
                  <c:v>7.0138888888888862E-2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7.291666666666663E-2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7.4999999999999956E-2</c:v>
                </c:pt>
                <c:pt idx="109">
                  <c:v>7.5694444444444398E-2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7.7777777777777724E-2</c:v>
                </c:pt>
                <c:pt idx="113">
                  <c:v>7.8472222222222165E-2</c:v>
                </c:pt>
                <c:pt idx="114">
                  <c:v>7.9166666666666607E-2</c:v>
                </c:pt>
                <c:pt idx="115">
                  <c:v>7.9861111111111049E-2</c:v>
                </c:pt>
                <c:pt idx="116">
                  <c:v>8.0555555555555491E-2</c:v>
                </c:pt>
                <c:pt idx="117">
                  <c:v>8.1249999999999933E-2</c:v>
                </c:pt>
                <c:pt idx="118">
                  <c:v>8.1944444444444375E-2</c:v>
                </c:pt>
                <c:pt idx="119">
                  <c:v>8.2638888888888817E-2</c:v>
                </c:pt>
                <c:pt idx="120">
                  <c:v>8.3333333333333259E-2</c:v>
                </c:pt>
                <c:pt idx="121">
                  <c:v>8.4027777777777701E-2</c:v>
                </c:pt>
                <c:pt idx="122">
                  <c:v>8.4722222222222143E-2</c:v>
                </c:pt>
                <c:pt idx="123">
                  <c:v>8.5416666666666585E-2</c:v>
                </c:pt>
                <c:pt idx="124">
                  <c:v>8.6111111111111027E-2</c:v>
                </c:pt>
                <c:pt idx="125">
                  <c:v>8.6805555555555469E-2</c:v>
                </c:pt>
                <c:pt idx="126">
                  <c:v>8.7499999999999911E-2</c:v>
                </c:pt>
                <c:pt idx="127">
                  <c:v>8.8194444444444353E-2</c:v>
                </c:pt>
                <c:pt idx="128">
                  <c:v>8.8888888888888795E-2</c:v>
                </c:pt>
                <c:pt idx="129">
                  <c:v>8.9583333333333348E-2</c:v>
                </c:pt>
                <c:pt idx="130">
                  <c:v>9.0277777777777679E-2</c:v>
                </c:pt>
                <c:pt idx="131">
                  <c:v>9.0972222222222232E-2</c:v>
                </c:pt>
                <c:pt idx="132">
                  <c:v>9.1666666666666563E-2</c:v>
                </c:pt>
                <c:pt idx="133">
                  <c:v>9.2361111111111116E-2</c:v>
                </c:pt>
                <c:pt idx="134">
                  <c:v>9.3055555555555447E-2</c:v>
                </c:pt>
                <c:pt idx="135">
                  <c:v>9.375E-2</c:v>
                </c:pt>
                <c:pt idx="136">
                  <c:v>9.4444444444444331E-2</c:v>
                </c:pt>
                <c:pt idx="137">
                  <c:v>9.5138888888888884E-2</c:v>
                </c:pt>
                <c:pt idx="138">
                  <c:v>9.5833333333333215E-2</c:v>
                </c:pt>
                <c:pt idx="139">
                  <c:v>9.6527777777777768E-2</c:v>
                </c:pt>
                <c:pt idx="140">
                  <c:v>9.7222222222222099E-2</c:v>
                </c:pt>
                <c:pt idx="141">
                  <c:v>9.7916666666666652E-2</c:v>
                </c:pt>
                <c:pt idx="142">
                  <c:v>9.8611111111110983E-2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0.10069444444444442</c:v>
                </c:pt>
                <c:pt idx="146">
                  <c:v>0.10138888888888875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0.10347222222222219</c:v>
                </c:pt>
                <c:pt idx="150">
                  <c:v>0.10416666666666652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0.10624999999999996</c:v>
                </c:pt>
                <c:pt idx="154">
                  <c:v>0.10694444444444429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0.10902777777777772</c:v>
                </c:pt>
                <c:pt idx="158">
                  <c:v>0.10972222222222228</c:v>
                </c:pt>
                <c:pt idx="159">
                  <c:v>0.11041666666666661</c:v>
                </c:pt>
                <c:pt idx="160">
                  <c:v>0.11111111111111105</c:v>
                </c:pt>
                <c:pt idx="161">
                  <c:v>0.11180555555555549</c:v>
                </c:pt>
                <c:pt idx="162">
                  <c:v>0.11250000000000004</c:v>
                </c:pt>
                <c:pt idx="163">
                  <c:v>0.11319444444444438</c:v>
                </c:pt>
                <c:pt idx="164">
                  <c:v>0.11388888888888882</c:v>
                </c:pt>
                <c:pt idx="165">
                  <c:v>0.11458333333333326</c:v>
                </c:pt>
                <c:pt idx="166">
                  <c:v>0.11527777777777781</c:v>
                </c:pt>
                <c:pt idx="167">
                  <c:v>0.11597222222222214</c:v>
                </c:pt>
                <c:pt idx="168">
                  <c:v>0.11666666666666659</c:v>
                </c:pt>
                <c:pt idx="169">
                  <c:v>0.11736111111111103</c:v>
                </c:pt>
                <c:pt idx="170">
                  <c:v>0.11805555555555558</c:v>
                </c:pt>
                <c:pt idx="171">
                  <c:v>0.11874999999999991</c:v>
                </c:pt>
                <c:pt idx="172">
                  <c:v>0.11944444444444435</c:v>
                </c:pt>
                <c:pt idx="173">
                  <c:v>0.1201388888888888</c:v>
                </c:pt>
                <c:pt idx="174">
                  <c:v>0.12083333333333335</c:v>
                </c:pt>
                <c:pt idx="175">
                  <c:v>0.12152777777777768</c:v>
                </c:pt>
                <c:pt idx="176">
                  <c:v>0.12222222222222212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0.12430555555555545</c:v>
                </c:pt>
                <c:pt idx="180">
                  <c:v>0.12499999999999989</c:v>
                </c:pt>
              </c:numCache>
            </c:numRef>
          </c:xVal>
          <c:yVal>
            <c:numRef>
              <c:f>afcr!$L$2:$L$182</c:f>
              <c:numCache>
                <c:formatCode>0.0000</c:formatCode>
                <c:ptCount val="181"/>
                <c:pt idx="0">
                  <c:v>0</c:v>
                </c:pt>
                <c:pt idx="1">
                  <c:v>-1.4084507042253534E-2</c:v>
                </c:pt>
                <c:pt idx="2">
                  <c:v>1.4084507042253534E-2</c:v>
                </c:pt>
                <c:pt idx="3">
                  <c:v>4.2253521126760604E-2</c:v>
                </c:pt>
                <c:pt idx="4">
                  <c:v>5.6338028169014134E-2</c:v>
                </c:pt>
                <c:pt idx="5">
                  <c:v>5.6338028169014134E-2</c:v>
                </c:pt>
                <c:pt idx="6">
                  <c:v>5.6338028169014134E-2</c:v>
                </c:pt>
                <c:pt idx="7">
                  <c:v>7.0422535211267678E-2</c:v>
                </c:pt>
                <c:pt idx="8">
                  <c:v>5.6338028169014134E-2</c:v>
                </c:pt>
                <c:pt idx="9">
                  <c:v>7.0422535211267678E-2</c:v>
                </c:pt>
                <c:pt idx="10">
                  <c:v>7.0422535211267678E-2</c:v>
                </c:pt>
                <c:pt idx="11">
                  <c:v>7.0422535211267678E-2</c:v>
                </c:pt>
                <c:pt idx="12">
                  <c:v>8.4507042253521208E-2</c:v>
                </c:pt>
                <c:pt idx="13">
                  <c:v>8.4507042253521208E-2</c:v>
                </c:pt>
                <c:pt idx="14">
                  <c:v>9.8591549295774739E-2</c:v>
                </c:pt>
                <c:pt idx="15">
                  <c:v>7.0422535211267678E-2</c:v>
                </c:pt>
                <c:pt idx="16">
                  <c:v>4.2253521126760604E-2</c:v>
                </c:pt>
                <c:pt idx="17">
                  <c:v>2.8169014084507067E-2</c:v>
                </c:pt>
                <c:pt idx="18">
                  <c:v>4.2253521126760604E-2</c:v>
                </c:pt>
                <c:pt idx="19">
                  <c:v>4.2253521126760604E-2</c:v>
                </c:pt>
                <c:pt idx="20">
                  <c:v>5.6338028169014134E-2</c:v>
                </c:pt>
                <c:pt idx="21">
                  <c:v>7.0422535211267678E-2</c:v>
                </c:pt>
                <c:pt idx="22">
                  <c:v>7.0422535211267678E-2</c:v>
                </c:pt>
                <c:pt idx="23">
                  <c:v>5.6338028169014134E-2</c:v>
                </c:pt>
                <c:pt idx="24">
                  <c:v>5.6338028169014134E-2</c:v>
                </c:pt>
                <c:pt idx="25">
                  <c:v>2.8169014084507067E-2</c:v>
                </c:pt>
                <c:pt idx="26">
                  <c:v>4.2253521126760604E-2</c:v>
                </c:pt>
                <c:pt idx="27">
                  <c:v>4.2253521126760604E-2</c:v>
                </c:pt>
                <c:pt idx="28">
                  <c:v>5.6338028169014134E-2</c:v>
                </c:pt>
                <c:pt idx="29">
                  <c:v>4.2253521126760604E-2</c:v>
                </c:pt>
                <c:pt idx="30">
                  <c:v>5.6338028169014134E-2</c:v>
                </c:pt>
                <c:pt idx="31">
                  <c:v>4.2253521126760604E-2</c:v>
                </c:pt>
                <c:pt idx="32">
                  <c:v>5.6338028169014134E-2</c:v>
                </c:pt>
                <c:pt idx="33">
                  <c:v>4.2253521126760604E-2</c:v>
                </c:pt>
                <c:pt idx="34">
                  <c:v>4.2253521126760604E-2</c:v>
                </c:pt>
                <c:pt idx="35">
                  <c:v>4.2253521126760604E-2</c:v>
                </c:pt>
                <c:pt idx="36">
                  <c:v>8.4507042253521208E-2</c:v>
                </c:pt>
                <c:pt idx="37">
                  <c:v>7.0422535211267678E-2</c:v>
                </c:pt>
                <c:pt idx="38">
                  <c:v>2.8169014084507067E-2</c:v>
                </c:pt>
                <c:pt idx="39">
                  <c:v>-4.2253521126760445E-2</c:v>
                </c:pt>
                <c:pt idx="40">
                  <c:v>-4.2253521126760445E-2</c:v>
                </c:pt>
                <c:pt idx="41">
                  <c:v>-5.6338028169013982E-2</c:v>
                </c:pt>
                <c:pt idx="42">
                  <c:v>-2.8169014084507067E-2</c:v>
                </c:pt>
                <c:pt idx="43">
                  <c:v>-2.8169014084507067E-2</c:v>
                </c:pt>
                <c:pt idx="44">
                  <c:v>-1.4084507042253534E-2</c:v>
                </c:pt>
                <c:pt idx="45">
                  <c:v>1.4084507042253534E-2</c:v>
                </c:pt>
                <c:pt idx="46">
                  <c:v>1.4084507042253534E-2</c:v>
                </c:pt>
                <c:pt idx="47">
                  <c:v>1.4084507042253534E-2</c:v>
                </c:pt>
                <c:pt idx="48">
                  <c:v>1.4084507042253534E-2</c:v>
                </c:pt>
                <c:pt idx="49">
                  <c:v>0</c:v>
                </c:pt>
                <c:pt idx="50">
                  <c:v>0</c:v>
                </c:pt>
                <c:pt idx="51">
                  <c:v>-2.8169014084507067E-2</c:v>
                </c:pt>
                <c:pt idx="52">
                  <c:v>1.4084507042253534E-2</c:v>
                </c:pt>
                <c:pt idx="53">
                  <c:v>-1.4084507042253534E-2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-1.4084507042253534E-2</c:v>
                </c:pt>
                <c:pt idx="58">
                  <c:v>-1.4084507042253534E-2</c:v>
                </c:pt>
                <c:pt idx="59">
                  <c:v>-2.8169014084507067E-2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-1.4084507042253534E-2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-1.4084507042253534E-2</c:v>
                </c:pt>
                <c:pt idx="69">
                  <c:v>-1.4084507042253534E-2</c:v>
                </c:pt>
                <c:pt idx="70">
                  <c:v>0</c:v>
                </c:pt>
                <c:pt idx="71">
                  <c:v>0</c:v>
                </c:pt>
                <c:pt idx="72">
                  <c:v>1.4084507042253534E-2</c:v>
                </c:pt>
                <c:pt idx="73">
                  <c:v>0</c:v>
                </c:pt>
                <c:pt idx="74">
                  <c:v>0</c:v>
                </c:pt>
                <c:pt idx="75">
                  <c:v>1.4084507042253534E-2</c:v>
                </c:pt>
                <c:pt idx="76">
                  <c:v>1.4084507042253534E-2</c:v>
                </c:pt>
                <c:pt idx="77">
                  <c:v>1.4084507042253534E-2</c:v>
                </c:pt>
                <c:pt idx="78">
                  <c:v>2.8169014084507067E-2</c:v>
                </c:pt>
                <c:pt idx="79">
                  <c:v>1.4084507042253534E-2</c:v>
                </c:pt>
                <c:pt idx="80">
                  <c:v>1.4084507042253534E-2</c:v>
                </c:pt>
                <c:pt idx="81">
                  <c:v>1.4084507042253534E-2</c:v>
                </c:pt>
                <c:pt idx="82">
                  <c:v>1.4084507042253534E-2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1.4084507042253534E-2</c:v>
                </c:pt>
                <c:pt idx="90">
                  <c:v>0</c:v>
                </c:pt>
                <c:pt idx="91">
                  <c:v>1.4084507042253534E-2</c:v>
                </c:pt>
                <c:pt idx="92">
                  <c:v>2.8169014084507067E-2</c:v>
                </c:pt>
                <c:pt idx="93">
                  <c:v>0</c:v>
                </c:pt>
                <c:pt idx="94">
                  <c:v>1.4084507042253534E-2</c:v>
                </c:pt>
                <c:pt idx="95">
                  <c:v>1.4084507042253534E-2</c:v>
                </c:pt>
                <c:pt idx="96">
                  <c:v>-2.8169014084507067E-2</c:v>
                </c:pt>
                <c:pt idx="97">
                  <c:v>-2.8169014084507067E-2</c:v>
                </c:pt>
                <c:pt idx="98">
                  <c:v>-2.8169014084507067E-2</c:v>
                </c:pt>
                <c:pt idx="99">
                  <c:v>-2.8169014084507067E-2</c:v>
                </c:pt>
                <c:pt idx="100">
                  <c:v>-4.2253521126760445E-2</c:v>
                </c:pt>
                <c:pt idx="101">
                  <c:v>-1.4084507042253534E-2</c:v>
                </c:pt>
                <c:pt idx="102">
                  <c:v>-2.8169014084507067E-2</c:v>
                </c:pt>
                <c:pt idx="103">
                  <c:v>-1.4084507042253534E-2</c:v>
                </c:pt>
                <c:pt idx="104">
                  <c:v>-2.8169014084507067E-2</c:v>
                </c:pt>
                <c:pt idx="105">
                  <c:v>-1.4084507042253534E-2</c:v>
                </c:pt>
                <c:pt idx="106">
                  <c:v>-2.8169014084507067E-2</c:v>
                </c:pt>
                <c:pt idx="107">
                  <c:v>-2.8169014084507067E-2</c:v>
                </c:pt>
                <c:pt idx="108">
                  <c:v>-2.8169014084507067E-2</c:v>
                </c:pt>
                <c:pt idx="109">
                  <c:v>-2.8169014084507067E-2</c:v>
                </c:pt>
                <c:pt idx="110">
                  <c:v>-1.4084507042253534E-2</c:v>
                </c:pt>
                <c:pt idx="111">
                  <c:v>-5.6338028169013982E-2</c:v>
                </c:pt>
                <c:pt idx="112">
                  <c:v>-4.2253521126760445E-2</c:v>
                </c:pt>
                <c:pt idx="113">
                  <c:v>-5.6338028169013982E-2</c:v>
                </c:pt>
                <c:pt idx="114">
                  <c:v>-5.6338028169013982E-2</c:v>
                </c:pt>
                <c:pt idx="115">
                  <c:v>-4.2253521126760445E-2</c:v>
                </c:pt>
                <c:pt idx="116">
                  <c:v>-5.6338028169013982E-2</c:v>
                </c:pt>
                <c:pt idx="117">
                  <c:v>-4.2253521126760445E-2</c:v>
                </c:pt>
                <c:pt idx="118">
                  <c:v>-4.2253521126760445E-2</c:v>
                </c:pt>
                <c:pt idx="119">
                  <c:v>-5.6338028169013982E-2</c:v>
                </c:pt>
                <c:pt idx="120">
                  <c:v>-4.2253521126760445E-2</c:v>
                </c:pt>
                <c:pt idx="121">
                  <c:v>-4.2253521126760445E-2</c:v>
                </c:pt>
                <c:pt idx="122">
                  <c:v>-2.8169014084507067E-2</c:v>
                </c:pt>
                <c:pt idx="123">
                  <c:v>-4.2253521126760445E-2</c:v>
                </c:pt>
                <c:pt idx="124">
                  <c:v>-5.6338028169013982E-2</c:v>
                </c:pt>
                <c:pt idx="125">
                  <c:v>-4.2253521126760445E-2</c:v>
                </c:pt>
                <c:pt idx="126">
                  <c:v>-5.6338028169013982E-2</c:v>
                </c:pt>
                <c:pt idx="127">
                  <c:v>-5.6338028169013982E-2</c:v>
                </c:pt>
                <c:pt idx="128">
                  <c:v>-7.0422535211267512E-2</c:v>
                </c:pt>
                <c:pt idx="129">
                  <c:v>-7.0422535211267512E-2</c:v>
                </c:pt>
                <c:pt idx="130">
                  <c:v>-7.0422535211267512E-2</c:v>
                </c:pt>
                <c:pt idx="131">
                  <c:v>-5.6338028169013982E-2</c:v>
                </c:pt>
                <c:pt idx="132">
                  <c:v>-8.4507042253521056E-2</c:v>
                </c:pt>
                <c:pt idx="133">
                  <c:v>-7.0422535211267512E-2</c:v>
                </c:pt>
                <c:pt idx="134">
                  <c:v>-5.6338028169013982E-2</c:v>
                </c:pt>
                <c:pt idx="135">
                  <c:v>-7.0422535211267512E-2</c:v>
                </c:pt>
                <c:pt idx="136">
                  <c:v>-8.4507042253521056E-2</c:v>
                </c:pt>
                <c:pt idx="137">
                  <c:v>-4.2253521126760445E-2</c:v>
                </c:pt>
                <c:pt idx="138">
                  <c:v>-5.6338028169013982E-2</c:v>
                </c:pt>
                <c:pt idx="139">
                  <c:v>-4.2253521126760445E-2</c:v>
                </c:pt>
                <c:pt idx="140">
                  <c:v>-9.8591549295774586E-2</c:v>
                </c:pt>
                <c:pt idx="141">
                  <c:v>-7.0422535211267512E-2</c:v>
                </c:pt>
                <c:pt idx="142">
                  <c:v>-9.8591549295774586E-2</c:v>
                </c:pt>
                <c:pt idx="143">
                  <c:v>-8.4507042253521056E-2</c:v>
                </c:pt>
                <c:pt idx="144">
                  <c:v>-9.8591549295774586E-2</c:v>
                </c:pt>
                <c:pt idx="145">
                  <c:v>-8.4507042253521056E-2</c:v>
                </c:pt>
                <c:pt idx="146">
                  <c:v>-8.4507042253521056E-2</c:v>
                </c:pt>
                <c:pt idx="147">
                  <c:v>-8.4507042253521056E-2</c:v>
                </c:pt>
                <c:pt idx="148">
                  <c:v>-8.4507042253521056E-2</c:v>
                </c:pt>
                <c:pt idx="149">
                  <c:v>-8.4507042253521056E-2</c:v>
                </c:pt>
                <c:pt idx="150">
                  <c:v>-9.8591549295774586E-2</c:v>
                </c:pt>
                <c:pt idx="151">
                  <c:v>-8.4507042253521056E-2</c:v>
                </c:pt>
                <c:pt idx="152">
                  <c:v>-8.4507042253521056E-2</c:v>
                </c:pt>
                <c:pt idx="153">
                  <c:v>-9.8591549295774586E-2</c:v>
                </c:pt>
                <c:pt idx="154">
                  <c:v>-5.6338028169013982E-2</c:v>
                </c:pt>
                <c:pt idx="155">
                  <c:v>-7.0422535211267512E-2</c:v>
                </c:pt>
                <c:pt idx="156">
                  <c:v>-8.4507042253521056E-2</c:v>
                </c:pt>
                <c:pt idx="157">
                  <c:v>-5.6338028169013982E-2</c:v>
                </c:pt>
                <c:pt idx="158">
                  <c:v>-7.0422535211267512E-2</c:v>
                </c:pt>
                <c:pt idx="159">
                  <c:v>-7.0422535211267512E-2</c:v>
                </c:pt>
                <c:pt idx="160">
                  <c:v>-7.0422535211267512E-2</c:v>
                </c:pt>
                <c:pt idx="161">
                  <c:v>-5.6338028169013982E-2</c:v>
                </c:pt>
                <c:pt idx="162">
                  <c:v>-8.4507042253521056E-2</c:v>
                </c:pt>
                <c:pt idx="163">
                  <c:v>-7.0422535211267512E-2</c:v>
                </c:pt>
                <c:pt idx="164">
                  <c:v>-8.4507042253521056E-2</c:v>
                </c:pt>
                <c:pt idx="165">
                  <c:v>-7.0422535211267512E-2</c:v>
                </c:pt>
                <c:pt idx="166">
                  <c:v>-8.4507042253521056E-2</c:v>
                </c:pt>
                <c:pt idx="167">
                  <c:v>-7.0422535211267512E-2</c:v>
                </c:pt>
                <c:pt idx="168">
                  <c:v>-7.0422535211267512E-2</c:v>
                </c:pt>
                <c:pt idx="169">
                  <c:v>-7.0422535211267512E-2</c:v>
                </c:pt>
                <c:pt idx="170">
                  <c:v>-4.2253521126760445E-2</c:v>
                </c:pt>
                <c:pt idx="171">
                  <c:v>-8.4507042253521056E-2</c:v>
                </c:pt>
                <c:pt idx="172">
                  <c:v>-7.0422535211267512E-2</c:v>
                </c:pt>
                <c:pt idx="173">
                  <c:v>-8.4507042253521056E-2</c:v>
                </c:pt>
                <c:pt idx="174">
                  <c:v>-5.6338028169013982E-2</c:v>
                </c:pt>
                <c:pt idx="175">
                  <c:v>-7.0422535211267512E-2</c:v>
                </c:pt>
                <c:pt idx="176">
                  <c:v>-5.6338028169013982E-2</c:v>
                </c:pt>
                <c:pt idx="177">
                  <c:v>-8.4507042253521056E-2</c:v>
                </c:pt>
                <c:pt idx="178">
                  <c:v>-9.8591549295774586E-2</c:v>
                </c:pt>
                <c:pt idx="179">
                  <c:v>-0.11267605633802812</c:v>
                </c:pt>
                <c:pt idx="180">
                  <c:v>-8.4507042253521056E-2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EA-8945-8347-9503755F5714}"/>
            </c:ext>
          </c:extLst>
        </c:ser>
        <c:ser>
          <c:idx val="2"/>
          <c:order val="2"/>
          <c:tx>
            <c:v>AFCRM13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3222166036584881E-3"/>
                  <c:y val="-4.1605031112683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afcr!$M$2:$M$182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1.388888888888995E-3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4.1666666666667629E-3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6.9444444444445308E-3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1.388888888888884E-2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1.6666666666666829E-2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1.9444444444444597E-2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2.2222222222222365E-2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2.5000000000000133E-2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2.7083333333333459E-2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2.9861111111111227E-2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3.2638888888888995E-2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4.513888888888884E-2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4.7916666666666829E-2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5.0694444444444597E-2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5.3472222222222365E-2</c:v>
                </c:pt>
                <c:pt idx="78">
                  <c:v>5.4166666666666696E-2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5.6250000000000133E-2</c:v>
                </c:pt>
                <c:pt idx="82">
                  <c:v>5.6944444444444464E-2</c:v>
                </c:pt>
                <c:pt idx="83">
                  <c:v>5.7638888888888906E-2</c:v>
                </c:pt>
                <c:pt idx="84">
                  <c:v>5.8333333333333459E-2</c:v>
                </c:pt>
                <c:pt idx="85">
                  <c:v>5.9027777777777901E-2</c:v>
                </c:pt>
                <c:pt idx="86">
                  <c:v>5.9722222222222232E-2</c:v>
                </c:pt>
                <c:pt idx="87">
                  <c:v>6.0416666666666674E-2</c:v>
                </c:pt>
                <c:pt idx="88">
                  <c:v>6.1111111111111227E-2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6.3888888888888995E-2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6.6666666666666763E-2</c:v>
                </c:pt>
                <c:pt idx="97">
                  <c:v>6.7361111111111205E-2</c:v>
                </c:pt>
                <c:pt idx="98">
                  <c:v>6.8055555555555536E-2</c:v>
                </c:pt>
                <c:pt idx="99">
                  <c:v>6.8750000000000089E-2</c:v>
                </c:pt>
                <c:pt idx="100">
                  <c:v>6.9444444444444531E-2</c:v>
                </c:pt>
                <c:pt idx="101">
                  <c:v>7.0138888888888973E-2</c:v>
                </c:pt>
                <c:pt idx="102">
                  <c:v>7.0833333333333304E-2</c:v>
                </c:pt>
                <c:pt idx="103">
                  <c:v>7.1527777777777857E-2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7.3611111111111072E-2</c:v>
                </c:pt>
                <c:pt idx="107">
                  <c:v>7.4305555555555625E-2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7.638888888888884E-2</c:v>
                </c:pt>
                <c:pt idx="111">
                  <c:v>7.7083333333333393E-2</c:v>
                </c:pt>
                <c:pt idx="112">
                  <c:v>7.7777777777777835E-2</c:v>
                </c:pt>
                <c:pt idx="113">
                  <c:v>7.8472222222222276E-2</c:v>
                </c:pt>
                <c:pt idx="114">
                  <c:v>7.9166666666666829E-2</c:v>
                </c:pt>
                <c:pt idx="115">
                  <c:v>7.986111111111116E-2</c:v>
                </c:pt>
                <c:pt idx="116">
                  <c:v>8.0555555555555602E-2</c:v>
                </c:pt>
                <c:pt idx="117">
                  <c:v>8.1250000000000044E-2</c:v>
                </c:pt>
                <c:pt idx="118">
                  <c:v>8.1944444444444597E-2</c:v>
                </c:pt>
                <c:pt idx="119">
                  <c:v>8.2638888888888928E-2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8.4722222222222365E-2</c:v>
                </c:pt>
                <c:pt idx="123">
                  <c:v>8.5416666666666696E-2</c:v>
                </c:pt>
                <c:pt idx="124">
                  <c:v>8.6111111111111138E-2</c:v>
                </c:pt>
                <c:pt idx="125">
                  <c:v>8.680555555555558E-2</c:v>
                </c:pt>
                <c:pt idx="126">
                  <c:v>8.7500000000000133E-2</c:v>
                </c:pt>
                <c:pt idx="127">
                  <c:v>8.8194444444444464E-2</c:v>
                </c:pt>
                <c:pt idx="128">
                  <c:v>8.8888888888888906E-2</c:v>
                </c:pt>
                <c:pt idx="129">
                  <c:v>8.9583333333333459E-2</c:v>
                </c:pt>
                <c:pt idx="130">
                  <c:v>9.0277777777777901E-2</c:v>
                </c:pt>
                <c:pt idx="131">
                  <c:v>9.0972222222222232E-2</c:v>
                </c:pt>
                <c:pt idx="132">
                  <c:v>9.1666666666666674E-2</c:v>
                </c:pt>
                <c:pt idx="133">
                  <c:v>9.2361111111111227E-2</c:v>
                </c:pt>
                <c:pt idx="134">
                  <c:v>9.3055555555555669E-2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9.5138888888888995E-2</c:v>
                </c:pt>
                <c:pt idx="138">
                  <c:v>9.5833333333333437E-2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9.7916666666666763E-2</c:v>
                </c:pt>
                <c:pt idx="142">
                  <c:v>9.8611111111111205E-2</c:v>
                </c:pt>
                <c:pt idx="143">
                  <c:v>9.9305555555555536E-2</c:v>
                </c:pt>
                <c:pt idx="144">
                  <c:v>0.10000000000000009</c:v>
                </c:pt>
                <c:pt idx="145">
                  <c:v>0.10069444444444453</c:v>
                </c:pt>
                <c:pt idx="146">
                  <c:v>0.10138888888888897</c:v>
                </c:pt>
                <c:pt idx="147">
                  <c:v>0.1020833333333333</c:v>
                </c:pt>
                <c:pt idx="148">
                  <c:v>0.10277777777777786</c:v>
                </c:pt>
                <c:pt idx="149">
                  <c:v>0.1034722222222223</c:v>
                </c:pt>
                <c:pt idx="150">
                  <c:v>0.10416666666666674</c:v>
                </c:pt>
                <c:pt idx="151">
                  <c:v>0.10486111111111107</c:v>
                </c:pt>
                <c:pt idx="152">
                  <c:v>0.10555555555555562</c:v>
                </c:pt>
                <c:pt idx="153">
                  <c:v>0.10625000000000007</c:v>
                </c:pt>
                <c:pt idx="154">
                  <c:v>0.10694444444444451</c:v>
                </c:pt>
                <c:pt idx="155">
                  <c:v>0.10763888888888884</c:v>
                </c:pt>
                <c:pt idx="156">
                  <c:v>0.10833333333333339</c:v>
                </c:pt>
                <c:pt idx="157">
                  <c:v>0.10902777777777783</c:v>
                </c:pt>
                <c:pt idx="158">
                  <c:v>0.10972222222222228</c:v>
                </c:pt>
                <c:pt idx="159">
                  <c:v>0.11041666666666683</c:v>
                </c:pt>
                <c:pt idx="160">
                  <c:v>0.11111111111111116</c:v>
                </c:pt>
                <c:pt idx="161">
                  <c:v>0.1118055555555556</c:v>
                </c:pt>
                <c:pt idx="162">
                  <c:v>0.11250000000000004</c:v>
                </c:pt>
                <c:pt idx="163">
                  <c:v>0.1131944444444446</c:v>
                </c:pt>
                <c:pt idx="164">
                  <c:v>0.11388888888888893</c:v>
                </c:pt>
                <c:pt idx="165">
                  <c:v>0.11458333333333337</c:v>
                </c:pt>
                <c:pt idx="166">
                  <c:v>0.11527777777777781</c:v>
                </c:pt>
                <c:pt idx="167">
                  <c:v>0.11597222222222237</c:v>
                </c:pt>
                <c:pt idx="168">
                  <c:v>0.1166666666666667</c:v>
                </c:pt>
                <c:pt idx="169">
                  <c:v>0.11736111111111114</c:v>
                </c:pt>
                <c:pt idx="170">
                  <c:v>0.11805555555555558</c:v>
                </c:pt>
                <c:pt idx="171">
                  <c:v>0.11875000000000013</c:v>
                </c:pt>
                <c:pt idx="172">
                  <c:v>0.11944444444444446</c:v>
                </c:pt>
                <c:pt idx="173">
                  <c:v>0.12013888888888891</c:v>
                </c:pt>
                <c:pt idx="174">
                  <c:v>0.12083333333333346</c:v>
                </c:pt>
                <c:pt idx="175">
                  <c:v>0.1215277777777779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0.12361111111111123</c:v>
                </c:pt>
                <c:pt idx="179">
                  <c:v>0.12430555555555567</c:v>
                </c:pt>
                <c:pt idx="180">
                  <c:v>0.125</c:v>
                </c:pt>
              </c:numCache>
            </c:numRef>
          </c:xVal>
          <c:yVal>
            <c:numRef>
              <c:f>afcr!$N$2:$N$182</c:f>
              <c:numCache>
                <c:formatCode>0.0000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2.1276595744680871E-2</c:v>
                </c:pt>
                <c:pt idx="3">
                  <c:v>2.1276595744680871E-2</c:v>
                </c:pt>
                <c:pt idx="4">
                  <c:v>1.0638297872340436E-2</c:v>
                </c:pt>
                <c:pt idx="5">
                  <c:v>3.1914893617021309E-2</c:v>
                </c:pt>
                <c:pt idx="6">
                  <c:v>4.2553191489361743E-2</c:v>
                </c:pt>
                <c:pt idx="7">
                  <c:v>4.2553191489361743E-2</c:v>
                </c:pt>
                <c:pt idx="8">
                  <c:v>5.3191489361702177E-2</c:v>
                </c:pt>
                <c:pt idx="9">
                  <c:v>5.3191489361702177E-2</c:v>
                </c:pt>
                <c:pt idx="10">
                  <c:v>5.3191489361702177E-2</c:v>
                </c:pt>
                <c:pt idx="11">
                  <c:v>5.3191489361702177E-2</c:v>
                </c:pt>
                <c:pt idx="12">
                  <c:v>6.3829787234042618E-2</c:v>
                </c:pt>
                <c:pt idx="13">
                  <c:v>6.3829787234042618E-2</c:v>
                </c:pt>
                <c:pt idx="14">
                  <c:v>5.3191489361702177E-2</c:v>
                </c:pt>
                <c:pt idx="15">
                  <c:v>6.3829787234042618E-2</c:v>
                </c:pt>
                <c:pt idx="16">
                  <c:v>6.3829787234042618E-2</c:v>
                </c:pt>
                <c:pt idx="17">
                  <c:v>6.3829787234042618E-2</c:v>
                </c:pt>
                <c:pt idx="18">
                  <c:v>6.3829787234042618E-2</c:v>
                </c:pt>
                <c:pt idx="19">
                  <c:v>8.5106382978723485E-2</c:v>
                </c:pt>
                <c:pt idx="20">
                  <c:v>8.5106382978723485E-2</c:v>
                </c:pt>
                <c:pt idx="21">
                  <c:v>6.3829787234042618E-2</c:v>
                </c:pt>
                <c:pt idx="22">
                  <c:v>8.5106382978723485E-2</c:v>
                </c:pt>
                <c:pt idx="23">
                  <c:v>5.3191489361702177E-2</c:v>
                </c:pt>
                <c:pt idx="24">
                  <c:v>6.3829787234042618E-2</c:v>
                </c:pt>
                <c:pt idx="25">
                  <c:v>6.3829787234042618E-2</c:v>
                </c:pt>
                <c:pt idx="26">
                  <c:v>7.4468085106383045E-2</c:v>
                </c:pt>
                <c:pt idx="27">
                  <c:v>0.10638297872340435</c:v>
                </c:pt>
                <c:pt idx="28">
                  <c:v>0.10638297872340435</c:v>
                </c:pt>
                <c:pt idx="29">
                  <c:v>0.12765957446808524</c:v>
                </c:pt>
                <c:pt idx="30">
                  <c:v>0.12765957446808524</c:v>
                </c:pt>
                <c:pt idx="31">
                  <c:v>0.12765957446808524</c:v>
                </c:pt>
                <c:pt idx="32">
                  <c:v>0.12765957446808524</c:v>
                </c:pt>
                <c:pt idx="33">
                  <c:v>0.13829787234042568</c:v>
                </c:pt>
                <c:pt idx="34">
                  <c:v>0.13829787234042568</c:v>
                </c:pt>
                <c:pt idx="35">
                  <c:v>0.13829787234042568</c:v>
                </c:pt>
                <c:pt idx="36">
                  <c:v>0.12765957446808524</c:v>
                </c:pt>
                <c:pt idx="37">
                  <c:v>0.14893617021276609</c:v>
                </c:pt>
                <c:pt idx="38">
                  <c:v>0.13829787234042568</c:v>
                </c:pt>
                <c:pt idx="39">
                  <c:v>0.14893617021276609</c:v>
                </c:pt>
                <c:pt idx="40">
                  <c:v>0.14893617021276609</c:v>
                </c:pt>
                <c:pt idx="41">
                  <c:v>0.14893617021276609</c:v>
                </c:pt>
                <c:pt idx="42">
                  <c:v>0.15957446808510653</c:v>
                </c:pt>
                <c:pt idx="43">
                  <c:v>0.13829787234042568</c:v>
                </c:pt>
                <c:pt idx="44">
                  <c:v>0.14893617021276609</c:v>
                </c:pt>
                <c:pt idx="45">
                  <c:v>0.14893617021276609</c:v>
                </c:pt>
                <c:pt idx="46">
                  <c:v>0.17021276595744697</c:v>
                </c:pt>
                <c:pt idx="47">
                  <c:v>0.14893617021276609</c:v>
                </c:pt>
                <c:pt idx="48">
                  <c:v>0.15957446808510653</c:v>
                </c:pt>
                <c:pt idx="49">
                  <c:v>0.13829787234042568</c:v>
                </c:pt>
                <c:pt idx="50">
                  <c:v>0.17021276595744697</c:v>
                </c:pt>
                <c:pt idx="51">
                  <c:v>0.15957446808510653</c:v>
                </c:pt>
                <c:pt idx="52">
                  <c:v>0.15957446808510653</c:v>
                </c:pt>
                <c:pt idx="53">
                  <c:v>0.14893617021276609</c:v>
                </c:pt>
                <c:pt idx="54">
                  <c:v>0.14893617021276609</c:v>
                </c:pt>
                <c:pt idx="55">
                  <c:v>0.15957446808510653</c:v>
                </c:pt>
                <c:pt idx="56">
                  <c:v>0.17021276595744697</c:v>
                </c:pt>
                <c:pt idx="57">
                  <c:v>0.14893617021276609</c:v>
                </c:pt>
                <c:pt idx="58">
                  <c:v>0.13829787234042568</c:v>
                </c:pt>
                <c:pt idx="59">
                  <c:v>0.13829787234042568</c:v>
                </c:pt>
                <c:pt idx="60">
                  <c:v>0.13829787234042568</c:v>
                </c:pt>
                <c:pt idx="61">
                  <c:v>0.13829787234042568</c:v>
                </c:pt>
                <c:pt idx="62">
                  <c:v>0.14893617021276609</c:v>
                </c:pt>
                <c:pt idx="63">
                  <c:v>0.15957446808510653</c:v>
                </c:pt>
                <c:pt idx="64">
                  <c:v>0.14893617021276609</c:v>
                </c:pt>
                <c:pt idx="65">
                  <c:v>0.13829787234042568</c:v>
                </c:pt>
                <c:pt idx="66">
                  <c:v>0.14893617021276609</c:v>
                </c:pt>
                <c:pt idx="67">
                  <c:v>0.13829787234042568</c:v>
                </c:pt>
                <c:pt idx="68">
                  <c:v>0.14893617021276609</c:v>
                </c:pt>
                <c:pt idx="69">
                  <c:v>0.13829787234042568</c:v>
                </c:pt>
                <c:pt idx="70">
                  <c:v>0.12765957446808524</c:v>
                </c:pt>
                <c:pt idx="71">
                  <c:v>0.14893617021276609</c:v>
                </c:pt>
                <c:pt idx="72">
                  <c:v>0.14893617021276609</c:v>
                </c:pt>
                <c:pt idx="73">
                  <c:v>0.15957446808510653</c:v>
                </c:pt>
                <c:pt idx="74">
                  <c:v>0.13829787234042568</c:v>
                </c:pt>
                <c:pt idx="75">
                  <c:v>0.13829787234042568</c:v>
                </c:pt>
                <c:pt idx="76">
                  <c:v>0.15957446808510653</c:v>
                </c:pt>
                <c:pt idx="77">
                  <c:v>0.13829787234042568</c:v>
                </c:pt>
                <c:pt idx="78">
                  <c:v>0.14893617021276609</c:v>
                </c:pt>
                <c:pt idx="79">
                  <c:v>0.12765957446808524</c:v>
                </c:pt>
                <c:pt idx="80">
                  <c:v>0.13829787234042568</c:v>
                </c:pt>
                <c:pt idx="81">
                  <c:v>0.14893617021276609</c:v>
                </c:pt>
                <c:pt idx="82">
                  <c:v>0.12765957446808524</c:v>
                </c:pt>
                <c:pt idx="83">
                  <c:v>0.12765957446808524</c:v>
                </c:pt>
                <c:pt idx="84">
                  <c:v>0.13829787234042568</c:v>
                </c:pt>
                <c:pt idx="85">
                  <c:v>0.15957446808510653</c:v>
                </c:pt>
                <c:pt idx="86">
                  <c:v>0.14893617021276609</c:v>
                </c:pt>
                <c:pt idx="87">
                  <c:v>0.13829787234042568</c:v>
                </c:pt>
                <c:pt idx="88">
                  <c:v>0.15957446808510653</c:v>
                </c:pt>
                <c:pt idx="89">
                  <c:v>0.14893617021276609</c:v>
                </c:pt>
                <c:pt idx="90">
                  <c:v>0.12765957446808524</c:v>
                </c:pt>
                <c:pt idx="91">
                  <c:v>0.12765957446808524</c:v>
                </c:pt>
                <c:pt idx="92">
                  <c:v>0.13829787234042568</c:v>
                </c:pt>
                <c:pt idx="93">
                  <c:v>0.14893617021276609</c:v>
                </c:pt>
                <c:pt idx="94">
                  <c:v>0.15957446808510653</c:v>
                </c:pt>
                <c:pt idx="95">
                  <c:v>0.18085106382978741</c:v>
                </c:pt>
                <c:pt idx="96">
                  <c:v>0.20212765957446804</c:v>
                </c:pt>
                <c:pt idx="97">
                  <c:v>0.19148936170212785</c:v>
                </c:pt>
                <c:pt idx="98">
                  <c:v>0.18085106382978741</c:v>
                </c:pt>
                <c:pt idx="99">
                  <c:v>0.20212765957446804</c:v>
                </c:pt>
                <c:pt idx="100">
                  <c:v>0.20212765957446804</c:v>
                </c:pt>
                <c:pt idx="101">
                  <c:v>0.20212765957446804</c:v>
                </c:pt>
                <c:pt idx="102">
                  <c:v>0.2234042553191489</c:v>
                </c:pt>
                <c:pt idx="103">
                  <c:v>0.21276595744680848</c:v>
                </c:pt>
                <c:pt idx="104">
                  <c:v>0.21276595744680848</c:v>
                </c:pt>
                <c:pt idx="105">
                  <c:v>0.20212765957446804</c:v>
                </c:pt>
                <c:pt idx="106">
                  <c:v>0.20212765957446804</c:v>
                </c:pt>
                <c:pt idx="107">
                  <c:v>0.2234042553191489</c:v>
                </c:pt>
                <c:pt idx="108">
                  <c:v>0.24468085106382978</c:v>
                </c:pt>
                <c:pt idx="109">
                  <c:v>0.24468085106382978</c:v>
                </c:pt>
                <c:pt idx="110">
                  <c:v>0.24468085106382978</c:v>
                </c:pt>
                <c:pt idx="111">
                  <c:v>0.23404255319148934</c:v>
                </c:pt>
                <c:pt idx="112">
                  <c:v>0.2234042553191489</c:v>
                </c:pt>
                <c:pt idx="113">
                  <c:v>0.24468085106382978</c:v>
                </c:pt>
                <c:pt idx="114">
                  <c:v>0.23404255319148934</c:v>
                </c:pt>
                <c:pt idx="115">
                  <c:v>0.2234042553191489</c:v>
                </c:pt>
                <c:pt idx="116">
                  <c:v>0.23404255319148934</c:v>
                </c:pt>
                <c:pt idx="117">
                  <c:v>0.21276595744680848</c:v>
                </c:pt>
                <c:pt idx="118">
                  <c:v>0.23404255319148934</c:v>
                </c:pt>
                <c:pt idx="119">
                  <c:v>0.23404255319148934</c:v>
                </c:pt>
                <c:pt idx="120">
                  <c:v>0.23404255319148934</c:v>
                </c:pt>
                <c:pt idx="121">
                  <c:v>0.26595744680851063</c:v>
                </c:pt>
                <c:pt idx="122">
                  <c:v>0.26595744680851063</c:v>
                </c:pt>
                <c:pt idx="123">
                  <c:v>0.25531914893617019</c:v>
                </c:pt>
                <c:pt idx="124">
                  <c:v>0.26595744680851063</c:v>
                </c:pt>
                <c:pt idx="125">
                  <c:v>0.26595744680851063</c:v>
                </c:pt>
                <c:pt idx="126">
                  <c:v>0.25531914893617019</c:v>
                </c:pt>
                <c:pt idx="127">
                  <c:v>0.25531914893617019</c:v>
                </c:pt>
                <c:pt idx="128">
                  <c:v>0.26595744680851063</c:v>
                </c:pt>
                <c:pt idx="129">
                  <c:v>0.25531914893617019</c:v>
                </c:pt>
                <c:pt idx="130">
                  <c:v>0.27659574468085107</c:v>
                </c:pt>
                <c:pt idx="131">
                  <c:v>0.25531914893617019</c:v>
                </c:pt>
                <c:pt idx="132">
                  <c:v>0.25531914893617019</c:v>
                </c:pt>
                <c:pt idx="133">
                  <c:v>0.25531914893617019</c:v>
                </c:pt>
                <c:pt idx="134">
                  <c:v>0.26595744680851063</c:v>
                </c:pt>
                <c:pt idx="135">
                  <c:v>0.26595744680851063</c:v>
                </c:pt>
                <c:pt idx="136">
                  <c:v>0.26595744680851063</c:v>
                </c:pt>
                <c:pt idx="137">
                  <c:v>0.27659574468085107</c:v>
                </c:pt>
                <c:pt idx="138">
                  <c:v>0.26595744680851063</c:v>
                </c:pt>
                <c:pt idx="139">
                  <c:v>0.26595744680851063</c:v>
                </c:pt>
                <c:pt idx="140">
                  <c:v>0.24468085106382978</c:v>
                </c:pt>
                <c:pt idx="141">
                  <c:v>0.24468085106382978</c:v>
                </c:pt>
                <c:pt idx="142">
                  <c:v>0.2234042553191489</c:v>
                </c:pt>
                <c:pt idx="143">
                  <c:v>0.23404255319148934</c:v>
                </c:pt>
                <c:pt idx="144">
                  <c:v>0.2234042553191489</c:v>
                </c:pt>
                <c:pt idx="145">
                  <c:v>0.2234042553191489</c:v>
                </c:pt>
                <c:pt idx="146">
                  <c:v>0.2234042553191489</c:v>
                </c:pt>
                <c:pt idx="147">
                  <c:v>0.24468085106382978</c:v>
                </c:pt>
                <c:pt idx="148">
                  <c:v>0.23404255319148934</c:v>
                </c:pt>
                <c:pt idx="149">
                  <c:v>0.24468085106382978</c:v>
                </c:pt>
                <c:pt idx="150">
                  <c:v>0.24468085106382978</c:v>
                </c:pt>
                <c:pt idx="151">
                  <c:v>0.24468085106382978</c:v>
                </c:pt>
                <c:pt idx="152">
                  <c:v>0.2234042553191489</c:v>
                </c:pt>
                <c:pt idx="153">
                  <c:v>0.23404255319148934</c:v>
                </c:pt>
                <c:pt idx="154">
                  <c:v>0.23404255319148934</c:v>
                </c:pt>
                <c:pt idx="155">
                  <c:v>0.24468085106382978</c:v>
                </c:pt>
                <c:pt idx="156">
                  <c:v>0.23404255319148934</c:v>
                </c:pt>
                <c:pt idx="157">
                  <c:v>0.23404255319148934</c:v>
                </c:pt>
                <c:pt idx="158">
                  <c:v>0.23404255319148934</c:v>
                </c:pt>
                <c:pt idx="159">
                  <c:v>0.23404255319148934</c:v>
                </c:pt>
                <c:pt idx="160">
                  <c:v>0.24468085106382978</c:v>
                </c:pt>
                <c:pt idx="161">
                  <c:v>0.24468085106382978</c:v>
                </c:pt>
                <c:pt idx="162">
                  <c:v>0.23404255319148934</c:v>
                </c:pt>
                <c:pt idx="163">
                  <c:v>0.24468085106382978</c:v>
                </c:pt>
                <c:pt idx="164">
                  <c:v>0.25531914893617019</c:v>
                </c:pt>
                <c:pt idx="165">
                  <c:v>0.24468085106382978</c:v>
                </c:pt>
                <c:pt idx="166">
                  <c:v>0.25531914893617019</c:v>
                </c:pt>
                <c:pt idx="167">
                  <c:v>0.25531914893617019</c:v>
                </c:pt>
                <c:pt idx="168">
                  <c:v>0.26595744680851063</c:v>
                </c:pt>
                <c:pt idx="169">
                  <c:v>0.24468085106382978</c:v>
                </c:pt>
                <c:pt idx="170">
                  <c:v>0.25531914893617019</c:v>
                </c:pt>
                <c:pt idx="171">
                  <c:v>0.26595744680851063</c:v>
                </c:pt>
                <c:pt idx="172">
                  <c:v>0.25531914893617019</c:v>
                </c:pt>
                <c:pt idx="173">
                  <c:v>0.25531914893617019</c:v>
                </c:pt>
                <c:pt idx="174">
                  <c:v>0.27659574468085107</c:v>
                </c:pt>
                <c:pt idx="175">
                  <c:v>0.25531914893617019</c:v>
                </c:pt>
                <c:pt idx="176">
                  <c:v>0.25531914893617019</c:v>
                </c:pt>
                <c:pt idx="177">
                  <c:v>0.25531914893617019</c:v>
                </c:pt>
                <c:pt idx="178">
                  <c:v>0.23404255319148934</c:v>
                </c:pt>
                <c:pt idx="179">
                  <c:v>0.23404255319148934</c:v>
                </c:pt>
                <c:pt idx="180">
                  <c:v>0.24468085106382978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EA-8945-8347-9503755F5714}"/>
            </c:ext>
          </c:extLst>
        </c:ser>
        <c:ser>
          <c:idx val="3"/>
          <c:order val="3"/>
          <c:tx>
            <c:v>AFCRM11L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6">
                    <a:lumMod val="6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9.3993755367735004E-3"/>
                  <c:y val="-5.95629478899407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afcr!$G$2:$G$40</c:f>
              <c:numCache>
                <c:formatCode>h:mm:ss</c:formatCode>
                <c:ptCount val="39"/>
                <c:pt idx="0">
                  <c:v>0</c:v>
                </c:pt>
                <c:pt idx="1">
                  <c:v>6.9444444444445308E-3</c:v>
                </c:pt>
                <c:pt idx="2">
                  <c:v>1.3888888888888951E-2</c:v>
                </c:pt>
                <c:pt idx="3">
                  <c:v>2.0833333333333315E-2</c:v>
                </c:pt>
                <c:pt idx="4">
                  <c:v>2.7777777777777846E-2</c:v>
                </c:pt>
                <c:pt idx="5">
                  <c:v>3.4722222222222265E-2</c:v>
                </c:pt>
                <c:pt idx="6">
                  <c:v>4.1666666666666685E-2</c:v>
                </c:pt>
                <c:pt idx="7">
                  <c:v>4.8611111111111216E-2</c:v>
                </c:pt>
                <c:pt idx="8">
                  <c:v>5.5555555555555636E-2</c:v>
                </c:pt>
                <c:pt idx="9">
                  <c:v>6.2500000000000056E-2</c:v>
                </c:pt>
                <c:pt idx="10">
                  <c:v>6.9444444444444475E-2</c:v>
                </c:pt>
                <c:pt idx="11">
                  <c:v>7.6388888888888895E-2</c:v>
                </c:pt>
                <c:pt idx="12">
                  <c:v>8.3333333333333315E-2</c:v>
                </c:pt>
                <c:pt idx="13">
                  <c:v>9.0277777777777846E-2</c:v>
                </c:pt>
                <c:pt idx="14">
                  <c:v>9.7222222222222265E-2</c:v>
                </c:pt>
                <c:pt idx="15">
                  <c:v>0.10416666666666669</c:v>
                </c:pt>
                <c:pt idx="16">
                  <c:v>0.11111111111111122</c:v>
                </c:pt>
                <c:pt idx="17">
                  <c:v>0.11805555555555564</c:v>
                </c:pt>
                <c:pt idx="18">
                  <c:v>0.12500000000000006</c:v>
                </c:pt>
                <c:pt idx="19">
                  <c:v>0.13194444444444448</c:v>
                </c:pt>
                <c:pt idx="20">
                  <c:v>0.1388888888888889</c:v>
                </c:pt>
                <c:pt idx="21">
                  <c:v>0.14583333333333331</c:v>
                </c:pt>
                <c:pt idx="22">
                  <c:v>0.15277777777777785</c:v>
                </c:pt>
                <c:pt idx="23">
                  <c:v>0.15972222222222227</c:v>
                </c:pt>
                <c:pt idx="24">
                  <c:v>0.16666666666666669</c:v>
                </c:pt>
                <c:pt idx="25">
                  <c:v>0.17361111111111122</c:v>
                </c:pt>
                <c:pt idx="26">
                  <c:v>0.18055555555555564</c:v>
                </c:pt>
                <c:pt idx="27">
                  <c:v>0.18750000000000006</c:v>
                </c:pt>
                <c:pt idx="28">
                  <c:v>0.19444444444444448</c:v>
                </c:pt>
                <c:pt idx="29">
                  <c:v>0.2013888888888889</c:v>
                </c:pt>
                <c:pt idx="30">
                  <c:v>0.20833333333333331</c:v>
                </c:pt>
                <c:pt idx="31">
                  <c:v>0.21527777777777785</c:v>
                </c:pt>
                <c:pt idx="32">
                  <c:v>0.22221064814814823</c:v>
                </c:pt>
                <c:pt idx="33">
                  <c:v>0.22915509259259254</c:v>
                </c:pt>
                <c:pt idx="34">
                  <c:v>0.23609953703703707</c:v>
                </c:pt>
                <c:pt idx="35">
                  <c:v>0.2430439814814816</c:v>
                </c:pt>
                <c:pt idx="36">
                  <c:v>0.24998842592592591</c:v>
                </c:pt>
                <c:pt idx="37">
                  <c:v>0.25693287037037044</c:v>
                </c:pt>
                <c:pt idx="38">
                  <c:v>0.26387731481481486</c:v>
                </c:pt>
              </c:numCache>
            </c:numRef>
          </c:xVal>
          <c:yVal>
            <c:numRef>
              <c:f>afcr!$H$2:$H$40</c:f>
              <c:numCache>
                <c:formatCode>0.0000</c:formatCode>
                <c:ptCount val="39"/>
                <c:pt idx="0">
                  <c:v>0</c:v>
                </c:pt>
                <c:pt idx="1">
                  <c:v>-1.9230769230769246E-2</c:v>
                </c:pt>
                <c:pt idx="2">
                  <c:v>-9.6153846153846229E-3</c:v>
                </c:pt>
                <c:pt idx="3">
                  <c:v>2.8846153846153872E-2</c:v>
                </c:pt>
                <c:pt idx="4">
                  <c:v>3.8461538461538491E-2</c:v>
                </c:pt>
                <c:pt idx="5">
                  <c:v>5.7692307692307744E-2</c:v>
                </c:pt>
                <c:pt idx="6">
                  <c:v>4.8076923076923121E-2</c:v>
                </c:pt>
                <c:pt idx="7">
                  <c:v>3.8461538461538491E-2</c:v>
                </c:pt>
                <c:pt idx="8">
                  <c:v>3.8461538461538491E-2</c:v>
                </c:pt>
                <c:pt idx="9">
                  <c:v>5.7692307692307744E-2</c:v>
                </c:pt>
                <c:pt idx="10">
                  <c:v>6.730769230769236E-2</c:v>
                </c:pt>
                <c:pt idx="11">
                  <c:v>5.7692307692307744E-2</c:v>
                </c:pt>
                <c:pt idx="12">
                  <c:v>5.7692307692307744E-2</c:v>
                </c:pt>
                <c:pt idx="13">
                  <c:v>5.7692307692307744E-2</c:v>
                </c:pt>
                <c:pt idx="14">
                  <c:v>6.730769230769236E-2</c:v>
                </c:pt>
                <c:pt idx="15">
                  <c:v>6.730769230769236E-2</c:v>
                </c:pt>
                <c:pt idx="16">
                  <c:v>6.730769230769236E-2</c:v>
                </c:pt>
                <c:pt idx="17">
                  <c:v>6.730769230769236E-2</c:v>
                </c:pt>
                <c:pt idx="18">
                  <c:v>4.8076923076923121E-2</c:v>
                </c:pt>
                <c:pt idx="19">
                  <c:v>3.8461538461538491E-2</c:v>
                </c:pt>
                <c:pt idx="20">
                  <c:v>4.8076923076923121E-2</c:v>
                </c:pt>
                <c:pt idx="21">
                  <c:v>5.7692307692307744E-2</c:v>
                </c:pt>
                <c:pt idx="22">
                  <c:v>5.7692307692307744E-2</c:v>
                </c:pt>
                <c:pt idx="23">
                  <c:v>4.8076923076923121E-2</c:v>
                </c:pt>
                <c:pt idx="24">
                  <c:v>3.8461538461538491E-2</c:v>
                </c:pt>
                <c:pt idx="25">
                  <c:v>5.7692307692307744E-2</c:v>
                </c:pt>
                <c:pt idx="26">
                  <c:v>5.7692307692307744E-2</c:v>
                </c:pt>
                <c:pt idx="27">
                  <c:v>4.8076923076923121E-2</c:v>
                </c:pt>
                <c:pt idx="28">
                  <c:v>2.8846153846153872E-2</c:v>
                </c:pt>
                <c:pt idx="29">
                  <c:v>4.8076923076923121E-2</c:v>
                </c:pt>
                <c:pt idx="30">
                  <c:v>4.8076923076923121E-2</c:v>
                </c:pt>
                <c:pt idx="31">
                  <c:v>5.7692307692307744E-2</c:v>
                </c:pt>
                <c:pt idx="32">
                  <c:v>5.7692307692307744E-2</c:v>
                </c:pt>
                <c:pt idx="33">
                  <c:v>5.7692307692307744E-2</c:v>
                </c:pt>
                <c:pt idx="34">
                  <c:v>4.8076923076923121E-2</c:v>
                </c:pt>
                <c:pt idx="35">
                  <c:v>3.8461538461538491E-2</c:v>
                </c:pt>
                <c:pt idx="36">
                  <c:v>4.8076923076923121E-2</c:v>
                </c:pt>
                <c:pt idx="37">
                  <c:v>4.8076923076923121E-2</c:v>
                </c:pt>
                <c:pt idx="38">
                  <c:v>5.7692307692307744E-2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82-364D-AEC1-DED926D35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AFCRM21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1710772391983113E-2"/>
                  <c:y val="0.15814164381137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afcr!$Q$2:$Q$101</c:f>
              <c:numCache>
                <c:formatCode>h:mm:ss</c:formatCode>
                <c:ptCount val="100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2.0833333333332149E-3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1.3194444444444509E-2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1.5277777777777835E-2</c:v>
                </c:pt>
                <c:pt idx="23">
                  <c:v>1.5960648148148127E-2</c:v>
                </c:pt>
                <c:pt idx="24">
                  <c:v>1.6666666666666607E-2</c:v>
                </c:pt>
                <c:pt idx="25">
                  <c:v>1.7349537037037122E-2</c:v>
                </c:pt>
                <c:pt idx="26">
                  <c:v>1.8043981481481453E-2</c:v>
                </c:pt>
                <c:pt idx="27">
                  <c:v>1.8738425925925895E-2</c:v>
                </c:pt>
                <c:pt idx="28">
                  <c:v>1.9432870370370336E-2</c:v>
                </c:pt>
                <c:pt idx="29">
                  <c:v>2.0127314814814889E-2</c:v>
                </c:pt>
                <c:pt idx="30">
                  <c:v>2.082175925925922E-2</c:v>
                </c:pt>
                <c:pt idx="31">
                  <c:v>2.1516203703703662E-2</c:v>
                </c:pt>
                <c:pt idx="32">
                  <c:v>2.2210648148148104E-2</c:v>
                </c:pt>
                <c:pt idx="33">
                  <c:v>2.2905092592592657E-2</c:v>
                </c:pt>
                <c:pt idx="34">
                  <c:v>2.3599537037036988E-2</c:v>
                </c:pt>
                <c:pt idx="35">
                  <c:v>2.429398148148143E-2</c:v>
                </c:pt>
                <c:pt idx="36">
                  <c:v>2.4988425925925983E-2</c:v>
                </c:pt>
                <c:pt idx="37">
                  <c:v>2.5682870370370425E-2</c:v>
                </c:pt>
                <c:pt idx="38">
                  <c:v>2.6377314814814756E-2</c:v>
                </c:pt>
                <c:pt idx="39">
                  <c:v>2.7071759259259198E-2</c:v>
                </c:pt>
                <c:pt idx="40">
                  <c:v>2.7766203703703751E-2</c:v>
                </c:pt>
                <c:pt idx="41">
                  <c:v>2.8460648148148193E-2</c:v>
                </c:pt>
                <c:pt idx="42">
                  <c:v>2.9155092592592524E-2</c:v>
                </c:pt>
                <c:pt idx="43">
                  <c:v>2.9849537037036966E-2</c:v>
                </c:pt>
                <c:pt idx="44">
                  <c:v>3.0543981481481519E-2</c:v>
                </c:pt>
                <c:pt idx="45">
                  <c:v>3.1238425925925961E-2</c:v>
                </c:pt>
                <c:pt idx="46">
                  <c:v>3.1932870370370292E-2</c:v>
                </c:pt>
                <c:pt idx="47">
                  <c:v>3.2627314814814734E-2</c:v>
                </c:pt>
                <c:pt idx="48">
                  <c:v>3.3321759259259287E-2</c:v>
                </c:pt>
                <c:pt idx="49">
                  <c:v>3.4016203703703729E-2</c:v>
                </c:pt>
                <c:pt idx="50">
                  <c:v>3.471064814814806E-2</c:v>
                </c:pt>
                <c:pt idx="51">
                  <c:v>3.5405092592592613E-2</c:v>
                </c:pt>
                <c:pt idx="52">
                  <c:v>3.6099537037037055E-2</c:v>
                </c:pt>
                <c:pt idx="53">
                  <c:v>3.6793981481481497E-2</c:v>
                </c:pt>
                <c:pt idx="54">
                  <c:v>3.7488425925925828E-2</c:v>
                </c:pt>
                <c:pt idx="55">
                  <c:v>3.8182870370370381E-2</c:v>
                </c:pt>
                <c:pt idx="56">
                  <c:v>3.9571759259259265E-2</c:v>
                </c:pt>
                <c:pt idx="57">
                  <c:v>4.0266203703703596E-2</c:v>
                </c:pt>
                <c:pt idx="58">
                  <c:v>4.0960648148148149E-2</c:v>
                </c:pt>
                <c:pt idx="59">
                  <c:v>4.1655092592592591E-2</c:v>
                </c:pt>
                <c:pt idx="60">
                  <c:v>4.3043981481481364E-2</c:v>
                </c:pt>
                <c:pt idx="61">
                  <c:v>4.3738425925925917E-2</c:v>
                </c:pt>
                <c:pt idx="62">
                  <c:v>4.4432870370370359E-2</c:v>
                </c:pt>
                <c:pt idx="63">
                  <c:v>4.5127314814814801E-2</c:v>
                </c:pt>
                <c:pt idx="64">
                  <c:v>4.5821759259259354E-2</c:v>
                </c:pt>
                <c:pt idx="65">
                  <c:v>4.6516203703703685E-2</c:v>
                </c:pt>
                <c:pt idx="66">
                  <c:v>4.7210648148148127E-2</c:v>
                </c:pt>
                <c:pt idx="67">
                  <c:v>4.7905092592592569E-2</c:v>
                </c:pt>
                <c:pt idx="68">
                  <c:v>4.8599537037037122E-2</c:v>
                </c:pt>
                <c:pt idx="69">
                  <c:v>4.9293981481481453E-2</c:v>
                </c:pt>
                <c:pt idx="70">
                  <c:v>4.9988425925925895E-2</c:v>
                </c:pt>
                <c:pt idx="71">
                  <c:v>5.0682870370370336E-2</c:v>
                </c:pt>
                <c:pt idx="72">
                  <c:v>5.1377314814814889E-2</c:v>
                </c:pt>
                <c:pt idx="73">
                  <c:v>5.207175925925922E-2</c:v>
                </c:pt>
                <c:pt idx="74">
                  <c:v>5.2766203703703662E-2</c:v>
                </c:pt>
                <c:pt idx="75">
                  <c:v>5.3460648148148104E-2</c:v>
                </c:pt>
                <c:pt idx="76">
                  <c:v>5.4155092592592657E-2</c:v>
                </c:pt>
                <c:pt idx="77">
                  <c:v>5.4849537037036988E-2</c:v>
                </c:pt>
                <c:pt idx="78">
                  <c:v>5.554398148148143E-2</c:v>
                </c:pt>
                <c:pt idx="79">
                  <c:v>5.6238425925925983E-2</c:v>
                </c:pt>
                <c:pt idx="80">
                  <c:v>5.6932870370370425E-2</c:v>
                </c:pt>
                <c:pt idx="81">
                  <c:v>5.7627314814814756E-2</c:v>
                </c:pt>
                <c:pt idx="82">
                  <c:v>5.8321759259259198E-2</c:v>
                </c:pt>
                <c:pt idx="83">
                  <c:v>5.9016203703703751E-2</c:v>
                </c:pt>
                <c:pt idx="84">
                  <c:v>5.9710648148148193E-2</c:v>
                </c:pt>
                <c:pt idx="85">
                  <c:v>6.0405092592592524E-2</c:v>
                </c:pt>
                <c:pt idx="86">
                  <c:v>6.1099537037036966E-2</c:v>
                </c:pt>
                <c:pt idx="87">
                  <c:v>6.1793981481481519E-2</c:v>
                </c:pt>
                <c:pt idx="88">
                  <c:v>6.2488425925925961E-2</c:v>
                </c:pt>
                <c:pt idx="89">
                  <c:v>6.3182870370370292E-2</c:v>
                </c:pt>
                <c:pt idx="90">
                  <c:v>6.3877314814814734E-2</c:v>
                </c:pt>
                <c:pt idx="91">
                  <c:v>6.4571759259259287E-2</c:v>
                </c:pt>
                <c:pt idx="92">
                  <c:v>6.5266203703703729E-2</c:v>
                </c:pt>
                <c:pt idx="93">
                  <c:v>6.596064814814806E-2</c:v>
                </c:pt>
                <c:pt idx="94">
                  <c:v>6.6655092592592613E-2</c:v>
                </c:pt>
                <c:pt idx="95">
                  <c:v>6.7349537037037055E-2</c:v>
                </c:pt>
                <c:pt idx="96">
                  <c:v>6.8043981481481497E-2</c:v>
                </c:pt>
                <c:pt idx="97">
                  <c:v>6.8738425925925828E-2</c:v>
                </c:pt>
                <c:pt idx="98">
                  <c:v>6.9432870370370381E-2</c:v>
                </c:pt>
                <c:pt idx="99">
                  <c:v>7.0127314814814823E-2</c:v>
                </c:pt>
              </c:numCache>
            </c:numRef>
          </c:xVal>
          <c:yVal>
            <c:numRef>
              <c:f>afcr!$R$2:$R$101</c:f>
              <c:numCache>
                <c:formatCode>0.0000</c:formatCode>
                <c:ptCount val="100"/>
                <c:pt idx="0">
                  <c:v>0</c:v>
                </c:pt>
                <c:pt idx="1">
                  <c:v>-0.12499999999999993</c:v>
                </c:pt>
                <c:pt idx="2">
                  <c:v>-0.25000000000000006</c:v>
                </c:pt>
                <c:pt idx="3">
                  <c:v>-0.12499999999999993</c:v>
                </c:pt>
                <c:pt idx="4">
                  <c:v>0</c:v>
                </c:pt>
                <c:pt idx="5">
                  <c:v>-0.12499999999999993</c:v>
                </c:pt>
                <c:pt idx="6">
                  <c:v>0</c:v>
                </c:pt>
                <c:pt idx="7">
                  <c:v>0.12499999999999993</c:v>
                </c:pt>
                <c:pt idx="8">
                  <c:v>0</c:v>
                </c:pt>
                <c:pt idx="9">
                  <c:v>0.12499999999999993</c:v>
                </c:pt>
                <c:pt idx="10">
                  <c:v>0.12499999999999993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-0.12499999999999993</c:v>
                </c:pt>
                <c:pt idx="18">
                  <c:v>-0.12499999999999993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-0.12499999999999993</c:v>
                </c:pt>
                <c:pt idx="23">
                  <c:v>-0.12499999999999993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-0.12499999999999993</c:v>
                </c:pt>
                <c:pt idx="28">
                  <c:v>-0.12499999999999993</c:v>
                </c:pt>
                <c:pt idx="29">
                  <c:v>-0.12499999999999993</c:v>
                </c:pt>
                <c:pt idx="30">
                  <c:v>-0.12499999999999993</c:v>
                </c:pt>
                <c:pt idx="31">
                  <c:v>-0.12499999999999993</c:v>
                </c:pt>
                <c:pt idx="32">
                  <c:v>0.12499999999999993</c:v>
                </c:pt>
                <c:pt idx="33">
                  <c:v>0.25000000000000006</c:v>
                </c:pt>
                <c:pt idx="34">
                  <c:v>0.25000000000000006</c:v>
                </c:pt>
                <c:pt idx="35">
                  <c:v>0.87499999999999989</c:v>
                </c:pt>
                <c:pt idx="36">
                  <c:v>0.75000000000000011</c:v>
                </c:pt>
                <c:pt idx="37">
                  <c:v>0.25000000000000006</c:v>
                </c:pt>
                <c:pt idx="38">
                  <c:v>0.25000000000000006</c:v>
                </c:pt>
                <c:pt idx="39">
                  <c:v>-0.25000000000000006</c:v>
                </c:pt>
                <c:pt idx="40">
                  <c:v>-0.12499999999999993</c:v>
                </c:pt>
                <c:pt idx="41">
                  <c:v>0</c:v>
                </c:pt>
                <c:pt idx="42">
                  <c:v>0</c:v>
                </c:pt>
                <c:pt idx="43">
                  <c:v>0.12499999999999993</c:v>
                </c:pt>
                <c:pt idx="44">
                  <c:v>0.375</c:v>
                </c:pt>
                <c:pt idx="45">
                  <c:v>0.12499999999999993</c:v>
                </c:pt>
                <c:pt idx="46">
                  <c:v>0.25000000000000006</c:v>
                </c:pt>
                <c:pt idx="47">
                  <c:v>0.12499999999999993</c:v>
                </c:pt>
                <c:pt idx="48">
                  <c:v>0.25000000000000006</c:v>
                </c:pt>
                <c:pt idx="49">
                  <c:v>0.12499999999999993</c:v>
                </c:pt>
                <c:pt idx="50">
                  <c:v>0</c:v>
                </c:pt>
                <c:pt idx="51">
                  <c:v>-0.12499999999999993</c:v>
                </c:pt>
                <c:pt idx="52">
                  <c:v>0.25000000000000006</c:v>
                </c:pt>
                <c:pt idx="53">
                  <c:v>0.12499999999999993</c:v>
                </c:pt>
                <c:pt idx="54">
                  <c:v>-0.12499999999999993</c:v>
                </c:pt>
                <c:pt idx="55">
                  <c:v>0</c:v>
                </c:pt>
                <c:pt idx="56">
                  <c:v>0</c:v>
                </c:pt>
                <c:pt idx="57">
                  <c:v>0.12499999999999993</c:v>
                </c:pt>
                <c:pt idx="58">
                  <c:v>-0.12499999999999993</c:v>
                </c:pt>
                <c:pt idx="59">
                  <c:v>-0.12499999999999993</c:v>
                </c:pt>
                <c:pt idx="60">
                  <c:v>1</c:v>
                </c:pt>
                <c:pt idx="61">
                  <c:v>-0.12499999999999993</c:v>
                </c:pt>
                <c:pt idx="62">
                  <c:v>0.12499999999999993</c:v>
                </c:pt>
                <c:pt idx="63">
                  <c:v>0.25000000000000006</c:v>
                </c:pt>
                <c:pt idx="64">
                  <c:v>0.25000000000000006</c:v>
                </c:pt>
                <c:pt idx="65">
                  <c:v>0.12499999999999993</c:v>
                </c:pt>
                <c:pt idx="66">
                  <c:v>0.25000000000000006</c:v>
                </c:pt>
                <c:pt idx="67">
                  <c:v>0</c:v>
                </c:pt>
                <c:pt idx="68">
                  <c:v>0</c:v>
                </c:pt>
                <c:pt idx="69">
                  <c:v>0.12499999999999993</c:v>
                </c:pt>
                <c:pt idx="70">
                  <c:v>0.12499999999999993</c:v>
                </c:pt>
                <c:pt idx="71">
                  <c:v>0.12499999999999993</c:v>
                </c:pt>
                <c:pt idx="72">
                  <c:v>0.25000000000000006</c:v>
                </c:pt>
                <c:pt idx="73">
                  <c:v>0.25000000000000006</c:v>
                </c:pt>
                <c:pt idx="74">
                  <c:v>0.375</c:v>
                </c:pt>
                <c:pt idx="75">
                  <c:v>0.25000000000000006</c:v>
                </c:pt>
                <c:pt idx="76">
                  <c:v>0.12499999999999993</c:v>
                </c:pt>
                <c:pt idx="77">
                  <c:v>0.12499999999999993</c:v>
                </c:pt>
                <c:pt idx="78">
                  <c:v>0.25000000000000006</c:v>
                </c:pt>
                <c:pt idx="79">
                  <c:v>0.12499999999999993</c:v>
                </c:pt>
                <c:pt idx="80">
                  <c:v>0.25000000000000006</c:v>
                </c:pt>
                <c:pt idx="81">
                  <c:v>0</c:v>
                </c:pt>
                <c:pt idx="82">
                  <c:v>0.12499999999999993</c:v>
                </c:pt>
                <c:pt idx="83">
                  <c:v>0.12499999999999993</c:v>
                </c:pt>
                <c:pt idx="84">
                  <c:v>-0.25000000000000006</c:v>
                </c:pt>
                <c:pt idx="85">
                  <c:v>-0.375</c:v>
                </c:pt>
                <c:pt idx="86">
                  <c:v>-0.25000000000000006</c:v>
                </c:pt>
                <c:pt idx="87">
                  <c:v>-0.5</c:v>
                </c:pt>
                <c:pt idx="88">
                  <c:v>-0.625</c:v>
                </c:pt>
                <c:pt idx="89">
                  <c:v>-0.625</c:v>
                </c:pt>
                <c:pt idx="90">
                  <c:v>0.25000000000000006</c:v>
                </c:pt>
                <c:pt idx="91">
                  <c:v>-0.12499999999999993</c:v>
                </c:pt>
                <c:pt idx="92">
                  <c:v>0.12499999999999993</c:v>
                </c:pt>
                <c:pt idx="93">
                  <c:v>0.25000000000000006</c:v>
                </c:pt>
                <c:pt idx="94">
                  <c:v>0.25000000000000006</c:v>
                </c:pt>
                <c:pt idx="95">
                  <c:v>0.12499999999999993</c:v>
                </c:pt>
                <c:pt idx="96">
                  <c:v>0</c:v>
                </c:pt>
                <c:pt idx="97">
                  <c:v>0.12499999999999993</c:v>
                </c:pt>
                <c:pt idx="98">
                  <c:v>0.12499999999999993</c:v>
                </c:pt>
                <c:pt idx="99">
                  <c:v>-0.12499999999999993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9-D442-A7A4-5925E49BBE8E}"/>
            </c:ext>
          </c:extLst>
        </c:ser>
        <c:ser>
          <c:idx val="1"/>
          <c:order val="1"/>
          <c:tx>
            <c:v>AFCRM22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5.8942666570348433E-2"/>
                  <c:y val="4.9853283788964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afcr!$S$2:$S$182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9.7222222222221877E-3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1.1805555555555625E-2</c:v>
                </c:pt>
                <c:pt idx="18">
                  <c:v>1.2499999999999956E-2</c:v>
                </c:pt>
                <c:pt idx="19">
                  <c:v>1.3194444444444509E-2</c:v>
                </c:pt>
                <c:pt idx="20">
                  <c:v>1.388888888888884E-2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1.9444444444444375E-2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2.4999999999999911E-2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4.513888888888884E-2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4.7916666666666607E-2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5.0694444444444375E-2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5.3472222222222143E-2</c:v>
                </c:pt>
                <c:pt idx="78">
                  <c:v>5.4166666666666696E-2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5.6250000000000133E-2</c:v>
                </c:pt>
                <c:pt idx="82">
                  <c:v>5.6944444444444464E-2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5.9027777777777901E-2</c:v>
                </c:pt>
                <c:pt idx="86">
                  <c:v>5.9722222222222232E-2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6.6666666666666652E-2</c:v>
                </c:pt>
                <c:pt idx="97">
                  <c:v>6.7361111111111205E-2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6.9444444444444531E-2</c:v>
                </c:pt>
                <c:pt idx="101">
                  <c:v>7.0138888888888973E-2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7.638888888888884E-2</c:v>
                </c:pt>
                <c:pt idx="111">
                  <c:v>7.7083333333333393E-2</c:v>
                </c:pt>
                <c:pt idx="112">
                  <c:v>7.7777777777777835E-2</c:v>
                </c:pt>
                <c:pt idx="113">
                  <c:v>7.8472222222222276E-2</c:v>
                </c:pt>
                <c:pt idx="114">
                  <c:v>7.9166666666666607E-2</c:v>
                </c:pt>
                <c:pt idx="115">
                  <c:v>7.986111111111116E-2</c:v>
                </c:pt>
                <c:pt idx="116">
                  <c:v>8.0555555555555602E-2</c:v>
                </c:pt>
                <c:pt idx="117">
                  <c:v>8.1250000000000044E-2</c:v>
                </c:pt>
                <c:pt idx="118">
                  <c:v>8.1944444444444375E-2</c:v>
                </c:pt>
                <c:pt idx="119">
                  <c:v>8.2638888888888928E-2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8.4722222222222143E-2</c:v>
                </c:pt>
                <c:pt idx="123">
                  <c:v>8.5416666666666696E-2</c:v>
                </c:pt>
                <c:pt idx="124">
                  <c:v>8.6111111111111138E-2</c:v>
                </c:pt>
                <c:pt idx="125">
                  <c:v>8.680555555555558E-2</c:v>
                </c:pt>
                <c:pt idx="126">
                  <c:v>8.7500000000000133E-2</c:v>
                </c:pt>
                <c:pt idx="127">
                  <c:v>8.8194444444444464E-2</c:v>
                </c:pt>
                <c:pt idx="128">
                  <c:v>8.8888888888888906E-2</c:v>
                </c:pt>
                <c:pt idx="129">
                  <c:v>8.9583333333333348E-2</c:v>
                </c:pt>
                <c:pt idx="130">
                  <c:v>9.0277777777777901E-2</c:v>
                </c:pt>
                <c:pt idx="131">
                  <c:v>9.0972222222222232E-2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9.3055555555555669E-2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9.5833333333333437E-2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9.7916666666666763E-2</c:v>
                </c:pt>
                <c:pt idx="142">
                  <c:v>9.8611111111111205E-2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0.10069444444444453</c:v>
                </c:pt>
                <c:pt idx="146">
                  <c:v>0.10138888888888897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0.1034722222222223</c:v>
                </c:pt>
                <c:pt idx="150">
                  <c:v>0.10416666666666674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0.10625000000000007</c:v>
                </c:pt>
                <c:pt idx="154">
                  <c:v>0.10694444444444451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0.10902777777777783</c:v>
                </c:pt>
                <c:pt idx="158">
                  <c:v>0.10972222222222228</c:v>
                </c:pt>
                <c:pt idx="159">
                  <c:v>0.11041666666666661</c:v>
                </c:pt>
                <c:pt idx="160">
                  <c:v>0.11111111111111116</c:v>
                </c:pt>
                <c:pt idx="161">
                  <c:v>0.1118055555555556</c:v>
                </c:pt>
                <c:pt idx="162">
                  <c:v>0.11250000000000004</c:v>
                </c:pt>
                <c:pt idx="163">
                  <c:v>0.11319444444444438</c:v>
                </c:pt>
                <c:pt idx="164">
                  <c:v>0.11388888888888893</c:v>
                </c:pt>
                <c:pt idx="165">
                  <c:v>0.11458333333333337</c:v>
                </c:pt>
                <c:pt idx="166">
                  <c:v>0.11527777777777781</c:v>
                </c:pt>
                <c:pt idx="167">
                  <c:v>0.11597222222222214</c:v>
                </c:pt>
                <c:pt idx="168">
                  <c:v>0.1166666666666667</c:v>
                </c:pt>
                <c:pt idx="169">
                  <c:v>0.11736111111111114</c:v>
                </c:pt>
                <c:pt idx="170">
                  <c:v>0.11805555555555558</c:v>
                </c:pt>
                <c:pt idx="171">
                  <c:v>0.11875000000000013</c:v>
                </c:pt>
                <c:pt idx="172">
                  <c:v>0.11944444444444446</c:v>
                </c:pt>
                <c:pt idx="173">
                  <c:v>0.12013888888888891</c:v>
                </c:pt>
                <c:pt idx="174">
                  <c:v>0.12083333333333335</c:v>
                </c:pt>
                <c:pt idx="175">
                  <c:v>0.1215277777777779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0.12430555555555567</c:v>
                </c:pt>
                <c:pt idx="180">
                  <c:v>0.125</c:v>
                </c:pt>
              </c:numCache>
            </c:numRef>
          </c:xVal>
          <c:yVal>
            <c:numRef>
              <c:f>afcr!$T$2:$T$182</c:f>
              <c:numCache>
                <c:formatCode>0.0000</c:formatCode>
                <c:ptCount val="181"/>
                <c:pt idx="0">
                  <c:v>0</c:v>
                </c:pt>
                <c:pt idx="1">
                  <c:v>3.4482758620689689E-2</c:v>
                </c:pt>
                <c:pt idx="2">
                  <c:v>1.7241379310344845E-2</c:v>
                </c:pt>
                <c:pt idx="3">
                  <c:v>3.4482758620689689E-2</c:v>
                </c:pt>
                <c:pt idx="4">
                  <c:v>6.8965517241379379E-2</c:v>
                </c:pt>
                <c:pt idx="5">
                  <c:v>6.8965517241379379E-2</c:v>
                </c:pt>
                <c:pt idx="6">
                  <c:v>5.1724137931034531E-2</c:v>
                </c:pt>
                <c:pt idx="7">
                  <c:v>0.10344827586206906</c:v>
                </c:pt>
                <c:pt idx="8">
                  <c:v>0.10344827586206906</c:v>
                </c:pt>
                <c:pt idx="9">
                  <c:v>5.1724137931034531E-2</c:v>
                </c:pt>
                <c:pt idx="10">
                  <c:v>6.8965517241379379E-2</c:v>
                </c:pt>
                <c:pt idx="11">
                  <c:v>5.1724137931034531E-2</c:v>
                </c:pt>
                <c:pt idx="12">
                  <c:v>8.6206896551724227E-2</c:v>
                </c:pt>
                <c:pt idx="13">
                  <c:v>0.10344827586206906</c:v>
                </c:pt>
                <c:pt idx="14">
                  <c:v>8.6206896551724227E-2</c:v>
                </c:pt>
                <c:pt idx="15">
                  <c:v>6.8965517241379379E-2</c:v>
                </c:pt>
                <c:pt idx="16">
                  <c:v>3.4482758620689689E-2</c:v>
                </c:pt>
                <c:pt idx="17">
                  <c:v>-1.7241379310344845E-2</c:v>
                </c:pt>
                <c:pt idx="18">
                  <c:v>-8.6206896551724033E-2</c:v>
                </c:pt>
                <c:pt idx="19">
                  <c:v>-0.13793103448275856</c:v>
                </c:pt>
                <c:pt idx="20">
                  <c:v>-0.18965517241379309</c:v>
                </c:pt>
                <c:pt idx="21">
                  <c:v>-0.24137931034482754</c:v>
                </c:pt>
                <c:pt idx="22">
                  <c:v>-0.25862068965517238</c:v>
                </c:pt>
                <c:pt idx="23">
                  <c:v>-0.29310344827586204</c:v>
                </c:pt>
                <c:pt idx="24">
                  <c:v>-0.37931034482758619</c:v>
                </c:pt>
                <c:pt idx="25">
                  <c:v>-0.39655172413793105</c:v>
                </c:pt>
                <c:pt idx="26">
                  <c:v>-0.43103448275862061</c:v>
                </c:pt>
                <c:pt idx="27">
                  <c:v>-0.37931034482758619</c:v>
                </c:pt>
                <c:pt idx="28">
                  <c:v>-0.32758620689655166</c:v>
                </c:pt>
                <c:pt idx="29">
                  <c:v>-0.25862068965517238</c:v>
                </c:pt>
                <c:pt idx="30">
                  <c:v>-0.24137931034482754</c:v>
                </c:pt>
                <c:pt idx="31">
                  <c:v>-0.18965517241379309</c:v>
                </c:pt>
                <c:pt idx="32">
                  <c:v>-0.1551724137931034</c:v>
                </c:pt>
                <c:pt idx="33">
                  <c:v>-0.13793103448275856</c:v>
                </c:pt>
                <c:pt idx="34">
                  <c:v>-0.12068965517241372</c:v>
                </c:pt>
                <c:pt idx="35">
                  <c:v>-8.6206896551724033E-2</c:v>
                </c:pt>
                <c:pt idx="36">
                  <c:v>-8.6206896551724033E-2</c:v>
                </c:pt>
                <c:pt idx="37">
                  <c:v>-6.8965517241379184E-2</c:v>
                </c:pt>
                <c:pt idx="38">
                  <c:v>-6.8965517241379184E-2</c:v>
                </c:pt>
                <c:pt idx="39">
                  <c:v>-5.1724137931034343E-2</c:v>
                </c:pt>
                <c:pt idx="40">
                  <c:v>-5.1724137931034343E-2</c:v>
                </c:pt>
                <c:pt idx="41">
                  <c:v>-5.1724137931034343E-2</c:v>
                </c:pt>
                <c:pt idx="42">
                  <c:v>-5.1724137931034343E-2</c:v>
                </c:pt>
                <c:pt idx="43">
                  <c:v>-3.4482758620689495E-2</c:v>
                </c:pt>
                <c:pt idx="44">
                  <c:v>-3.4482758620689495E-2</c:v>
                </c:pt>
                <c:pt idx="45">
                  <c:v>-1.7241379310344845E-2</c:v>
                </c:pt>
                <c:pt idx="46">
                  <c:v>-1.7241379310344845E-2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1.7241379310344845E-2</c:v>
                </c:pt>
                <c:pt idx="51">
                  <c:v>3.4482758620689689E-2</c:v>
                </c:pt>
                <c:pt idx="52">
                  <c:v>1.7241379310344845E-2</c:v>
                </c:pt>
                <c:pt idx="53">
                  <c:v>3.4482758620689689E-2</c:v>
                </c:pt>
                <c:pt idx="54">
                  <c:v>3.4482758620689689E-2</c:v>
                </c:pt>
                <c:pt idx="55">
                  <c:v>1.7241379310344845E-2</c:v>
                </c:pt>
                <c:pt idx="56">
                  <c:v>-6.8965517241379184E-2</c:v>
                </c:pt>
                <c:pt idx="57">
                  <c:v>-8.6206896551724033E-2</c:v>
                </c:pt>
                <c:pt idx="58">
                  <c:v>-6.8965517241379184E-2</c:v>
                </c:pt>
                <c:pt idx="59">
                  <c:v>-6.8965517241379184E-2</c:v>
                </c:pt>
                <c:pt idx="60">
                  <c:v>-6.8965517241379184E-2</c:v>
                </c:pt>
                <c:pt idx="61">
                  <c:v>-8.6206896551724033E-2</c:v>
                </c:pt>
                <c:pt idx="62">
                  <c:v>-6.8965517241379184E-2</c:v>
                </c:pt>
                <c:pt idx="63">
                  <c:v>-6.8965517241379184E-2</c:v>
                </c:pt>
                <c:pt idx="64">
                  <c:v>-6.8965517241379184E-2</c:v>
                </c:pt>
                <c:pt idx="65">
                  <c:v>-6.8965517241379184E-2</c:v>
                </c:pt>
                <c:pt idx="66">
                  <c:v>-6.8965517241379184E-2</c:v>
                </c:pt>
                <c:pt idx="67">
                  <c:v>-6.8965517241379184E-2</c:v>
                </c:pt>
                <c:pt idx="68">
                  <c:v>-5.1724137931034343E-2</c:v>
                </c:pt>
                <c:pt idx="69">
                  <c:v>-5.1724137931034343E-2</c:v>
                </c:pt>
                <c:pt idx="70">
                  <c:v>-3.4482758620689495E-2</c:v>
                </c:pt>
                <c:pt idx="71">
                  <c:v>-3.4482758620689495E-2</c:v>
                </c:pt>
                <c:pt idx="72">
                  <c:v>-3.4482758620689495E-2</c:v>
                </c:pt>
                <c:pt idx="73">
                  <c:v>-3.4482758620689495E-2</c:v>
                </c:pt>
                <c:pt idx="74">
                  <c:v>-3.4482758620689495E-2</c:v>
                </c:pt>
                <c:pt idx="75">
                  <c:v>-3.4482758620689495E-2</c:v>
                </c:pt>
                <c:pt idx="76">
                  <c:v>-3.4482758620689495E-2</c:v>
                </c:pt>
                <c:pt idx="77">
                  <c:v>-3.4482758620689495E-2</c:v>
                </c:pt>
                <c:pt idx="78">
                  <c:v>-3.4482758620689495E-2</c:v>
                </c:pt>
                <c:pt idx="79">
                  <c:v>-1.7241379310344845E-2</c:v>
                </c:pt>
                <c:pt idx="80">
                  <c:v>-1.7241379310344845E-2</c:v>
                </c:pt>
                <c:pt idx="81">
                  <c:v>-1.7241379310344845E-2</c:v>
                </c:pt>
                <c:pt idx="82">
                  <c:v>-1.7241379310344845E-2</c:v>
                </c:pt>
                <c:pt idx="83">
                  <c:v>-1.7241379310344845E-2</c:v>
                </c:pt>
                <c:pt idx="84">
                  <c:v>-1.7241379310344845E-2</c:v>
                </c:pt>
                <c:pt idx="85">
                  <c:v>0</c:v>
                </c:pt>
                <c:pt idx="86">
                  <c:v>-1.7241379310344845E-2</c:v>
                </c:pt>
                <c:pt idx="87">
                  <c:v>0</c:v>
                </c:pt>
                <c:pt idx="88">
                  <c:v>-1.7241379310344845E-2</c:v>
                </c:pt>
                <c:pt idx="89">
                  <c:v>-1.7241379310344845E-2</c:v>
                </c:pt>
                <c:pt idx="90">
                  <c:v>-1.7241379310344845E-2</c:v>
                </c:pt>
                <c:pt idx="91">
                  <c:v>-1.7241379310344845E-2</c:v>
                </c:pt>
                <c:pt idx="92">
                  <c:v>-3.4482758620689495E-2</c:v>
                </c:pt>
                <c:pt idx="93">
                  <c:v>-1.7241379310344845E-2</c:v>
                </c:pt>
                <c:pt idx="94">
                  <c:v>-1.7241379310344845E-2</c:v>
                </c:pt>
                <c:pt idx="95">
                  <c:v>-1.7241379310344845E-2</c:v>
                </c:pt>
                <c:pt idx="96">
                  <c:v>-1.7241379310344845E-2</c:v>
                </c:pt>
                <c:pt idx="97">
                  <c:v>-1.7241379310344845E-2</c:v>
                </c:pt>
                <c:pt idx="98">
                  <c:v>-1.7241379310344845E-2</c:v>
                </c:pt>
                <c:pt idx="99">
                  <c:v>-1.7241379310344845E-2</c:v>
                </c:pt>
                <c:pt idx="100">
                  <c:v>-1.7241379310344845E-2</c:v>
                </c:pt>
                <c:pt idx="101">
                  <c:v>-1.7241379310344845E-2</c:v>
                </c:pt>
                <c:pt idx="102">
                  <c:v>0</c:v>
                </c:pt>
                <c:pt idx="103">
                  <c:v>-1.7241379310344845E-2</c:v>
                </c:pt>
                <c:pt idx="104">
                  <c:v>-1.7241379310344845E-2</c:v>
                </c:pt>
                <c:pt idx="105">
                  <c:v>-1.7241379310344845E-2</c:v>
                </c:pt>
                <c:pt idx="106">
                  <c:v>-1.7241379310344845E-2</c:v>
                </c:pt>
                <c:pt idx="107">
                  <c:v>-1.7241379310344845E-2</c:v>
                </c:pt>
                <c:pt idx="108">
                  <c:v>-1.7241379310344845E-2</c:v>
                </c:pt>
                <c:pt idx="109">
                  <c:v>0</c:v>
                </c:pt>
                <c:pt idx="110">
                  <c:v>-1.7241379310344845E-2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-1.7241379310344845E-2</c:v>
                </c:pt>
                <c:pt idx="115">
                  <c:v>-3.4482758620689495E-2</c:v>
                </c:pt>
                <c:pt idx="116">
                  <c:v>-1.7241379310344845E-2</c:v>
                </c:pt>
                <c:pt idx="117">
                  <c:v>0</c:v>
                </c:pt>
                <c:pt idx="118">
                  <c:v>-1.7241379310344845E-2</c:v>
                </c:pt>
                <c:pt idx="119">
                  <c:v>0</c:v>
                </c:pt>
                <c:pt idx="120">
                  <c:v>0</c:v>
                </c:pt>
                <c:pt idx="121">
                  <c:v>-1.7241379310344845E-2</c:v>
                </c:pt>
                <c:pt idx="122">
                  <c:v>-1.7241379310344845E-2</c:v>
                </c:pt>
                <c:pt idx="123">
                  <c:v>-1.7241379310344845E-2</c:v>
                </c:pt>
                <c:pt idx="124">
                  <c:v>0</c:v>
                </c:pt>
                <c:pt idx="125">
                  <c:v>0</c:v>
                </c:pt>
                <c:pt idx="126">
                  <c:v>-1.7241379310344845E-2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-1.7241379310344845E-2</c:v>
                </c:pt>
                <c:pt idx="132">
                  <c:v>0</c:v>
                </c:pt>
                <c:pt idx="133">
                  <c:v>0</c:v>
                </c:pt>
                <c:pt idx="134">
                  <c:v>-1.7241379310344845E-2</c:v>
                </c:pt>
                <c:pt idx="135">
                  <c:v>-1.7241379310344845E-2</c:v>
                </c:pt>
                <c:pt idx="136">
                  <c:v>-1.7241379310344845E-2</c:v>
                </c:pt>
                <c:pt idx="137">
                  <c:v>0</c:v>
                </c:pt>
                <c:pt idx="138">
                  <c:v>0</c:v>
                </c:pt>
                <c:pt idx="139">
                  <c:v>1.7241379310344845E-2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1.7241379310344845E-2</c:v>
                </c:pt>
                <c:pt idx="145">
                  <c:v>0</c:v>
                </c:pt>
                <c:pt idx="146">
                  <c:v>0</c:v>
                </c:pt>
                <c:pt idx="147">
                  <c:v>1.7241379310344845E-2</c:v>
                </c:pt>
                <c:pt idx="148">
                  <c:v>1.7241379310344845E-2</c:v>
                </c:pt>
                <c:pt idx="149">
                  <c:v>1.7241379310344845E-2</c:v>
                </c:pt>
                <c:pt idx="150">
                  <c:v>0</c:v>
                </c:pt>
                <c:pt idx="151">
                  <c:v>1.7241379310344845E-2</c:v>
                </c:pt>
                <c:pt idx="152">
                  <c:v>0</c:v>
                </c:pt>
                <c:pt idx="153">
                  <c:v>1.7241379310344845E-2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1.7241379310344845E-2</c:v>
                </c:pt>
                <c:pt idx="158">
                  <c:v>1.7241379310344845E-2</c:v>
                </c:pt>
                <c:pt idx="159">
                  <c:v>0</c:v>
                </c:pt>
                <c:pt idx="160">
                  <c:v>1.7241379310344845E-2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1.7241379310344845E-2</c:v>
                </c:pt>
                <c:pt idx="168">
                  <c:v>0</c:v>
                </c:pt>
                <c:pt idx="169">
                  <c:v>0</c:v>
                </c:pt>
                <c:pt idx="170">
                  <c:v>3.4482758620689689E-2</c:v>
                </c:pt>
                <c:pt idx="171">
                  <c:v>0</c:v>
                </c:pt>
                <c:pt idx="172">
                  <c:v>1.7241379310344845E-2</c:v>
                </c:pt>
                <c:pt idx="173">
                  <c:v>0</c:v>
                </c:pt>
                <c:pt idx="174">
                  <c:v>0</c:v>
                </c:pt>
                <c:pt idx="175">
                  <c:v>1.7241379310344845E-2</c:v>
                </c:pt>
                <c:pt idx="176">
                  <c:v>1.7241379310344845E-2</c:v>
                </c:pt>
                <c:pt idx="177">
                  <c:v>0</c:v>
                </c:pt>
                <c:pt idx="178">
                  <c:v>1.7241379310344845E-2</c:v>
                </c:pt>
                <c:pt idx="179">
                  <c:v>1.7241379310344845E-2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79-D442-A7A4-5925E49BBE8E}"/>
            </c:ext>
          </c:extLst>
        </c:ser>
        <c:ser>
          <c:idx val="2"/>
          <c:order val="2"/>
          <c:tx>
            <c:v>AFCRM23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0023196641704186E-2"/>
                  <c:y val="-4.6124037866053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afcr!$U$2:$U$182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6.94444444444553E-4</c:v>
                </c:pt>
                <c:pt idx="2">
                  <c:v>1.388888888888995E-3</c:v>
                </c:pt>
                <c:pt idx="3">
                  <c:v>2.083333333333437E-3</c:v>
                </c:pt>
                <c:pt idx="4">
                  <c:v>2.77777777777799E-3</c:v>
                </c:pt>
                <c:pt idx="5">
                  <c:v>3.4722222222223209E-3</c:v>
                </c:pt>
                <c:pt idx="6">
                  <c:v>4.1666666666667629E-3</c:v>
                </c:pt>
                <c:pt idx="7">
                  <c:v>4.8611111111112049E-3</c:v>
                </c:pt>
                <c:pt idx="8">
                  <c:v>5.5555555555557579E-3</c:v>
                </c:pt>
                <c:pt idx="9">
                  <c:v>6.2500000000000888E-3</c:v>
                </c:pt>
                <c:pt idx="10">
                  <c:v>6.9444444444445308E-3</c:v>
                </c:pt>
                <c:pt idx="11">
                  <c:v>7.6388888888889728E-3</c:v>
                </c:pt>
                <c:pt idx="12">
                  <c:v>8.3333333333335258E-3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1.1111111111111294E-2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1.319444444444462E-2</c:v>
                </c:pt>
                <c:pt idx="20">
                  <c:v>1.3888888888889062E-2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1.5972222222222388E-2</c:v>
                </c:pt>
                <c:pt idx="24">
                  <c:v>1.6666666666666829E-2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1.8750000000000155E-2</c:v>
                </c:pt>
                <c:pt idx="28">
                  <c:v>1.9444444444444597E-2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2.1527777777777923E-2</c:v>
                </c:pt>
                <c:pt idx="32">
                  <c:v>2.2222222222222365E-2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2.4305555555555691E-2</c:v>
                </c:pt>
                <c:pt idx="36">
                  <c:v>2.5000000000000133E-2</c:v>
                </c:pt>
                <c:pt idx="37">
                  <c:v>2.5694444444444464E-2</c:v>
                </c:pt>
                <c:pt idx="38">
                  <c:v>2.6388888888889017E-2</c:v>
                </c:pt>
                <c:pt idx="39">
                  <c:v>2.7083333333333459E-2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2.9166666666666785E-2</c:v>
                </c:pt>
                <c:pt idx="43">
                  <c:v>2.9861111111111227E-2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3.1944444444444553E-2</c:v>
                </c:pt>
                <c:pt idx="47">
                  <c:v>3.2638888888888995E-2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3.4722222222222321E-2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3.6805555555555758E-2</c:v>
                </c:pt>
                <c:pt idx="54">
                  <c:v>3.7500000000000089E-2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3.9583333333333526E-2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4.2361111111111294E-2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4.444444444444462E-2</c:v>
                </c:pt>
                <c:pt idx="65">
                  <c:v>4.5138888888889062E-2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4.7222222222222388E-2</c:v>
                </c:pt>
                <c:pt idx="69">
                  <c:v>4.7916666666666829E-2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5.0000000000000155E-2</c:v>
                </c:pt>
                <c:pt idx="73">
                  <c:v>5.0694444444444597E-2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5.2777777777777923E-2</c:v>
                </c:pt>
                <c:pt idx="77">
                  <c:v>5.3472222222222365E-2</c:v>
                </c:pt>
                <c:pt idx="78">
                  <c:v>5.4166666666666696E-2</c:v>
                </c:pt>
                <c:pt idx="79">
                  <c:v>5.4861111111111249E-2</c:v>
                </c:pt>
                <c:pt idx="80">
                  <c:v>5.5555555555555691E-2</c:v>
                </c:pt>
                <c:pt idx="81">
                  <c:v>5.6250000000000133E-2</c:v>
                </c:pt>
                <c:pt idx="82">
                  <c:v>5.6944444444444464E-2</c:v>
                </c:pt>
                <c:pt idx="83">
                  <c:v>5.7638888888889017E-2</c:v>
                </c:pt>
                <c:pt idx="84">
                  <c:v>5.8333333333333459E-2</c:v>
                </c:pt>
                <c:pt idx="85">
                  <c:v>5.9027777777777901E-2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6.1111111111111227E-2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6.3194444444444553E-2</c:v>
                </c:pt>
                <c:pt idx="92">
                  <c:v>6.3888888888888995E-2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6.5972222222222321E-2</c:v>
                </c:pt>
                <c:pt idx="96">
                  <c:v>6.6666666666666763E-2</c:v>
                </c:pt>
                <c:pt idx="97">
                  <c:v>6.7361111111111205E-2</c:v>
                </c:pt>
                <c:pt idx="98">
                  <c:v>6.8055555555555758E-2</c:v>
                </c:pt>
                <c:pt idx="99">
                  <c:v>6.8750000000000089E-2</c:v>
                </c:pt>
                <c:pt idx="100">
                  <c:v>6.9444444444444531E-2</c:v>
                </c:pt>
                <c:pt idx="101">
                  <c:v>7.0138888888888973E-2</c:v>
                </c:pt>
                <c:pt idx="102">
                  <c:v>7.0833333333333526E-2</c:v>
                </c:pt>
                <c:pt idx="103">
                  <c:v>7.1527777777777857E-2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7.3611111111111294E-2</c:v>
                </c:pt>
                <c:pt idx="107">
                  <c:v>7.4305555555555625E-2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7.6388888888889062E-2</c:v>
                </c:pt>
                <c:pt idx="111">
                  <c:v>7.7083333333333393E-2</c:v>
                </c:pt>
                <c:pt idx="112">
                  <c:v>7.7777777777777835E-2</c:v>
                </c:pt>
                <c:pt idx="113">
                  <c:v>7.8472222222222388E-2</c:v>
                </c:pt>
                <c:pt idx="114">
                  <c:v>7.9166666666666829E-2</c:v>
                </c:pt>
                <c:pt idx="115">
                  <c:v>7.986111111111116E-2</c:v>
                </c:pt>
                <c:pt idx="116">
                  <c:v>8.0555555555555602E-2</c:v>
                </c:pt>
                <c:pt idx="117">
                  <c:v>8.1250000000000155E-2</c:v>
                </c:pt>
                <c:pt idx="118">
                  <c:v>8.1944444444444597E-2</c:v>
                </c:pt>
                <c:pt idx="119">
                  <c:v>8.2638888888888928E-2</c:v>
                </c:pt>
                <c:pt idx="120">
                  <c:v>8.333333333333337E-2</c:v>
                </c:pt>
                <c:pt idx="121">
                  <c:v>8.4027777777777923E-2</c:v>
                </c:pt>
                <c:pt idx="122">
                  <c:v>8.4722222222222365E-2</c:v>
                </c:pt>
                <c:pt idx="123">
                  <c:v>8.5416666666666696E-2</c:v>
                </c:pt>
                <c:pt idx="124">
                  <c:v>8.6111111111111249E-2</c:v>
                </c:pt>
                <c:pt idx="125">
                  <c:v>8.6805555555555691E-2</c:v>
                </c:pt>
                <c:pt idx="126">
                  <c:v>8.7500000000000133E-2</c:v>
                </c:pt>
                <c:pt idx="127">
                  <c:v>8.8194444444444464E-2</c:v>
                </c:pt>
                <c:pt idx="128">
                  <c:v>8.8888888888889017E-2</c:v>
                </c:pt>
                <c:pt idx="129">
                  <c:v>8.9583333333333459E-2</c:v>
                </c:pt>
                <c:pt idx="130">
                  <c:v>9.0277777777777901E-2</c:v>
                </c:pt>
                <c:pt idx="131">
                  <c:v>9.0972222222222232E-2</c:v>
                </c:pt>
                <c:pt idx="132">
                  <c:v>9.1666666666666785E-2</c:v>
                </c:pt>
                <c:pt idx="133">
                  <c:v>9.2361111111111227E-2</c:v>
                </c:pt>
                <c:pt idx="134">
                  <c:v>9.3055555555555669E-2</c:v>
                </c:pt>
                <c:pt idx="135">
                  <c:v>9.375E-2</c:v>
                </c:pt>
                <c:pt idx="136">
                  <c:v>9.4444444444444553E-2</c:v>
                </c:pt>
                <c:pt idx="137">
                  <c:v>9.5138888888888995E-2</c:v>
                </c:pt>
                <c:pt idx="138">
                  <c:v>9.5833333333333437E-2</c:v>
                </c:pt>
                <c:pt idx="139">
                  <c:v>9.652777777777799E-2</c:v>
                </c:pt>
                <c:pt idx="140">
                  <c:v>9.7222222222222321E-2</c:v>
                </c:pt>
                <c:pt idx="141">
                  <c:v>9.7916666666666763E-2</c:v>
                </c:pt>
                <c:pt idx="142">
                  <c:v>9.8611111111111205E-2</c:v>
                </c:pt>
                <c:pt idx="143">
                  <c:v>9.9305555555555758E-2</c:v>
                </c:pt>
                <c:pt idx="144">
                  <c:v>0.10000000000000009</c:v>
                </c:pt>
                <c:pt idx="145">
                  <c:v>0.10069444444444453</c:v>
                </c:pt>
                <c:pt idx="146">
                  <c:v>0.10138888888888897</c:v>
                </c:pt>
                <c:pt idx="147">
                  <c:v>0.10208333333333353</c:v>
                </c:pt>
                <c:pt idx="148">
                  <c:v>0.10277777777777786</c:v>
                </c:pt>
                <c:pt idx="149">
                  <c:v>0.1034722222222223</c:v>
                </c:pt>
                <c:pt idx="150">
                  <c:v>0.10416666666666674</c:v>
                </c:pt>
                <c:pt idx="151">
                  <c:v>0.10486111111111129</c:v>
                </c:pt>
                <c:pt idx="152">
                  <c:v>0.10555555555555562</c:v>
                </c:pt>
                <c:pt idx="153">
                  <c:v>0.10625000000000007</c:v>
                </c:pt>
                <c:pt idx="154">
                  <c:v>0.10694444444444451</c:v>
                </c:pt>
                <c:pt idx="155">
                  <c:v>0.10763888888888906</c:v>
                </c:pt>
                <c:pt idx="156">
                  <c:v>0.10833333333333339</c:v>
                </c:pt>
                <c:pt idx="157">
                  <c:v>0.10902777777777783</c:v>
                </c:pt>
                <c:pt idx="158">
                  <c:v>0.10972222222222239</c:v>
                </c:pt>
                <c:pt idx="159">
                  <c:v>0.11041666666666683</c:v>
                </c:pt>
                <c:pt idx="160">
                  <c:v>0.11111111111111116</c:v>
                </c:pt>
                <c:pt idx="161">
                  <c:v>0.1118055555555556</c:v>
                </c:pt>
                <c:pt idx="162">
                  <c:v>0.11250000000000016</c:v>
                </c:pt>
                <c:pt idx="163">
                  <c:v>0.1131944444444446</c:v>
                </c:pt>
                <c:pt idx="164">
                  <c:v>0.11388888888888893</c:v>
                </c:pt>
                <c:pt idx="165">
                  <c:v>0.11458333333333337</c:v>
                </c:pt>
                <c:pt idx="166">
                  <c:v>0.11527777777777792</c:v>
                </c:pt>
                <c:pt idx="167">
                  <c:v>0.11597222222222237</c:v>
                </c:pt>
                <c:pt idx="168">
                  <c:v>0.1166666666666667</c:v>
                </c:pt>
                <c:pt idx="169">
                  <c:v>0.11736111111111114</c:v>
                </c:pt>
                <c:pt idx="170">
                  <c:v>0.11805555555555569</c:v>
                </c:pt>
                <c:pt idx="171">
                  <c:v>0.11875000000000013</c:v>
                </c:pt>
                <c:pt idx="172">
                  <c:v>0.11944444444444446</c:v>
                </c:pt>
                <c:pt idx="173">
                  <c:v>0.12013888888888902</c:v>
                </c:pt>
                <c:pt idx="174">
                  <c:v>0.12083333333333346</c:v>
                </c:pt>
                <c:pt idx="175">
                  <c:v>0.1215277777777779</c:v>
                </c:pt>
                <c:pt idx="176">
                  <c:v>0.12222222222222223</c:v>
                </c:pt>
                <c:pt idx="177">
                  <c:v>0.12291666666666679</c:v>
                </c:pt>
                <c:pt idx="178">
                  <c:v>0.12361111111111123</c:v>
                </c:pt>
                <c:pt idx="179">
                  <c:v>0.12430555555555567</c:v>
                </c:pt>
                <c:pt idx="180">
                  <c:v>0.125</c:v>
                </c:pt>
              </c:numCache>
            </c:numRef>
          </c:xVal>
          <c:yVal>
            <c:numRef>
              <c:f>afcr!$V$2:$V$182</c:f>
              <c:numCache>
                <c:formatCode>0.0000</c:formatCode>
                <c:ptCount val="181"/>
                <c:pt idx="0">
                  <c:v>0</c:v>
                </c:pt>
                <c:pt idx="1">
                  <c:v>1.1494252873563229E-2</c:v>
                </c:pt>
                <c:pt idx="2">
                  <c:v>3.4482758620689689E-2</c:v>
                </c:pt>
                <c:pt idx="3">
                  <c:v>3.4482758620689689E-2</c:v>
                </c:pt>
                <c:pt idx="4">
                  <c:v>4.5977011494252915E-2</c:v>
                </c:pt>
                <c:pt idx="5">
                  <c:v>4.5977011494252915E-2</c:v>
                </c:pt>
                <c:pt idx="6">
                  <c:v>6.8965517241379379E-2</c:v>
                </c:pt>
                <c:pt idx="7">
                  <c:v>9.1954022988505704E-2</c:v>
                </c:pt>
                <c:pt idx="8">
                  <c:v>0.10344827586206894</c:v>
                </c:pt>
                <c:pt idx="9">
                  <c:v>0.12643678160919539</c:v>
                </c:pt>
                <c:pt idx="10">
                  <c:v>0.11494252873563215</c:v>
                </c:pt>
                <c:pt idx="11">
                  <c:v>0.10344827586206894</c:v>
                </c:pt>
                <c:pt idx="12">
                  <c:v>0.11494252873563215</c:v>
                </c:pt>
                <c:pt idx="13">
                  <c:v>0.11494252873563215</c:v>
                </c:pt>
                <c:pt idx="14">
                  <c:v>0.10344827586206894</c:v>
                </c:pt>
                <c:pt idx="15">
                  <c:v>0.11494252873563215</c:v>
                </c:pt>
                <c:pt idx="16">
                  <c:v>0.12643678160919539</c:v>
                </c:pt>
                <c:pt idx="17">
                  <c:v>0.13793103448275862</c:v>
                </c:pt>
                <c:pt idx="18">
                  <c:v>0.13793103448275862</c:v>
                </c:pt>
                <c:pt idx="19">
                  <c:v>0.13793103448275862</c:v>
                </c:pt>
                <c:pt idx="20">
                  <c:v>0.14942528735632185</c:v>
                </c:pt>
                <c:pt idx="21">
                  <c:v>0.14942528735632185</c:v>
                </c:pt>
                <c:pt idx="22">
                  <c:v>0.13793103448275862</c:v>
                </c:pt>
                <c:pt idx="23">
                  <c:v>0.12643678160919539</c:v>
                </c:pt>
                <c:pt idx="24">
                  <c:v>0.13793103448275862</c:v>
                </c:pt>
                <c:pt idx="25">
                  <c:v>0.17241379310344832</c:v>
                </c:pt>
                <c:pt idx="26">
                  <c:v>0.18390804597701152</c:v>
                </c:pt>
                <c:pt idx="27">
                  <c:v>0.16091954022988508</c:v>
                </c:pt>
                <c:pt idx="28">
                  <c:v>0.17241379310344832</c:v>
                </c:pt>
                <c:pt idx="29">
                  <c:v>0.17241379310344832</c:v>
                </c:pt>
                <c:pt idx="30">
                  <c:v>0.17241379310344832</c:v>
                </c:pt>
                <c:pt idx="31">
                  <c:v>0.18390804597701152</c:v>
                </c:pt>
                <c:pt idx="32">
                  <c:v>0.18390804597701152</c:v>
                </c:pt>
                <c:pt idx="33">
                  <c:v>0.22988505747126445</c:v>
                </c:pt>
                <c:pt idx="34">
                  <c:v>0.33333333333333326</c:v>
                </c:pt>
                <c:pt idx="35">
                  <c:v>0.34482758620689646</c:v>
                </c:pt>
                <c:pt idx="36">
                  <c:v>0.3103448275862068</c:v>
                </c:pt>
                <c:pt idx="37">
                  <c:v>0.22988505747126445</c:v>
                </c:pt>
                <c:pt idx="38">
                  <c:v>0.20689655172413798</c:v>
                </c:pt>
                <c:pt idx="39">
                  <c:v>0.20689655172413798</c:v>
                </c:pt>
                <c:pt idx="40">
                  <c:v>0.19540229885057475</c:v>
                </c:pt>
                <c:pt idx="41">
                  <c:v>0.18390804597701152</c:v>
                </c:pt>
                <c:pt idx="42">
                  <c:v>0.19540229885057475</c:v>
                </c:pt>
                <c:pt idx="43">
                  <c:v>0.19540229885057475</c:v>
                </c:pt>
                <c:pt idx="44">
                  <c:v>0.20689655172413798</c:v>
                </c:pt>
                <c:pt idx="45">
                  <c:v>0.20689655172413798</c:v>
                </c:pt>
                <c:pt idx="46">
                  <c:v>0.21839080459770122</c:v>
                </c:pt>
                <c:pt idx="47">
                  <c:v>0.24137931034482768</c:v>
                </c:pt>
                <c:pt idx="48">
                  <c:v>0.24137931034482768</c:v>
                </c:pt>
                <c:pt idx="49">
                  <c:v>0.21839080459770122</c:v>
                </c:pt>
                <c:pt idx="50">
                  <c:v>0.24137931034482768</c:v>
                </c:pt>
                <c:pt idx="51">
                  <c:v>0.21839080459770122</c:v>
                </c:pt>
                <c:pt idx="52">
                  <c:v>0.21839080459770122</c:v>
                </c:pt>
                <c:pt idx="53">
                  <c:v>0.20689655172413798</c:v>
                </c:pt>
                <c:pt idx="54">
                  <c:v>0.19540229885057475</c:v>
                </c:pt>
                <c:pt idx="55">
                  <c:v>0.19540229885057475</c:v>
                </c:pt>
                <c:pt idx="56">
                  <c:v>0.19540229885057475</c:v>
                </c:pt>
                <c:pt idx="57">
                  <c:v>0.19540229885057475</c:v>
                </c:pt>
                <c:pt idx="58">
                  <c:v>0.19540229885057475</c:v>
                </c:pt>
                <c:pt idx="59">
                  <c:v>0.18390804597701152</c:v>
                </c:pt>
                <c:pt idx="60">
                  <c:v>0.19540229885057475</c:v>
                </c:pt>
                <c:pt idx="61">
                  <c:v>0.19540229885057475</c:v>
                </c:pt>
                <c:pt idx="62">
                  <c:v>0.18390804597701152</c:v>
                </c:pt>
                <c:pt idx="63">
                  <c:v>0.18390804597701152</c:v>
                </c:pt>
                <c:pt idx="64">
                  <c:v>0.19540229885057475</c:v>
                </c:pt>
                <c:pt idx="65">
                  <c:v>0.18390804597701152</c:v>
                </c:pt>
                <c:pt idx="66">
                  <c:v>0.18390804597701152</c:v>
                </c:pt>
                <c:pt idx="67">
                  <c:v>0.18390804597701152</c:v>
                </c:pt>
                <c:pt idx="68">
                  <c:v>0.17241379310344832</c:v>
                </c:pt>
                <c:pt idx="69">
                  <c:v>0.17241379310344832</c:v>
                </c:pt>
                <c:pt idx="70">
                  <c:v>0.18390804597701152</c:v>
                </c:pt>
                <c:pt idx="71">
                  <c:v>0.18390804597701152</c:v>
                </c:pt>
                <c:pt idx="72">
                  <c:v>0.17241379310344832</c:v>
                </c:pt>
                <c:pt idx="73">
                  <c:v>0.17241379310344832</c:v>
                </c:pt>
                <c:pt idx="74">
                  <c:v>0.18390804597701152</c:v>
                </c:pt>
                <c:pt idx="75">
                  <c:v>0.21839080459770122</c:v>
                </c:pt>
                <c:pt idx="76">
                  <c:v>0.22988505747126445</c:v>
                </c:pt>
                <c:pt idx="77">
                  <c:v>0.22988505747126445</c:v>
                </c:pt>
                <c:pt idx="78">
                  <c:v>0.18390804597701152</c:v>
                </c:pt>
                <c:pt idx="79">
                  <c:v>0.14942528735632185</c:v>
                </c:pt>
                <c:pt idx="80">
                  <c:v>0.16091954022988508</c:v>
                </c:pt>
                <c:pt idx="81">
                  <c:v>0.14942528735632185</c:v>
                </c:pt>
                <c:pt idx="82">
                  <c:v>0.16091954022988508</c:v>
                </c:pt>
                <c:pt idx="83">
                  <c:v>0.17241379310344832</c:v>
                </c:pt>
                <c:pt idx="84">
                  <c:v>0.16091954022988508</c:v>
                </c:pt>
                <c:pt idx="85">
                  <c:v>0.17241379310344832</c:v>
                </c:pt>
                <c:pt idx="86">
                  <c:v>0.16091954022988508</c:v>
                </c:pt>
                <c:pt idx="87">
                  <c:v>0.16091954022988508</c:v>
                </c:pt>
                <c:pt idx="88">
                  <c:v>0.16091954022988508</c:v>
                </c:pt>
                <c:pt idx="89">
                  <c:v>0.16091954022988508</c:v>
                </c:pt>
                <c:pt idx="90">
                  <c:v>0.16091954022988508</c:v>
                </c:pt>
                <c:pt idx="91">
                  <c:v>0.17241379310344832</c:v>
                </c:pt>
                <c:pt idx="92">
                  <c:v>0.17241379310344832</c:v>
                </c:pt>
                <c:pt idx="93">
                  <c:v>0.17241379310344832</c:v>
                </c:pt>
                <c:pt idx="94">
                  <c:v>0.16091954022988508</c:v>
                </c:pt>
                <c:pt idx="95">
                  <c:v>0.16091954022988508</c:v>
                </c:pt>
                <c:pt idx="96">
                  <c:v>0.16091954022988508</c:v>
                </c:pt>
                <c:pt idx="97">
                  <c:v>0.16091954022988508</c:v>
                </c:pt>
                <c:pt idx="98">
                  <c:v>0.14942528735632185</c:v>
                </c:pt>
                <c:pt idx="99">
                  <c:v>0.16091954022988508</c:v>
                </c:pt>
                <c:pt idx="100">
                  <c:v>0.16091954022988508</c:v>
                </c:pt>
                <c:pt idx="101">
                  <c:v>0.14942528735632185</c:v>
                </c:pt>
                <c:pt idx="102">
                  <c:v>0.21839080459770122</c:v>
                </c:pt>
                <c:pt idx="103">
                  <c:v>0.21839080459770122</c:v>
                </c:pt>
                <c:pt idx="104">
                  <c:v>0.17241379310344832</c:v>
                </c:pt>
                <c:pt idx="105">
                  <c:v>0.16091954022988508</c:v>
                </c:pt>
                <c:pt idx="106">
                  <c:v>0.14942528735632185</c:v>
                </c:pt>
                <c:pt idx="107">
                  <c:v>0.13793103448275862</c:v>
                </c:pt>
                <c:pt idx="108">
                  <c:v>0.14942528735632185</c:v>
                </c:pt>
                <c:pt idx="109">
                  <c:v>0.13793103448275862</c:v>
                </c:pt>
                <c:pt idx="110">
                  <c:v>0.13793103448275862</c:v>
                </c:pt>
                <c:pt idx="111">
                  <c:v>0.14942528735632185</c:v>
                </c:pt>
                <c:pt idx="112">
                  <c:v>0.14942528735632185</c:v>
                </c:pt>
                <c:pt idx="113">
                  <c:v>0.14942528735632185</c:v>
                </c:pt>
                <c:pt idx="114">
                  <c:v>0.13793103448275862</c:v>
                </c:pt>
                <c:pt idx="115">
                  <c:v>0.13793103448275862</c:v>
                </c:pt>
                <c:pt idx="116">
                  <c:v>0.12643678160919539</c:v>
                </c:pt>
                <c:pt idx="117">
                  <c:v>0.11494252873563215</c:v>
                </c:pt>
                <c:pt idx="118">
                  <c:v>0.11494252873563215</c:v>
                </c:pt>
                <c:pt idx="119">
                  <c:v>0.11494252873563215</c:v>
                </c:pt>
                <c:pt idx="120">
                  <c:v>0.11494252873563215</c:v>
                </c:pt>
                <c:pt idx="121">
                  <c:v>0.10344827586206894</c:v>
                </c:pt>
                <c:pt idx="122">
                  <c:v>0.10344827586206894</c:v>
                </c:pt>
                <c:pt idx="123">
                  <c:v>0.10344827586206894</c:v>
                </c:pt>
                <c:pt idx="124">
                  <c:v>0.10344827586206894</c:v>
                </c:pt>
                <c:pt idx="125">
                  <c:v>9.1954022988505704E-2</c:v>
                </c:pt>
                <c:pt idx="126">
                  <c:v>0.11494252873563215</c:v>
                </c:pt>
                <c:pt idx="127">
                  <c:v>9.1954022988505704E-2</c:v>
                </c:pt>
                <c:pt idx="128">
                  <c:v>9.1954022988505704E-2</c:v>
                </c:pt>
                <c:pt idx="129">
                  <c:v>9.1954022988505704E-2</c:v>
                </c:pt>
                <c:pt idx="130">
                  <c:v>0.13793103448275862</c:v>
                </c:pt>
                <c:pt idx="131">
                  <c:v>0.13793103448275862</c:v>
                </c:pt>
                <c:pt idx="132">
                  <c:v>0.13793103448275862</c:v>
                </c:pt>
                <c:pt idx="133">
                  <c:v>0.13793103448275862</c:v>
                </c:pt>
                <c:pt idx="134">
                  <c:v>0.12643678160919539</c:v>
                </c:pt>
                <c:pt idx="135">
                  <c:v>0.11494252873563215</c:v>
                </c:pt>
                <c:pt idx="136">
                  <c:v>0.12643678160919539</c:v>
                </c:pt>
                <c:pt idx="137">
                  <c:v>9.1954022988505704E-2</c:v>
                </c:pt>
                <c:pt idx="138">
                  <c:v>6.8965517241379379E-2</c:v>
                </c:pt>
                <c:pt idx="139">
                  <c:v>6.8965517241379379E-2</c:v>
                </c:pt>
                <c:pt idx="140">
                  <c:v>5.7471264367816147E-2</c:v>
                </c:pt>
                <c:pt idx="141">
                  <c:v>2.2988505747126457E-2</c:v>
                </c:pt>
                <c:pt idx="142">
                  <c:v>3.4482758620689689E-2</c:v>
                </c:pt>
                <c:pt idx="143">
                  <c:v>3.4482758620689689E-2</c:v>
                </c:pt>
                <c:pt idx="144">
                  <c:v>2.2988505747126457E-2</c:v>
                </c:pt>
                <c:pt idx="145">
                  <c:v>2.2988505747126457E-2</c:v>
                </c:pt>
                <c:pt idx="146">
                  <c:v>2.2988505747126457E-2</c:v>
                </c:pt>
                <c:pt idx="147">
                  <c:v>3.4482758620689689E-2</c:v>
                </c:pt>
                <c:pt idx="148">
                  <c:v>1.1494252873563229E-2</c:v>
                </c:pt>
                <c:pt idx="149">
                  <c:v>2.2988505747126457E-2</c:v>
                </c:pt>
                <c:pt idx="150">
                  <c:v>1.1494252873563229E-2</c:v>
                </c:pt>
                <c:pt idx="151">
                  <c:v>1.1494252873563229E-2</c:v>
                </c:pt>
                <c:pt idx="152">
                  <c:v>1.1494252873563229E-2</c:v>
                </c:pt>
                <c:pt idx="153">
                  <c:v>0</c:v>
                </c:pt>
                <c:pt idx="154">
                  <c:v>0</c:v>
                </c:pt>
                <c:pt idx="155">
                  <c:v>1.1494252873563229E-2</c:v>
                </c:pt>
                <c:pt idx="156">
                  <c:v>1.1494252873563229E-2</c:v>
                </c:pt>
                <c:pt idx="157">
                  <c:v>2.2988505747126457E-2</c:v>
                </c:pt>
                <c:pt idx="158">
                  <c:v>2.2988505747126457E-2</c:v>
                </c:pt>
                <c:pt idx="159">
                  <c:v>0</c:v>
                </c:pt>
                <c:pt idx="160">
                  <c:v>1.1494252873563229E-2</c:v>
                </c:pt>
                <c:pt idx="161">
                  <c:v>1.1494252873563229E-2</c:v>
                </c:pt>
                <c:pt idx="162">
                  <c:v>1.1494252873563229E-2</c:v>
                </c:pt>
                <c:pt idx="163">
                  <c:v>1.1494252873563229E-2</c:v>
                </c:pt>
                <c:pt idx="164">
                  <c:v>1.1494252873563229E-2</c:v>
                </c:pt>
                <c:pt idx="165">
                  <c:v>0</c:v>
                </c:pt>
                <c:pt idx="166">
                  <c:v>4.5977011494252915E-2</c:v>
                </c:pt>
                <c:pt idx="167">
                  <c:v>6.8965517241379379E-2</c:v>
                </c:pt>
                <c:pt idx="168">
                  <c:v>8.0459770114942472E-2</c:v>
                </c:pt>
                <c:pt idx="169">
                  <c:v>8.0459770114942472E-2</c:v>
                </c:pt>
                <c:pt idx="170">
                  <c:v>4.5977011494252915E-2</c:v>
                </c:pt>
                <c:pt idx="171">
                  <c:v>-2.2988505747126457E-2</c:v>
                </c:pt>
                <c:pt idx="172">
                  <c:v>0</c:v>
                </c:pt>
                <c:pt idx="173">
                  <c:v>1.1494252873563229E-2</c:v>
                </c:pt>
                <c:pt idx="174">
                  <c:v>0</c:v>
                </c:pt>
                <c:pt idx="175">
                  <c:v>1.1494252873563229E-2</c:v>
                </c:pt>
                <c:pt idx="176">
                  <c:v>1.1494252873563229E-2</c:v>
                </c:pt>
                <c:pt idx="177">
                  <c:v>1.1494252873563229E-2</c:v>
                </c:pt>
                <c:pt idx="178">
                  <c:v>1.1494252873563229E-2</c:v>
                </c:pt>
                <c:pt idx="179">
                  <c:v>1.1494252873563229E-2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79-D442-A7A4-5925E49BBE8E}"/>
            </c:ext>
          </c:extLst>
        </c:ser>
        <c:ser>
          <c:idx val="3"/>
          <c:order val="3"/>
          <c:tx>
            <c:v>AFCRM21L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7.0193920714039182E-2"/>
                  <c:y val="-5.89290453861806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afcr!$O$2:$O$37</c:f>
              <c:numCache>
                <c:formatCode>h:mm:ss</c:formatCode>
                <c:ptCount val="36"/>
                <c:pt idx="0">
                  <c:v>0</c:v>
                </c:pt>
                <c:pt idx="1">
                  <c:v>6.9444444444444198E-3</c:v>
                </c:pt>
                <c:pt idx="2">
                  <c:v>1.3888888888888895E-2</c:v>
                </c:pt>
                <c:pt idx="3">
                  <c:v>2.0833333333333315E-2</c:v>
                </c:pt>
                <c:pt idx="4">
                  <c:v>2.7777777777777735E-2</c:v>
                </c:pt>
                <c:pt idx="5">
                  <c:v>3.4722222222222265E-2</c:v>
                </c:pt>
                <c:pt idx="6">
                  <c:v>4.1666666666666685E-2</c:v>
                </c:pt>
                <c:pt idx="7">
                  <c:v>4.8611111111111105E-2</c:v>
                </c:pt>
                <c:pt idx="8">
                  <c:v>5.555555555555558E-2</c:v>
                </c:pt>
                <c:pt idx="9">
                  <c:v>6.25E-2</c:v>
                </c:pt>
                <c:pt idx="10">
                  <c:v>6.944444444444442E-2</c:v>
                </c:pt>
                <c:pt idx="11">
                  <c:v>7.6388888888888895E-2</c:v>
                </c:pt>
                <c:pt idx="12">
                  <c:v>8.3333333333333315E-2</c:v>
                </c:pt>
                <c:pt idx="13">
                  <c:v>9.027777777777779E-2</c:v>
                </c:pt>
                <c:pt idx="14">
                  <c:v>9.722222222222221E-2</c:v>
                </c:pt>
                <c:pt idx="15">
                  <c:v>0.10416666666666663</c:v>
                </c:pt>
                <c:pt idx="16">
                  <c:v>0.11111111111111105</c:v>
                </c:pt>
                <c:pt idx="17">
                  <c:v>0.11805555555555558</c:v>
                </c:pt>
                <c:pt idx="18">
                  <c:v>0.125</c:v>
                </c:pt>
                <c:pt idx="19">
                  <c:v>0.13194444444444442</c:v>
                </c:pt>
                <c:pt idx="20">
                  <c:v>0.13888888888888895</c:v>
                </c:pt>
                <c:pt idx="21">
                  <c:v>0.14583333333333337</c:v>
                </c:pt>
                <c:pt idx="22">
                  <c:v>0.15277777777777779</c:v>
                </c:pt>
                <c:pt idx="23">
                  <c:v>0.15972222222222221</c:v>
                </c:pt>
                <c:pt idx="24">
                  <c:v>0.16666666666666663</c:v>
                </c:pt>
                <c:pt idx="25">
                  <c:v>0.17361111111111105</c:v>
                </c:pt>
                <c:pt idx="26">
                  <c:v>0.18055555555555558</c:v>
                </c:pt>
                <c:pt idx="27">
                  <c:v>0.1875</c:v>
                </c:pt>
                <c:pt idx="28">
                  <c:v>0.19444444444444442</c:v>
                </c:pt>
                <c:pt idx="29">
                  <c:v>0.20138888888888895</c:v>
                </c:pt>
                <c:pt idx="30">
                  <c:v>0.20833333333333337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0.22916666666666663</c:v>
                </c:pt>
                <c:pt idx="34">
                  <c:v>0.23611111111111105</c:v>
                </c:pt>
                <c:pt idx="35">
                  <c:v>0.24305555555555558</c:v>
                </c:pt>
              </c:numCache>
            </c:numRef>
          </c:xVal>
          <c:yVal>
            <c:numRef>
              <c:f>afcr!$P$2:$P$37</c:f>
              <c:numCache>
                <c:formatCode>0.0000</c:formatCode>
                <c:ptCount val="36"/>
                <c:pt idx="0">
                  <c:v>0</c:v>
                </c:pt>
                <c:pt idx="1">
                  <c:v>7.0588235294117715E-2</c:v>
                </c:pt>
                <c:pt idx="2">
                  <c:v>7.0588235294117715E-2</c:v>
                </c:pt>
                <c:pt idx="3">
                  <c:v>9.4117647058823611E-2</c:v>
                </c:pt>
                <c:pt idx="4">
                  <c:v>0.12941176470588234</c:v>
                </c:pt>
                <c:pt idx="5">
                  <c:v>0.14117647058823529</c:v>
                </c:pt>
                <c:pt idx="6">
                  <c:v>0.14117647058823529</c:v>
                </c:pt>
                <c:pt idx="7">
                  <c:v>0.15294117647058825</c:v>
                </c:pt>
                <c:pt idx="8">
                  <c:v>0.15294117647058825</c:v>
                </c:pt>
                <c:pt idx="9">
                  <c:v>0.1647058823529412</c:v>
                </c:pt>
                <c:pt idx="10">
                  <c:v>0.1647058823529412</c:v>
                </c:pt>
                <c:pt idx="11">
                  <c:v>0.17647058823529416</c:v>
                </c:pt>
                <c:pt idx="12">
                  <c:v>0.17647058823529416</c:v>
                </c:pt>
                <c:pt idx="13">
                  <c:v>0.20000000000000004</c:v>
                </c:pt>
                <c:pt idx="14">
                  <c:v>0.20000000000000004</c:v>
                </c:pt>
                <c:pt idx="15">
                  <c:v>0.17647058823529416</c:v>
                </c:pt>
                <c:pt idx="16">
                  <c:v>0.17647058823529416</c:v>
                </c:pt>
                <c:pt idx="17">
                  <c:v>0.18823529411764711</c:v>
                </c:pt>
                <c:pt idx="18">
                  <c:v>0.14117647058823529</c:v>
                </c:pt>
                <c:pt idx="19">
                  <c:v>9.4117647058823611E-2</c:v>
                </c:pt>
                <c:pt idx="20">
                  <c:v>9.4117647058823611E-2</c:v>
                </c:pt>
                <c:pt idx="21">
                  <c:v>9.4117647058823611E-2</c:v>
                </c:pt>
                <c:pt idx="22">
                  <c:v>0.10588235294117644</c:v>
                </c:pt>
                <c:pt idx="23">
                  <c:v>9.4117647058823611E-2</c:v>
                </c:pt>
                <c:pt idx="24">
                  <c:v>9.4117647058823611E-2</c:v>
                </c:pt>
                <c:pt idx="25">
                  <c:v>9.4117647058823611E-2</c:v>
                </c:pt>
                <c:pt idx="26">
                  <c:v>9.4117647058823611E-2</c:v>
                </c:pt>
                <c:pt idx="27">
                  <c:v>8.235294117647067E-2</c:v>
                </c:pt>
                <c:pt idx="28">
                  <c:v>0.10588235294117644</c:v>
                </c:pt>
                <c:pt idx="29">
                  <c:v>0.11764705882352938</c:v>
                </c:pt>
                <c:pt idx="30">
                  <c:v>0.10588235294117644</c:v>
                </c:pt>
                <c:pt idx="31">
                  <c:v>9.4117647058823611E-2</c:v>
                </c:pt>
                <c:pt idx="32">
                  <c:v>9.4117647058823611E-2</c:v>
                </c:pt>
                <c:pt idx="33">
                  <c:v>9.4117647058823611E-2</c:v>
                </c:pt>
                <c:pt idx="34">
                  <c:v>9.4117647058823611E-2</c:v>
                </c:pt>
                <c:pt idx="35">
                  <c:v>9.4117647058823611E-2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79-D442-A7A4-5925E49BB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SMCRM11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156686417864128"/>
                  <c:y val="8.05753880764904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smcr!$U$2:$U$36</c:f>
              <c:numCache>
                <c:formatCode>h:mm:ss</c:formatCode>
                <c:ptCount val="35"/>
                <c:pt idx="0">
                  <c:v>0</c:v>
                </c:pt>
                <c:pt idx="1">
                  <c:v>6.3888888907968067E-3</c:v>
                </c:pt>
                <c:pt idx="2">
                  <c:v>1.0335648148611654E-2</c:v>
                </c:pt>
                <c:pt idx="3">
                  <c:v>1.1932870373129845E-2</c:v>
                </c:pt>
                <c:pt idx="4">
                  <c:v>1.5405092592118308E-2</c:v>
                </c:pt>
                <c:pt idx="5">
                  <c:v>1.9884259258105885E-2</c:v>
                </c:pt>
                <c:pt idx="6">
                  <c:v>2.2303240744804498E-2</c:v>
                </c:pt>
                <c:pt idx="7">
                  <c:v>2.5775462963792961E-2</c:v>
                </c:pt>
                <c:pt idx="8">
                  <c:v>2.9756944444670808E-2</c:v>
                </c:pt>
                <c:pt idx="9">
                  <c:v>3.2893518517084885E-2</c:v>
                </c:pt>
                <c:pt idx="10">
                  <c:v>3.6481481482042E-2</c:v>
                </c:pt>
                <c:pt idx="11">
                  <c:v>3.9756944446708076E-2</c:v>
                </c:pt>
                <c:pt idx="12">
                  <c:v>4.331018518860219E-2</c:v>
                </c:pt>
                <c:pt idx="13">
                  <c:v>4.6817129630653653E-2</c:v>
                </c:pt>
                <c:pt idx="14">
                  <c:v>5.023148148029577E-2</c:v>
                </c:pt>
                <c:pt idx="15">
                  <c:v>5.4282407407299615E-2</c:v>
                </c:pt>
                <c:pt idx="16">
                  <c:v>5.7754629633564036E-2</c:v>
                </c:pt>
                <c:pt idx="17">
                  <c:v>6.0868055559694767E-2</c:v>
                </c:pt>
                <c:pt idx="18">
                  <c:v>6.437500000174623E-2</c:v>
                </c:pt>
                <c:pt idx="19">
                  <c:v>6.7719907412538305E-2</c:v>
                </c:pt>
                <c:pt idx="20">
                  <c:v>7.1180555554747116E-2</c:v>
                </c:pt>
                <c:pt idx="21">
                  <c:v>7.4849537042609882E-2</c:v>
                </c:pt>
                <c:pt idx="22">
                  <c:v>7.8020833338086959E-2</c:v>
                </c:pt>
                <c:pt idx="23">
                  <c:v>8.1736111111240461E-2</c:v>
                </c:pt>
                <c:pt idx="24">
                  <c:v>8.5347222222480923E-2</c:v>
                </c:pt>
                <c:pt idx="25">
                  <c:v>8.8530092594737653E-2</c:v>
                </c:pt>
                <c:pt idx="26">
                  <c:v>8.9097222225973383E-2</c:v>
                </c:pt>
                <c:pt idx="27">
                  <c:v>9.1851851851970423E-2</c:v>
                </c:pt>
                <c:pt idx="28">
                  <c:v>9.545138889370719E-2</c:v>
                </c:pt>
                <c:pt idx="29">
                  <c:v>9.9016203705104999E-2</c:v>
                </c:pt>
                <c:pt idx="30">
                  <c:v>0.10231481481605442</c:v>
                </c:pt>
                <c:pt idx="31">
                  <c:v>0.10236111111589707</c:v>
                </c:pt>
                <c:pt idx="32">
                  <c:v>0.10614583333517658</c:v>
                </c:pt>
                <c:pt idx="33">
                  <c:v>0.10931712963065365</c:v>
                </c:pt>
                <c:pt idx="34">
                  <c:v>0.11334490741137415</c:v>
                </c:pt>
              </c:numCache>
            </c:numRef>
          </c:xVal>
          <c:yVal>
            <c:numRef>
              <c:f>smcr!$W$2:$W$36</c:f>
              <c:numCache>
                <c:formatCode>0.0000</c:formatCode>
                <c:ptCount val="35"/>
                <c:pt idx="0">
                  <c:v>0</c:v>
                </c:pt>
                <c:pt idx="1">
                  <c:v>5.2301123595506205E-3</c:v>
                </c:pt>
                <c:pt idx="2">
                  <c:v>3.0508988764045009E-3</c:v>
                </c:pt>
                <c:pt idx="3">
                  <c:v>3.4867415730337747E-3</c:v>
                </c:pt>
                <c:pt idx="4">
                  <c:v>3.0508988764045009E-3</c:v>
                </c:pt>
                <c:pt idx="5">
                  <c:v>1.48186516853933E-2</c:v>
                </c:pt>
                <c:pt idx="6">
                  <c:v>1.4164887640449472E-2</c:v>
                </c:pt>
                <c:pt idx="7">
                  <c:v>1.4600730337078663E-2</c:v>
                </c:pt>
                <c:pt idx="8">
                  <c:v>1.4600730337078663E-2</c:v>
                </c:pt>
                <c:pt idx="9">
                  <c:v>1.5036573033707937E-2</c:v>
                </c:pt>
                <c:pt idx="10">
                  <c:v>1.5690337078651764E-2</c:v>
                </c:pt>
                <c:pt idx="11">
                  <c:v>2.3317584269662968E-2</c:v>
                </c:pt>
                <c:pt idx="12">
                  <c:v>3.3341966292134838E-2</c:v>
                </c:pt>
                <c:pt idx="13">
                  <c:v>3.530325842696632E-2</c:v>
                </c:pt>
                <c:pt idx="14">
                  <c:v>5.8185000000000008E-2</c:v>
                </c:pt>
                <c:pt idx="15">
                  <c:v>7.4093258426966319E-2</c:v>
                </c:pt>
                <c:pt idx="16">
                  <c:v>7.7144157303370903E-2</c:v>
                </c:pt>
                <c:pt idx="17">
                  <c:v>9.8936292134831572E-2</c:v>
                </c:pt>
                <c:pt idx="18">
                  <c:v>0.11920297752808995</c:v>
                </c:pt>
                <c:pt idx="19">
                  <c:v>0.13227825842696631</c:v>
                </c:pt>
                <c:pt idx="20">
                  <c:v>0.14382808988764056</c:v>
                </c:pt>
                <c:pt idx="21">
                  <c:v>0.14469977528089895</c:v>
                </c:pt>
                <c:pt idx="22">
                  <c:v>0.17629837078651692</c:v>
                </c:pt>
                <c:pt idx="23">
                  <c:v>0.1832718539325843</c:v>
                </c:pt>
                <c:pt idx="24">
                  <c:v>0.18784820224719101</c:v>
                </c:pt>
                <c:pt idx="25">
                  <c:v>0.19177078651685397</c:v>
                </c:pt>
                <c:pt idx="26">
                  <c:v>0.19569337078651691</c:v>
                </c:pt>
                <c:pt idx="27">
                  <c:v>0.19656505617977529</c:v>
                </c:pt>
                <c:pt idx="28">
                  <c:v>0.19700089887640457</c:v>
                </c:pt>
                <c:pt idx="29">
                  <c:v>0.19700089887640457</c:v>
                </c:pt>
                <c:pt idx="30">
                  <c:v>0.19852634831460686</c:v>
                </c:pt>
                <c:pt idx="31">
                  <c:v>0.20026971910112362</c:v>
                </c:pt>
                <c:pt idx="32">
                  <c:v>0.20092348314606753</c:v>
                </c:pt>
                <c:pt idx="33">
                  <c:v>0.20135932584269664</c:v>
                </c:pt>
                <c:pt idx="34">
                  <c:v>0.20223101123595502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F0-F040-B3E0-647B8B6E27E6}"/>
            </c:ext>
          </c:extLst>
        </c:ser>
        <c:ser>
          <c:idx val="1"/>
          <c:order val="1"/>
          <c:tx>
            <c:v>SMCRM12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626161074503634"/>
                  <c:y val="0.10865277840269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smcr!$Y$2:$Y$45</c:f>
              <c:numCache>
                <c:formatCode>h:mm:ss</c:formatCode>
                <c:ptCount val="44"/>
                <c:pt idx="0">
                  <c:v>0</c:v>
                </c:pt>
                <c:pt idx="1">
                  <c:v>1.5046296175569296E-4</c:v>
                </c:pt>
                <c:pt idx="2">
                  <c:v>4.4907407427672297E-3</c:v>
                </c:pt>
                <c:pt idx="3">
                  <c:v>7.2800925918272696E-3</c:v>
                </c:pt>
                <c:pt idx="4">
                  <c:v>1.0717592595028691E-2</c:v>
                </c:pt>
                <c:pt idx="5">
                  <c:v>1.417824074451346E-2</c:v>
                </c:pt>
                <c:pt idx="6">
                  <c:v>1.8171296294895001E-2</c:v>
                </c:pt>
                <c:pt idx="7">
                  <c:v>1.8194444448454306E-2</c:v>
                </c:pt>
                <c:pt idx="8">
                  <c:v>2.1099537036207039E-2</c:v>
                </c:pt>
                <c:pt idx="9">
                  <c:v>2.4594907408754807E-2</c:v>
                </c:pt>
                <c:pt idx="10">
                  <c:v>2.8506944443506654E-2</c:v>
                </c:pt>
                <c:pt idx="11">
                  <c:v>3.1539351854007691E-2</c:v>
                </c:pt>
                <c:pt idx="12">
                  <c:v>3.5011574072996154E-2</c:v>
                </c:pt>
                <c:pt idx="13">
                  <c:v>3.8483796299260575E-2</c:v>
                </c:pt>
                <c:pt idx="14">
                  <c:v>4.2071759256941732E-2</c:v>
                </c:pt>
                <c:pt idx="15">
                  <c:v>4.2094907410501037E-2</c:v>
                </c:pt>
                <c:pt idx="16">
                  <c:v>4.2106481480004732E-2</c:v>
                </c:pt>
                <c:pt idx="17">
                  <c:v>4.542824074451346E-2</c:v>
                </c:pt>
                <c:pt idx="18">
                  <c:v>4.8912037040281575E-2</c:v>
                </c:pt>
                <c:pt idx="19">
                  <c:v>5.2372685182490386E-2</c:v>
                </c:pt>
                <c:pt idx="20">
                  <c:v>5.5891203701321501E-2</c:v>
                </c:pt>
                <c:pt idx="21">
                  <c:v>5.9456018519995268E-2</c:v>
                </c:pt>
                <c:pt idx="22">
                  <c:v>5.9490740743058268E-2</c:v>
                </c:pt>
                <c:pt idx="23">
                  <c:v>6.4675925925257616E-2</c:v>
                </c:pt>
                <c:pt idx="24">
                  <c:v>6.6261574072996154E-2</c:v>
                </c:pt>
                <c:pt idx="25">
                  <c:v>6.8784722221607808E-2</c:v>
                </c:pt>
                <c:pt idx="26">
                  <c:v>6.9930555553582963E-2</c:v>
                </c:pt>
                <c:pt idx="27">
                  <c:v>7.3217592595028691E-2</c:v>
                </c:pt>
                <c:pt idx="28">
                  <c:v>7.6759259260143153E-2</c:v>
                </c:pt>
                <c:pt idx="29">
                  <c:v>8.0312500002037268E-2</c:v>
                </c:pt>
                <c:pt idx="30">
                  <c:v>8.3668981482333038E-2</c:v>
                </c:pt>
                <c:pt idx="31">
                  <c:v>8.7094907408754807E-2</c:v>
                </c:pt>
                <c:pt idx="32">
                  <c:v>9.0810185189184267E-2</c:v>
                </c:pt>
                <c:pt idx="33">
                  <c:v>9.4062500000291038E-2</c:v>
                </c:pt>
                <c:pt idx="34">
                  <c:v>9.7534722219279502E-2</c:v>
                </c:pt>
                <c:pt idx="35">
                  <c:v>0.10252314814715646</c:v>
                </c:pt>
                <c:pt idx="36">
                  <c:v>0.10445601851824904</c:v>
                </c:pt>
                <c:pt idx="37">
                  <c:v>0.10634259259677492</c:v>
                </c:pt>
                <c:pt idx="38">
                  <c:v>0.10792824074451346</c:v>
                </c:pt>
                <c:pt idx="39">
                  <c:v>0.11144675926334457</c:v>
                </c:pt>
                <c:pt idx="40">
                  <c:v>0.11487268518249039</c:v>
                </c:pt>
                <c:pt idx="41">
                  <c:v>0.11879629629402189</c:v>
                </c:pt>
                <c:pt idx="42">
                  <c:v>0.12226851852028631</c:v>
                </c:pt>
                <c:pt idx="43">
                  <c:v>0.12528935185400769</c:v>
                </c:pt>
              </c:numCache>
            </c:numRef>
          </c:xVal>
          <c:yVal>
            <c:numRef>
              <c:f>smcr!$AA$2:$AA$45</c:f>
              <c:numCache>
                <c:formatCode>0.0000</c:formatCode>
                <c:ptCount val="44"/>
                <c:pt idx="0">
                  <c:v>0</c:v>
                </c:pt>
                <c:pt idx="1">
                  <c:v>-1.5254494382022053E-3</c:v>
                </c:pt>
                <c:pt idx="2">
                  <c:v>5.5134101123595507E-2</c:v>
                </c:pt>
                <c:pt idx="3">
                  <c:v>6.2543426966292143E-2</c:v>
                </c:pt>
                <c:pt idx="4">
                  <c:v>7.0606516853932544E-2</c:v>
                </c:pt>
                <c:pt idx="5">
                  <c:v>8.0630898876404483E-2</c:v>
                </c:pt>
                <c:pt idx="6">
                  <c:v>8.8911910112359521E-2</c:v>
                </c:pt>
                <c:pt idx="7">
                  <c:v>8.9347752808988795E-2</c:v>
                </c:pt>
                <c:pt idx="8">
                  <c:v>9.3052415730337124E-2</c:v>
                </c:pt>
                <c:pt idx="9">
                  <c:v>9.6975000000000089E-2</c:v>
                </c:pt>
                <c:pt idx="10">
                  <c:v>0.10024382022471914</c:v>
                </c:pt>
                <c:pt idx="11">
                  <c:v>0.10329471910112373</c:v>
                </c:pt>
                <c:pt idx="12">
                  <c:v>0.10416640449438211</c:v>
                </c:pt>
                <c:pt idx="13">
                  <c:v>0.1056918539325844</c:v>
                </c:pt>
                <c:pt idx="14">
                  <c:v>0.10874275280898882</c:v>
                </c:pt>
                <c:pt idx="15">
                  <c:v>0.10917859550561809</c:v>
                </c:pt>
                <c:pt idx="16">
                  <c:v>0.10983235955056181</c:v>
                </c:pt>
                <c:pt idx="17">
                  <c:v>0.10983235955056181</c:v>
                </c:pt>
                <c:pt idx="18">
                  <c:v>0.11244741573033712</c:v>
                </c:pt>
                <c:pt idx="19">
                  <c:v>0.11288325842696639</c:v>
                </c:pt>
                <c:pt idx="20">
                  <c:v>0.11637000000000008</c:v>
                </c:pt>
                <c:pt idx="21">
                  <c:v>0.11658792134831472</c:v>
                </c:pt>
                <c:pt idx="22">
                  <c:v>0.11702376404494383</c:v>
                </c:pt>
                <c:pt idx="23">
                  <c:v>0.1174596067415731</c:v>
                </c:pt>
                <c:pt idx="24">
                  <c:v>0.13816213483146075</c:v>
                </c:pt>
                <c:pt idx="25">
                  <c:v>0.14143095505617981</c:v>
                </c:pt>
                <c:pt idx="26">
                  <c:v>0.14164887640449444</c:v>
                </c:pt>
                <c:pt idx="27">
                  <c:v>0.1429564044943821</c:v>
                </c:pt>
                <c:pt idx="28">
                  <c:v>0.14273848314606746</c:v>
                </c:pt>
                <c:pt idx="29">
                  <c:v>0.14382808988764048</c:v>
                </c:pt>
                <c:pt idx="30">
                  <c:v>0.14382808988764048</c:v>
                </c:pt>
                <c:pt idx="31">
                  <c:v>0.14339224719101121</c:v>
                </c:pt>
                <c:pt idx="32">
                  <c:v>0.14404601123595512</c:v>
                </c:pt>
                <c:pt idx="33">
                  <c:v>0.14469977528089886</c:v>
                </c:pt>
                <c:pt idx="34">
                  <c:v>0.14535353932584277</c:v>
                </c:pt>
                <c:pt idx="35">
                  <c:v>0.14644314606741579</c:v>
                </c:pt>
                <c:pt idx="36">
                  <c:v>0.14666106741573043</c:v>
                </c:pt>
                <c:pt idx="37">
                  <c:v>0.14840443820224719</c:v>
                </c:pt>
                <c:pt idx="38">
                  <c:v>0.14840443820224719</c:v>
                </c:pt>
                <c:pt idx="39">
                  <c:v>0.15058365168539339</c:v>
                </c:pt>
                <c:pt idx="40">
                  <c:v>0.14862235955056183</c:v>
                </c:pt>
                <c:pt idx="41">
                  <c:v>0.15036573033707876</c:v>
                </c:pt>
                <c:pt idx="42">
                  <c:v>0.15036573033707876</c:v>
                </c:pt>
                <c:pt idx="43">
                  <c:v>0.14992988764044948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F0-F040-B3E0-647B8B6E27E6}"/>
            </c:ext>
          </c:extLst>
        </c:ser>
        <c:ser>
          <c:idx val="2"/>
          <c:order val="2"/>
          <c:tx>
            <c:v>SMCRM13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1910332931573288E-2"/>
                  <c:y val="-3.8738717660292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smcr!$AC$2:$AC$44</c:f>
              <c:numCache>
                <c:formatCode>h:mm:ss</c:formatCode>
                <c:ptCount val="43"/>
                <c:pt idx="0">
                  <c:v>0</c:v>
                </c:pt>
                <c:pt idx="1">
                  <c:v>3.1944444417604245E-3</c:v>
                </c:pt>
                <c:pt idx="2">
                  <c:v>3.5532407418941148E-3</c:v>
                </c:pt>
                <c:pt idx="3">
                  <c:v>7.1527777763549238E-3</c:v>
                </c:pt>
                <c:pt idx="4">
                  <c:v>1.0625000002619345E-2</c:v>
                </c:pt>
                <c:pt idx="5">
                  <c:v>1.6111111108330078E-2</c:v>
                </c:pt>
                <c:pt idx="6">
                  <c:v>1.7569444447872229E-2</c:v>
                </c:pt>
                <c:pt idx="7">
                  <c:v>2.1354166667151731E-2</c:v>
                </c:pt>
                <c:pt idx="8">
                  <c:v>2.4513888885849155E-2</c:v>
                </c:pt>
                <c:pt idx="9">
                  <c:v>2.7986111112113576E-2</c:v>
                </c:pt>
                <c:pt idx="10">
                  <c:v>3.145833333110204E-2</c:v>
                </c:pt>
                <c:pt idx="11">
                  <c:v>3.4930555557366461E-2</c:v>
                </c:pt>
                <c:pt idx="12">
                  <c:v>3.8402777776354924E-2</c:v>
                </c:pt>
                <c:pt idx="13">
                  <c:v>4.2118055556784384E-2</c:v>
                </c:pt>
                <c:pt idx="14">
                  <c:v>4.5879629629780538E-2</c:v>
                </c:pt>
                <c:pt idx="15">
                  <c:v>4.8877314817218576E-2</c:v>
                </c:pt>
                <c:pt idx="16">
                  <c:v>5.2546296297805384E-2</c:v>
                </c:pt>
                <c:pt idx="17">
                  <c:v>5.5972222224227153E-2</c:v>
                </c:pt>
                <c:pt idx="18">
                  <c:v>5.9444444443215616E-2</c:v>
                </c:pt>
                <c:pt idx="19">
                  <c:v>6.2800925923511386E-2</c:v>
                </c:pt>
                <c:pt idx="20">
                  <c:v>6.6238425926712807E-2</c:v>
                </c:pt>
                <c:pt idx="21">
                  <c:v>6.9826388891669922E-2</c:v>
                </c:pt>
                <c:pt idx="22">
                  <c:v>7.3125000002619345E-2</c:v>
                </c:pt>
                <c:pt idx="23">
                  <c:v>7.660879629838746E-2</c:v>
                </c:pt>
                <c:pt idx="24">
                  <c:v>8.0081018517375924E-2</c:v>
                </c:pt>
                <c:pt idx="25">
                  <c:v>8.0671296294895001E-2</c:v>
                </c:pt>
                <c:pt idx="26">
                  <c:v>8.3541666666860692E-2</c:v>
                </c:pt>
                <c:pt idx="27">
                  <c:v>9.0497685188893229E-2</c:v>
                </c:pt>
                <c:pt idx="28">
                  <c:v>9.5960648148320615E-2</c:v>
                </c:pt>
                <c:pt idx="29">
                  <c:v>9.7453703703649808E-2</c:v>
                </c:pt>
                <c:pt idx="30">
                  <c:v>0.10103009259182727</c:v>
                </c:pt>
                <c:pt idx="31">
                  <c:v>0.10643518518918427</c:v>
                </c:pt>
                <c:pt idx="32">
                  <c:v>0.10785879629838746</c:v>
                </c:pt>
                <c:pt idx="33">
                  <c:v>0.10790509259095415</c:v>
                </c:pt>
                <c:pt idx="34">
                  <c:v>0.11134259259415558</c:v>
                </c:pt>
                <c:pt idx="35">
                  <c:v>0.11487268518249039</c:v>
                </c:pt>
                <c:pt idx="36">
                  <c:v>0.11535879629809642</c:v>
                </c:pt>
                <c:pt idx="37">
                  <c:v>0.1183912037013215</c:v>
                </c:pt>
                <c:pt idx="38">
                  <c:v>0.1183912037013215</c:v>
                </c:pt>
                <c:pt idx="39">
                  <c:v>0.12195601851999527</c:v>
                </c:pt>
                <c:pt idx="40">
                  <c:v>0.12325231481372612</c:v>
                </c:pt>
                <c:pt idx="41">
                  <c:v>0.12524305555416504</c:v>
                </c:pt>
                <c:pt idx="42">
                  <c:v>0.12876157407299615</c:v>
                </c:pt>
              </c:numCache>
            </c:numRef>
          </c:xVal>
          <c:yVal>
            <c:numRef>
              <c:f>smcr!$AE$2:$AE$44</c:f>
              <c:numCache>
                <c:formatCode>0.0000</c:formatCode>
                <c:ptCount val="43"/>
                <c:pt idx="0">
                  <c:v>0</c:v>
                </c:pt>
                <c:pt idx="1">
                  <c:v>-1.7433707865168457E-3</c:v>
                </c:pt>
                <c:pt idx="2">
                  <c:v>-1.0896067415730182E-3</c:v>
                </c:pt>
                <c:pt idx="3">
                  <c:v>9.4577865168539249E-2</c:v>
                </c:pt>
                <c:pt idx="4">
                  <c:v>0.12356140449438194</c:v>
                </c:pt>
                <c:pt idx="5">
                  <c:v>0.14840443820224719</c:v>
                </c:pt>
                <c:pt idx="6">
                  <c:v>0.15210910112359552</c:v>
                </c:pt>
                <c:pt idx="7">
                  <c:v>0.16104387640449444</c:v>
                </c:pt>
                <c:pt idx="8">
                  <c:v>0.16583814606741579</c:v>
                </c:pt>
                <c:pt idx="9">
                  <c:v>0.16932488764044948</c:v>
                </c:pt>
                <c:pt idx="10">
                  <c:v>0.17259370786516853</c:v>
                </c:pt>
                <c:pt idx="11">
                  <c:v>0.17542668539325848</c:v>
                </c:pt>
                <c:pt idx="12">
                  <c:v>0.17717005617977521</c:v>
                </c:pt>
                <c:pt idx="13">
                  <c:v>0.17913134831460681</c:v>
                </c:pt>
                <c:pt idx="14">
                  <c:v>0.1802209550561798</c:v>
                </c:pt>
                <c:pt idx="15">
                  <c:v>0.1821822471910112</c:v>
                </c:pt>
                <c:pt idx="16">
                  <c:v>0.18283601123595511</c:v>
                </c:pt>
                <c:pt idx="17">
                  <c:v>0.18392561797752813</c:v>
                </c:pt>
                <c:pt idx="18">
                  <c:v>0.18566898876404489</c:v>
                </c:pt>
                <c:pt idx="19">
                  <c:v>0.18610483146067416</c:v>
                </c:pt>
                <c:pt idx="20">
                  <c:v>0.18741235955056182</c:v>
                </c:pt>
                <c:pt idx="21">
                  <c:v>0.18763028089887646</c:v>
                </c:pt>
                <c:pt idx="22">
                  <c:v>0.18806612359550556</c:v>
                </c:pt>
                <c:pt idx="23">
                  <c:v>0.18937365168539322</c:v>
                </c:pt>
                <c:pt idx="24">
                  <c:v>0.19874426966292127</c:v>
                </c:pt>
                <c:pt idx="25">
                  <c:v>0.19852634831460678</c:v>
                </c:pt>
                <c:pt idx="26">
                  <c:v>0.19918011235955055</c:v>
                </c:pt>
                <c:pt idx="27">
                  <c:v>0.20026971910112354</c:v>
                </c:pt>
                <c:pt idx="28">
                  <c:v>0.20092348314606748</c:v>
                </c:pt>
                <c:pt idx="29">
                  <c:v>0.20114140449438209</c:v>
                </c:pt>
                <c:pt idx="30">
                  <c:v>0.20288477528089885</c:v>
                </c:pt>
                <c:pt idx="31">
                  <c:v>0.20244893258426958</c:v>
                </c:pt>
                <c:pt idx="32">
                  <c:v>0.20244893258426958</c:v>
                </c:pt>
                <c:pt idx="33">
                  <c:v>0.20288477528089885</c:v>
                </c:pt>
                <c:pt idx="34">
                  <c:v>0.20288477528089885</c:v>
                </c:pt>
                <c:pt idx="35">
                  <c:v>0.2039743820224719</c:v>
                </c:pt>
                <c:pt idx="36">
                  <c:v>0.2041923033707865</c:v>
                </c:pt>
                <c:pt idx="37">
                  <c:v>0.2039743820224719</c:v>
                </c:pt>
                <c:pt idx="38">
                  <c:v>0.2039743820224719</c:v>
                </c:pt>
                <c:pt idx="39">
                  <c:v>0.2039743820224719</c:v>
                </c:pt>
                <c:pt idx="40">
                  <c:v>0.20484606741573028</c:v>
                </c:pt>
                <c:pt idx="41">
                  <c:v>0.20441022471910117</c:v>
                </c:pt>
                <c:pt idx="42">
                  <c:v>0.20528191011235955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F0-F040-B3E0-647B8B6E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3631"/>
        <c:axId val="1503447199"/>
      </c:scatterChart>
      <c:valAx>
        <c:axId val="1161243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7199"/>
        <c:crosses val="autoZero"/>
        <c:crossBetween val="midCat"/>
      </c:valAx>
      <c:valAx>
        <c:axId val="15034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AFCRM41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1710772391983113E-2"/>
                  <c:y val="0.15814164381137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afcr!$Y$2:$Y$188</c:f>
              <c:numCache>
                <c:formatCode>h:mm:ss</c:formatCode>
                <c:ptCount val="187"/>
                <c:pt idx="0">
                  <c:v>0</c:v>
                </c:pt>
                <c:pt idx="1">
                  <c:v>6.94444444444553E-4</c:v>
                </c:pt>
                <c:pt idx="2">
                  <c:v>1.388888888888995E-3</c:v>
                </c:pt>
                <c:pt idx="3">
                  <c:v>2.083333333333437E-3</c:v>
                </c:pt>
                <c:pt idx="4">
                  <c:v>2.7777777777778789E-3</c:v>
                </c:pt>
                <c:pt idx="5">
                  <c:v>3.4722222222223209E-3</c:v>
                </c:pt>
                <c:pt idx="6">
                  <c:v>4.1666666666667629E-3</c:v>
                </c:pt>
                <c:pt idx="7">
                  <c:v>4.8611111111112049E-3</c:v>
                </c:pt>
                <c:pt idx="8">
                  <c:v>5.5555555555556468E-3</c:v>
                </c:pt>
                <c:pt idx="9">
                  <c:v>6.2500000000000888E-3</c:v>
                </c:pt>
                <c:pt idx="10">
                  <c:v>6.9444444444445308E-3</c:v>
                </c:pt>
                <c:pt idx="11">
                  <c:v>7.6388888888889728E-3</c:v>
                </c:pt>
                <c:pt idx="12">
                  <c:v>8.3333333333334147E-3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1.1111111111111183E-2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2.2222222222222365E-2</c:v>
                </c:pt>
                <c:pt idx="33">
                  <c:v>2.2916666666666696E-2</c:v>
                </c:pt>
                <c:pt idx="34">
                  <c:v>2.3611111111111249E-2</c:v>
                </c:pt>
                <c:pt idx="35">
                  <c:v>2.430555555555558E-2</c:v>
                </c:pt>
                <c:pt idx="36">
                  <c:v>2.5000000000000133E-2</c:v>
                </c:pt>
                <c:pt idx="37">
                  <c:v>2.5694444444444464E-2</c:v>
                </c:pt>
                <c:pt idx="38">
                  <c:v>2.6388888888889017E-2</c:v>
                </c:pt>
                <c:pt idx="39">
                  <c:v>2.7083333333333348E-2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2.9166666666666785E-2</c:v>
                </c:pt>
                <c:pt idx="43">
                  <c:v>2.9861111111111116E-2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3.1944444444444553E-2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3.4027777777777879E-2</c:v>
                </c:pt>
                <c:pt idx="50">
                  <c:v>3.4722222222222321E-2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3.6805555555555647E-2</c:v>
                </c:pt>
                <c:pt idx="54">
                  <c:v>3.7500000000000089E-2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3.9583333333333415E-2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5.3472222222222365E-2</c:v>
                </c:pt>
                <c:pt idx="78">
                  <c:v>5.4166666666666696E-2</c:v>
                </c:pt>
                <c:pt idx="79">
                  <c:v>5.4861111111111249E-2</c:v>
                </c:pt>
                <c:pt idx="80">
                  <c:v>5.555555555555558E-2</c:v>
                </c:pt>
                <c:pt idx="81">
                  <c:v>5.6250000000000133E-2</c:v>
                </c:pt>
                <c:pt idx="82">
                  <c:v>5.6944444444444464E-2</c:v>
                </c:pt>
                <c:pt idx="83">
                  <c:v>5.7638888888889017E-2</c:v>
                </c:pt>
                <c:pt idx="84">
                  <c:v>5.8333333333333348E-2</c:v>
                </c:pt>
                <c:pt idx="85">
                  <c:v>5.9027777777777901E-2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6.1111111111111116E-2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6.3194444444444553E-2</c:v>
                </c:pt>
                <c:pt idx="92">
                  <c:v>6.3888888888888995E-2</c:v>
                </c:pt>
                <c:pt idx="93">
                  <c:v>6.4583333333333437E-2</c:v>
                </c:pt>
                <c:pt idx="94">
                  <c:v>6.5277777777777879E-2</c:v>
                </c:pt>
                <c:pt idx="95">
                  <c:v>6.5972222222222321E-2</c:v>
                </c:pt>
                <c:pt idx="96">
                  <c:v>6.6666666666666763E-2</c:v>
                </c:pt>
                <c:pt idx="97">
                  <c:v>6.7361111111111205E-2</c:v>
                </c:pt>
                <c:pt idx="98">
                  <c:v>6.8055555555555647E-2</c:v>
                </c:pt>
                <c:pt idx="99">
                  <c:v>6.8750000000000089E-2</c:v>
                </c:pt>
                <c:pt idx="100">
                  <c:v>6.9444444444444531E-2</c:v>
                </c:pt>
                <c:pt idx="101">
                  <c:v>7.0138888888888973E-2</c:v>
                </c:pt>
                <c:pt idx="102">
                  <c:v>7.0833333333333415E-2</c:v>
                </c:pt>
                <c:pt idx="103">
                  <c:v>7.1527777777777857E-2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7.3611111111111183E-2</c:v>
                </c:pt>
                <c:pt idx="107">
                  <c:v>7.4305555555555625E-2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7.6388888888888951E-2</c:v>
                </c:pt>
                <c:pt idx="111">
                  <c:v>7.7083333333333393E-2</c:v>
                </c:pt>
                <c:pt idx="112">
                  <c:v>7.7777777777777835E-2</c:v>
                </c:pt>
                <c:pt idx="113">
                  <c:v>7.8472222222222276E-2</c:v>
                </c:pt>
                <c:pt idx="114">
                  <c:v>7.9166666666666718E-2</c:v>
                </c:pt>
                <c:pt idx="115">
                  <c:v>7.986111111111116E-2</c:v>
                </c:pt>
                <c:pt idx="116">
                  <c:v>8.0555555555555602E-2</c:v>
                </c:pt>
                <c:pt idx="117">
                  <c:v>8.1250000000000044E-2</c:v>
                </c:pt>
                <c:pt idx="118">
                  <c:v>8.1944444444444486E-2</c:v>
                </c:pt>
                <c:pt idx="119">
                  <c:v>8.2638888888888928E-2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8.4722222222222365E-2</c:v>
                </c:pt>
                <c:pt idx="123">
                  <c:v>8.5416666666666696E-2</c:v>
                </c:pt>
                <c:pt idx="124">
                  <c:v>8.6111111111111249E-2</c:v>
                </c:pt>
                <c:pt idx="125">
                  <c:v>8.680555555555558E-2</c:v>
                </c:pt>
                <c:pt idx="126">
                  <c:v>8.7500000000000133E-2</c:v>
                </c:pt>
                <c:pt idx="127">
                  <c:v>8.8194444444444464E-2</c:v>
                </c:pt>
                <c:pt idx="128">
                  <c:v>8.8888888888889017E-2</c:v>
                </c:pt>
                <c:pt idx="129">
                  <c:v>8.9583333333333348E-2</c:v>
                </c:pt>
                <c:pt idx="130">
                  <c:v>9.0277777777777901E-2</c:v>
                </c:pt>
                <c:pt idx="131">
                  <c:v>9.0972222222222232E-2</c:v>
                </c:pt>
                <c:pt idx="132">
                  <c:v>9.1666666666666785E-2</c:v>
                </c:pt>
                <c:pt idx="133">
                  <c:v>9.2361111111111116E-2</c:v>
                </c:pt>
                <c:pt idx="134">
                  <c:v>9.3055555555555669E-2</c:v>
                </c:pt>
                <c:pt idx="135">
                  <c:v>9.375E-2</c:v>
                </c:pt>
                <c:pt idx="136">
                  <c:v>9.4444444444444553E-2</c:v>
                </c:pt>
                <c:pt idx="137">
                  <c:v>9.5138888888888995E-2</c:v>
                </c:pt>
                <c:pt idx="138">
                  <c:v>9.5833333333333437E-2</c:v>
                </c:pt>
                <c:pt idx="139">
                  <c:v>9.6527777777777879E-2</c:v>
                </c:pt>
                <c:pt idx="140">
                  <c:v>9.7222222222222321E-2</c:v>
                </c:pt>
                <c:pt idx="141">
                  <c:v>9.7916666666666652E-2</c:v>
                </c:pt>
                <c:pt idx="142">
                  <c:v>9.8611111111111205E-2</c:v>
                </c:pt>
                <c:pt idx="143">
                  <c:v>9.9305555555555647E-2</c:v>
                </c:pt>
                <c:pt idx="144">
                  <c:v>0.10000000000000009</c:v>
                </c:pt>
                <c:pt idx="145">
                  <c:v>0.10069444444444442</c:v>
                </c:pt>
                <c:pt idx="146">
                  <c:v>0.10138888888888897</c:v>
                </c:pt>
                <c:pt idx="147">
                  <c:v>0.10208333333333341</c:v>
                </c:pt>
                <c:pt idx="148">
                  <c:v>0.10277777777777786</c:v>
                </c:pt>
                <c:pt idx="149">
                  <c:v>0.10347222222222219</c:v>
                </c:pt>
                <c:pt idx="150">
                  <c:v>0.10416666666666674</c:v>
                </c:pt>
                <c:pt idx="151">
                  <c:v>0.10486111111111118</c:v>
                </c:pt>
                <c:pt idx="152">
                  <c:v>0.10555555555555562</c:v>
                </c:pt>
                <c:pt idx="153">
                  <c:v>0.10625000000000018</c:v>
                </c:pt>
                <c:pt idx="154">
                  <c:v>0.10694444444444451</c:v>
                </c:pt>
                <c:pt idx="155">
                  <c:v>0.10763888888888895</c:v>
                </c:pt>
                <c:pt idx="156">
                  <c:v>0.10833333333333339</c:v>
                </c:pt>
                <c:pt idx="157">
                  <c:v>0.10902777777777795</c:v>
                </c:pt>
                <c:pt idx="158">
                  <c:v>0.10972222222222228</c:v>
                </c:pt>
                <c:pt idx="159">
                  <c:v>0.11041666666666672</c:v>
                </c:pt>
                <c:pt idx="160">
                  <c:v>0.11111111111111116</c:v>
                </c:pt>
                <c:pt idx="161">
                  <c:v>0.11180555555555571</c:v>
                </c:pt>
                <c:pt idx="162">
                  <c:v>0.11250000000000004</c:v>
                </c:pt>
                <c:pt idx="163">
                  <c:v>0.11319444444444449</c:v>
                </c:pt>
                <c:pt idx="164">
                  <c:v>0.11388888888888893</c:v>
                </c:pt>
                <c:pt idx="165">
                  <c:v>0.11458333333333348</c:v>
                </c:pt>
                <c:pt idx="166">
                  <c:v>0.11527777777777781</c:v>
                </c:pt>
                <c:pt idx="167">
                  <c:v>0.11597222222222225</c:v>
                </c:pt>
                <c:pt idx="168">
                  <c:v>0.11666666666666681</c:v>
                </c:pt>
                <c:pt idx="169">
                  <c:v>0.11736111111111125</c:v>
                </c:pt>
                <c:pt idx="170">
                  <c:v>0.11805555555555558</c:v>
                </c:pt>
                <c:pt idx="171">
                  <c:v>0.11875000000000002</c:v>
                </c:pt>
                <c:pt idx="172">
                  <c:v>0.11944444444444458</c:v>
                </c:pt>
                <c:pt idx="173">
                  <c:v>0.12013888888888902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0.12222222222222234</c:v>
                </c:pt>
                <c:pt idx="177">
                  <c:v>0.12291666666666679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0.12500000000000011</c:v>
                </c:pt>
                <c:pt idx="181">
                  <c:v>0.12569444444444455</c:v>
                </c:pt>
                <c:pt idx="182">
                  <c:v>0.12638888888888888</c:v>
                </c:pt>
                <c:pt idx="183">
                  <c:v>0.12708333333333344</c:v>
                </c:pt>
                <c:pt idx="184">
                  <c:v>0.12777777777777788</c:v>
                </c:pt>
                <c:pt idx="185">
                  <c:v>0.12847222222222232</c:v>
                </c:pt>
                <c:pt idx="186">
                  <c:v>0.12916666666666665</c:v>
                </c:pt>
              </c:numCache>
            </c:numRef>
          </c:xVal>
          <c:yVal>
            <c:numRef>
              <c:f>afcr!$Z$2:$Z$188</c:f>
              <c:numCache>
                <c:formatCode>0.0000</c:formatCode>
                <c:ptCount val="187"/>
                <c:pt idx="0">
                  <c:v>0</c:v>
                </c:pt>
                <c:pt idx="1">
                  <c:v>2.6315789473684233E-2</c:v>
                </c:pt>
                <c:pt idx="2">
                  <c:v>2.6315789473684233E-2</c:v>
                </c:pt>
                <c:pt idx="3">
                  <c:v>2.6315789473684233E-2</c:v>
                </c:pt>
                <c:pt idx="4">
                  <c:v>1.3157894736842117E-2</c:v>
                </c:pt>
                <c:pt idx="5">
                  <c:v>1.3157894736842117E-2</c:v>
                </c:pt>
                <c:pt idx="6">
                  <c:v>2.6315789473684233E-2</c:v>
                </c:pt>
                <c:pt idx="7">
                  <c:v>-5.2631578947368467E-2</c:v>
                </c:pt>
                <c:pt idx="8">
                  <c:v>-0.22368421052631585</c:v>
                </c:pt>
                <c:pt idx="9">
                  <c:v>-0.22368421052631585</c:v>
                </c:pt>
                <c:pt idx="10">
                  <c:v>-0.21052631578947373</c:v>
                </c:pt>
                <c:pt idx="11">
                  <c:v>-0.23684210526315796</c:v>
                </c:pt>
                <c:pt idx="12">
                  <c:v>-0.19736842105263161</c:v>
                </c:pt>
                <c:pt idx="13">
                  <c:v>-0.21052631578947373</c:v>
                </c:pt>
                <c:pt idx="14">
                  <c:v>-0.22368421052631585</c:v>
                </c:pt>
                <c:pt idx="15">
                  <c:v>-0.23684210526315796</c:v>
                </c:pt>
                <c:pt idx="16">
                  <c:v>-0.18421052631578949</c:v>
                </c:pt>
                <c:pt idx="17">
                  <c:v>-0.21052631578947373</c:v>
                </c:pt>
                <c:pt idx="18">
                  <c:v>-0.17105263157894737</c:v>
                </c:pt>
                <c:pt idx="19">
                  <c:v>-0.19736842105263161</c:v>
                </c:pt>
                <c:pt idx="20">
                  <c:v>-0.19736842105263161</c:v>
                </c:pt>
                <c:pt idx="21">
                  <c:v>-0.18421052631578949</c:v>
                </c:pt>
                <c:pt idx="22">
                  <c:v>-0.21052631578947373</c:v>
                </c:pt>
                <c:pt idx="23">
                  <c:v>-0.19736842105263161</c:v>
                </c:pt>
                <c:pt idx="24">
                  <c:v>-0.19736842105263161</c:v>
                </c:pt>
                <c:pt idx="25">
                  <c:v>-0.17105263157894737</c:v>
                </c:pt>
                <c:pt idx="26">
                  <c:v>-0.18421052631578949</c:v>
                </c:pt>
                <c:pt idx="27">
                  <c:v>-0.19736842105263161</c:v>
                </c:pt>
                <c:pt idx="28">
                  <c:v>-0.18421052631578949</c:v>
                </c:pt>
                <c:pt idx="29">
                  <c:v>-0.15789473684210525</c:v>
                </c:pt>
                <c:pt idx="30">
                  <c:v>-0.18421052631578949</c:v>
                </c:pt>
                <c:pt idx="31">
                  <c:v>-0.18421052631578949</c:v>
                </c:pt>
                <c:pt idx="32">
                  <c:v>-0.18421052631578949</c:v>
                </c:pt>
                <c:pt idx="33">
                  <c:v>-0.17105263157894737</c:v>
                </c:pt>
                <c:pt idx="34">
                  <c:v>-0.22368421052631585</c:v>
                </c:pt>
                <c:pt idx="35">
                  <c:v>-0.21052631578947373</c:v>
                </c:pt>
                <c:pt idx="36">
                  <c:v>-0.17105263157894737</c:v>
                </c:pt>
                <c:pt idx="37">
                  <c:v>-0.21052631578947373</c:v>
                </c:pt>
                <c:pt idx="38">
                  <c:v>-0.22368421052631585</c:v>
                </c:pt>
                <c:pt idx="39">
                  <c:v>-0.17105263157894737</c:v>
                </c:pt>
                <c:pt idx="40">
                  <c:v>-0.21052631578947373</c:v>
                </c:pt>
                <c:pt idx="41">
                  <c:v>-0.19736842105263161</c:v>
                </c:pt>
                <c:pt idx="42">
                  <c:v>-0.22368421052631585</c:v>
                </c:pt>
                <c:pt idx="43">
                  <c:v>-0.23684210526315796</c:v>
                </c:pt>
                <c:pt idx="44">
                  <c:v>-0.22368421052631585</c:v>
                </c:pt>
                <c:pt idx="45">
                  <c:v>-0.22368421052631585</c:v>
                </c:pt>
                <c:pt idx="46">
                  <c:v>-0.22368421052631585</c:v>
                </c:pt>
                <c:pt idx="47">
                  <c:v>-0.19736842105263161</c:v>
                </c:pt>
                <c:pt idx="48">
                  <c:v>-0.15789473684210525</c:v>
                </c:pt>
                <c:pt idx="49">
                  <c:v>-0.13157894736842102</c:v>
                </c:pt>
                <c:pt idx="50">
                  <c:v>-0.18421052631578949</c:v>
                </c:pt>
                <c:pt idx="51">
                  <c:v>-0.15789473684210525</c:v>
                </c:pt>
                <c:pt idx="52">
                  <c:v>-0.19736842105263161</c:v>
                </c:pt>
                <c:pt idx="53">
                  <c:v>-0.14473684210526314</c:v>
                </c:pt>
                <c:pt idx="54">
                  <c:v>-0.22368421052631585</c:v>
                </c:pt>
                <c:pt idx="55">
                  <c:v>-0.18421052631578949</c:v>
                </c:pt>
                <c:pt idx="56">
                  <c:v>-0.22368421052631585</c:v>
                </c:pt>
                <c:pt idx="57">
                  <c:v>-0.18421052631578949</c:v>
                </c:pt>
                <c:pt idx="58">
                  <c:v>-0.17105263157894737</c:v>
                </c:pt>
                <c:pt idx="59">
                  <c:v>-0.18421052631578949</c:v>
                </c:pt>
                <c:pt idx="60">
                  <c:v>-0.17105263157894737</c:v>
                </c:pt>
                <c:pt idx="61">
                  <c:v>-0.18421052631578949</c:v>
                </c:pt>
                <c:pt idx="62">
                  <c:v>-0.17105263157894737</c:v>
                </c:pt>
                <c:pt idx="63">
                  <c:v>-0.19736842105263161</c:v>
                </c:pt>
                <c:pt idx="64">
                  <c:v>-0.17105263157894737</c:v>
                </c:pt>
                <c:pt idx="65">
                  <c:v>-0.17105263157894737</c:v>
                </c:pt>
                <c:pt idx="66">
                  <c:v>-0.15789473684210525</c:v>
                </c:pt>
                <c:pt idx="67">
                  <c:v>-0.17105263157894737</c:v>
                </c:pt>
                <c:pt idx="68">
                  <c:v>-0.17105263157894737</c:v>
                </c:pt>
                <c:pt idx="69">
                  <c:v>-0.17105263157894737</c:v>
                </c:pt>
                <c:pt idx="70">
                  <c:v>-0.17105263157894737</c:v>
                </c:pt>
                <c:pt idx="71">
                  <c:v>-0.18421052631578949</c:v>
                </c:pt>
                <c:pt idx="72">
                  <c:v>-0.18421052631578949</c:v>
                </c:pt>
                <c:pt idx="73">
                  <c:v>-0.17105263157894737</c:v>
                </c:pt>
                <c:pt idx="74">
                  <c:v>-0.14473684210526314</c:v>
                </c:pt>
                <c:pt idx="75">
                  <c:v>-0.14473684210526314</c:v>
                </c:pt>
                <c:pt idx="76">
                  <c:v>-0.17105263157894737</c:v>
                </c:pt>
                <c:pt idx="77">
                  <c:v>-0.19736842105263161</c:v>
                </c:pt>
                <c:pt idx="78">
                  <c:v>-0.15789473684210525</c:v>
                </c:pt>
                <c:pt idx="79">
                  <c:v>-0.17105263157894737</c:v>
                </c:pt>
                <c:pt idx="80">
                  <c:v>-0.17105263157894737</c:v>
                </c:pt>
                <c:pt idx="81">
                  <c:v>-0.15789473684210525</c:v>
                </c:pt>
                <c:pt idx="82">
                  <c:v>-0.22368421052631585</c:v>
                </c:pt>
                <c:pt idx="83">
                  <c:v>-0.15789473684210525</c:v>
                </c:pt>
                <c:pt idx="84">
                  <c:v>-0.21052631578947373</c:v>
                </c:pt>
                <c:pt idx="85">
                  <c:v>-0.17105263157894737</c:v>
                </c:pt>
                <c:pt idx="86">
                  <c:v>-0.15789473684210525</c:v>
                </c:pt>
                <c:pt idx="87">
                  <c:v>-0.15789473684210525</c:v>
                </c:pt>
                <c:pt idx="88">
                  <c:v>-0.14473684210526314</c:v>
                </c:pt>
                <c:pt idx="89">
                  <c:v>-0.17105263157894737</c:v>
                </c:pt>
                <c:pt idx="90">
                  <c:v>-0.14473684210526314</c:v>
                </c:pt>
                <c:pt idx="91">
                  <c:v>-0.15789473684210525</c:v>
                </c:pt>
                <c:pt idx="92">
                  <c:v>-0.13157894736842102</c:v>
                </c:pt>
                <c:pt idx="93">
                  <c:v>-0.15789473684210525</c:v>
                </c:pt>
                <c:pt idx="94">
                  <c:v>-0.15789473684210525</c:v>
                </c:pt>
                <c:pt idx="95">
                  <c:v>-0.19736842105263161</c:v>
                </c:pt>
                <c:pt idx="96">
                  <c:v>-0.17105263157894737</c:v>
                </c:pt>
                <c:pt idx="97">
                  <c:v>-0.17105263157894737</c:v>
                </c:pt>
                <c:pt idx="98">
                  <c:v>-0.17105263157894737</c:v>
                </c:pt>
                <c:pt idx="99">
                  <c:v>-0.17105263157894737</c:v>
                </c:pt>
                <c:pt idx="100">
                  <c:v>-0.23684210526315796</c:v>
                </c:pt>
                <c:pt idx="101">
                  <c:v>-0.15789473684210525</c:v>
                </c:pt>
                <c:pt idx="102">
                  <c:v>-0.15789473684210525</c:v>
                </c:pt>
                <c:pt idx="103">
                  <c:v>-0.18421052631578949</c:v>
                </c:pt>
                <c:pt idx="104">
                  <c:v>-0.14473684210526314</c:v>
                </c:pt>
                <c:pt idx="105">
                  <c:v>-0.17105263157894737</c:v>
                </c:pt>
                <c:pt idx="106">
                  <c:v>-0.22368421052631585</c:v>
                </c:pt>
                <c:pt idx="107">
                  <c:v>-0.23684210526315796</c:v>
                </c:pt>
                <c:pt idx="108">
                  <c:v>-0.27631578947368418</c:v>
                </c:pt>
                <c:pt idx="109">
                  <c:v>-0.22368421052631585</c:v>
                </c:pt>
                <c:pt idx="110">
                  <c:v>-0.14473684210526314</c:v>
                </c:pt>
                <c:pt idx="111">
                  <c:v>-0.18421052631578949</c:v>
                </c:pt>
                <c:pt idx="112">
                  <c:v>-0.15789473684210525</c:v>
                </c:pt>
                <c:pt idx="113">
                  <c:v>-0.18421052631578949</c:v>
                </c:pt>
                <c:pt idx="114">
                  <c:v>-0.15789473684210525</c:v>
                </c:pt>
                <c:pt idx="115">
                  <c:v>-0.15789473684210525</c:v>
                </c:pt>
                <c:pt idx="116">
                  <c:v>-0.28947368421052627</c:v>
                </c:pt>
                <c:pt idx="117">
                  <c:v>-0.30263157894736842</c:v>
                </c:pt>
                <c:pt idx="118">
                  <c:v>-0.32894736842105265</c:v>
                </c:pt>
                <c:pt idx="119">
                  <c:v>-0.32894736842105265</c:v>
                </c:pt>
                <c:pt idx="120">
                  <c:v>-0.31578947368421051</c:v>
                </c:pt>
                <c:pt idx="121">
                  <c:v>-0.32894736842105265</c:v>
                </c:pt>
                <c:pt idx="122">
                  <c:v>-0.31578947368421051</c:v>
                </c:pt>
                <c:pt idx="123">
                  <c:v>-0.35526315789473684</c:v>
                </c:pt>
                <c:pt idx="124">
                  <c:v>-0.31578947368421051</c:v>
                </c:pt>
                <c:pt idx="125">
                  <c:v>-0.34210526315789475</c:v>
                </c:pt>
                <c:pt idx="126">
                  <c:v>-0.34210526315789475</c:v>
                </c:pt>
                <c:pt idx="127">
                  <c:v>-0.35526315789473684</c:v>
                </c:pt>
                <c:pt idx="128">
                  <c:v>-0.31578947368421051</c:v>
                </c:pt>
                <c:pt idx="129">
                  <c:v>-0.30263157894736842</c:v>
                </c:pt>
                <c:pt idx="130">
                  <c:v>-0.32894736842105265</c:v>
                </c:pt>
                <c:pt idx="131">
                  <c:v>-0.31578947368421051</c:v>
                </c:pt>
                <c:pt idx="132">
                  <c:v>-0.30263157894736842</c:v>
                </c:pt>
                <c:pt idx="133">
                  <c:v>-0.32894736842105265</c:v>
                </c:pt>
                <c:pt idx="134">
                  <c:v>-0.31578947368421051</c:v>
                </c:pt>
                <c:pt idx="135">
                  <c:v>-0.32894736842105265</c:v>
                </c:pt>
                <c:pt idx="136">
                  <c:v>-0.32894736842105265</c:v>
                </c:pt>
                <c:pt idx="137">
                  <c:v>-0.35526315789473684</c:v>
                </c:pt>
                <c:pt idx="138">
                  <c:v>-0.34210526315789475</c:v>
                </c:pt>
                <c:pt idx="139">
                  <c:v>-0.31578947368421051</c:v>
                </c:pt>
                <c:pt idx="140">
                  <c:v>-0.30263157894736842</c:v>
                </c:pt>
                <c:pt idx="141">
                  <c:v>-0.31578947368421051</c:v>
                </c:pt>
                <c:pt idx="142">
                  <c:v>-0.32894736842105265</c:v>
                </c:pt>
                <c:pt idx="143">
                  <c:v>-0.34210526315789475</c:v>
                </c:pt>
                <c:pt idx="144">
                  <c:v>-0.32894736842105265</c:v>
                </c:pt>
                <c:pt idx="145">
                  <c:v>-0.31578947368421051</c:v>
                </c:pt>
                <c:pt idx="146">
                  <c:v>-0.32894736842105265</c:v>
                </c:pt>
                <c:pt idx="147">
                  <c:v>-0.32894736842105265</c:v>
                </c:pt>
                <c:pt idx="148">
                  <c:v>-0.32894736842105265</c:v>
                </c:pt>
                <c:pt idx="149">
                  <c:v>-0.32894736842105265</c:v>
                </c:pt>
                <c:pt idx="150">
                  <c:v>-0.34210526315789475</c:v>
                </c:pt>
                <c:pt idx="151">
                  <c:v>-0.34210526315789475</c:v>
                </c:pt>
                <c:pt idx="152">
                  <c:v>-0.36842105263157898</c:v>
                </c:pt>
                <c:pt idx="153">
                  <c:v>-0.36842105263157898</c:v>
                </c:pt>
                <c:pt idx="154">
                  <c:v>-0.36842105263157898</c:v>
                </c:pt>
                <c:pt idx="155">
                  <c:v>-0.38157894736842107</c:v>
                </c:pt>
                <c:pt idx="156">
                  <c:v>-0.36842105263157898</c:v>
                </c:pt>
                <c:pt idx="157">
                  <c:v>-0.38157894736842107</c:v>
                </c:pt>
                <c:pt idx="158">
                  <c:v>-0.42105263157894735</c:v>
                </c:pt>
                <c:pt idx="159">
                  <c:v>-0.40789473684210525</c:v>
                </c:pt>
                <c:pt idx="160">
                  <c:v>-0.42105263157894735</c:v>
                </c:pt>
                <c:pt idx="161">
                  <c:v>-0.35526315789473684</c:v>
                </c:pt>
                <c:pt idx="162">
                  <c:v>-0.38157894736842107</c:v>
                </c:pt>
                <c:pt idx="163">
                  <c:v>-0.36842105263157898</c:v>
                </c:pt>
                <c:pt idx="164">
                  <c:v>-0.38157894736842107</c:v>
                </c:pt>
                <c:pt idx="165">
                  <c:v>-0.31578947368421051</c:v>
                </c:pt>
                <c:pt idx="166">
                  <c:v>-0.35526315789473684</c:v>
                </c:pt>
                <c:pt idx="167">
                  <c:v>-0.32894736842105265</c:v>
                </c:pt>
                <c:pt idx="168">
                  <c:v>-0.32894736842105265</c:v>
                </c:pt>
                <c:pt idx="169">
                  <c:v>-0.28947368421052627</c:v>
                </c:pt>
                <c:pt idx="170">
                  <c:v>-0.35526315789473684</c:v>
                </c:pt>
                <c:pt idx="171">
                  <c:v>-0.42105263157894735</c:v>
                </c:pt>
                <c:pt idx="172">
                  <c:v>-0.39473684210526316</c:v>
                </c:pt>
                <c:pt idx="173">
                  <c:v>-0.42105263157894735</c:v>
                </c:pt>
                <c:pt idx="174">
                  <c:v>-0.40789473684210525</c:v>
                </c:pt>
                <c:pt idx="175">
                  <c:v>-0.40789473684210525</c:v>
                </c:pt>
                <c:pt idx="176">
                  <c:v>-0.39473684210526316</c:v>
                </c:pt>
                <c:pt idx="177">
                  <c:v>-0.35526315789473684</c:v>
                </c:pt>
                <c:pt idx="178">
                  <c:v>-0.39473684210526316</c:v>
                </c:pt>
                <c:pt idx="179">
                  <c:v>-0.39473684210526316</c:v>
                </c:pt>
                <c:pt idx="180">
                  <c:v>-0.39473684210526316</c:v>
                </c:pt>
                <c:pt idx="181">
                  <c:v>-0.34210526315789475</c:v>
                </c:pt>
                <c:pt idx="182">
                  <c:v>-0.38157894736842107</c:v>
                </c:pt>
                <c:pt idx="183">
                  <c:v>-0.36842105263157898</c:v>
                </c:pt>
                <c:pt idx="184">
                  <c:v>-0.34210526315789475</c:v>
                </c:pt>
                <c:pt idx="185">
                  <c:v>-0.31578947368421051</c:v>
                </c:pt>
                <c:pt idx="186">
                  <c:v>-0.32894736842105265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DD-2543-BA6A-D8EC8CC288E5}"/>
            </c:ext>
          </c:extLst>
        </c:ser>
        <c:ser>
          <c:idx val="1"/>
          <c:order val="1"/>
          <c:tx>
            <c:v>AFCRM42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3622633180026802"/>
                  <c:y val="-7.0595122238933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afcr!$AA$2:$AA$182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7.6388888888889173E-3</c:v>
                </c:pt>
                <c:pt idx="12">
                  <c:v>8.3333333333333037E-3</c:v>
                </c:pt>
                <c:pt idx="13">
                  <c:v>9.0277777777778012E-3</c:v>
                </c:pt>
                <c:pt idx="14">
                  <c:v>9.7222222222221877E-3</c:v>
                </c:pt>
                <c:pt idx="15">
                  <c:v>1.0416666666666685E-2</c:v>
                </c:pt>
                <c:pt idx="16">
                  <c:v>1.1111111111111072E-2</c:v>
                </c:pt>
                <c:pt idx="17">
                  <c:v>1.1805555555555569E-2</c:v>
                </c:pt>
                <c:pt idx="18">
                  <c:v>1.2500000000000011E-2</c:v>
                </c:pt>
                <c:pt idx="19">
                  <c:v>1.3194444444444453E-2</c:v>
                </c:pt>
                <c:pt idx="20">
                  <c:v>1.3888888888888895E-2</c:v>
                </c:pt>
                <c:pt idx="21">
                  <c:v>1.4583333333333337E-2</c:v>
                </c:pt>
                <c:pt idx="22">
                  <c:v>1.5277777777777779E-2</c:v>
                </c:pt>
                <c:pt idx="23">
                  <c:v>1.5972222222222221E-2</c:v>
                </c:pt>
                <c:pt idx="24">
                  <c:v>1.6666666666666663E-2</c:v>
                </c:pt>
                <c:pt idx="25">
                  <c:v>1.7361111111111105E-2</c:v>
                </c:pt>
                <c:pt idx="26">
                  <c:v>1.8055555555555547E-2</c:v>
                </c:pt>
                <c:pt idx="27">
                  <c:v>1.8749999999999989E-2</c:v>
                </c:pt>
                <c:pt idx="28">
                  <c:v>1.9444444444444431E-2</c:v>
                </c:pt>
                <c:pt idx="29">
                  <c:v>2.0138888888888873E-2</c:v>
                </c:pt>
                <c:pt idx="30">
                  <c:v>2.0833333333333315E-2</c:v>
                </c:pt>
                <c:pt idx="31">
                  <c:v>2.1527777777777757E-2</c:v>
                </c:pt>
                <c:pt idx="32">
                  <c:v>2.2222222222222199E-2</c:v>
                </c:pt>
                <c:pt idx="33">
                  <c:v>2.2916666666666641E-2</c:v>
                </c:pt>
                <c:pt idx="34">
                  <c:v>2.3611111111111083E-2</c:v>
                </c:pt>
                <c:pt idx="35">
                  <c:v>2.4305555555555525E-2</c:v>
                </c:pt>
                <c:pt idx="36">
                  <c:v>2.4999999999999967E-2</c:v>
                </c:pt>
                <c:pt idx="37">
                  <c:v>2.5694444444444409E-2</c:v>
                </c:pt>
                <c:pt idx="38">
                  <c:v>2.6388888888888851E-2</c:v>
                </c:pt>
                <c:pt idx="39">
                  <c:v>2.7083333333333293E-2</c:v>
                </c:pt>
                <c:pt idx="40">
                  <c:v>2.7777777777777735E-2</c:v>
                </c:pt>
                <c:pt idx="41">
                  <c:v>2.8472222222222288E-2</c:v>
                </c:pt>
                <c:pt idx="42">
                  <c:v>2.9166666666666619E-2</c:v>
                </c:pt>
                <c:pt idx="43">
                  <c:v>2.9861111111111172E-2</c:v>
                </c:pt>
                <c:pt idx="44">
                  <c:v>3.0555555555555503E-2</c:v>
                </c:pt>
                <c:pt idx="45">
                  <c:v>3.1250000000000056E-2</c:v>
                </c:pt>
                <c:pt idx="46">
                  <c:v>3.1944444444444386E-2</c:v>
                </c:pt>
                <c:pt idx="47">
                  <c:v>3.2638888888888939E-2</c:v>
                </c:pt>
                <c:pt idx="48">
                  <c:v>3.333333333333327E-2</c:v>
                </c:pt>
                <c:pt idx="49">
                  <c:v>3.4027777777777823E-2</c:v>
                </c:pt>
                <c:pt idx="50">
                  <c:v>3.4722222222222154E-2</c:v>
                </c:pt>
                <c:pt idx="51">
                  <c:v>3.5416666666666707E-2</c:v>
                </c:pt>
                <c:pt idx="52">
                  <c:v>3.6111111111111038E-2</c:v>
                </c:pt>
                <c:pt idx="53">
                  <c:v>3.6805555555555591E-2</c:v>
                </c:pt>
                <c:pt idx="54">
                  <c:v>3.7499999999999922E-2</c:v>
                </c:pt>
                <c:pt idx="55">
                  <c:v>3.8194444444444475E-2</c:v>
                </c:pt>
                <c:pt idx="56">
                  <c:v>3.8888888888888917E-2</c:v>
                </c:pt>
                <c:pt idx="57">
                  <c:v>3.9583333333333359E-2</c:v>
                </c:pt>
                <c:pt idx="58">
                  <c:v>4.0277777777777801E-2</c:v>
                </c:pt>
                <c:pt idx="59">
                  <c:v>4.0972222222222243E-2</c:v>
                </c:pt>
                <c:pt idx="60">
                  <c:v>4.1666666666666685E-2</c:v>
                </c:pt>
                <c:pt idx="61">
                  <c:v>4.2361111111111127E-2</c:v>
                </c:pt>
                <c:pt idx="62">
                  <c:v>4.3055555555555569E-2</c:v>
                </c:pt>
                <c:pt idx="63">
                  <c:v>4.3750000000000011E-2</c:v>
                </c:pt>
                <c:pt idx="64">
                  <c:v>4.4444444444444453E-2</c:v>
                </c:pt>
                <c:pt idx="65">
                  <c:v>4.5138888888888895E-2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4.8611111111111105E-2</c:v>
                </c:pt>
                <c:pt idx="71">
                  <c:v>4.9305555555555547E-2</c:v>
                </c:pt>
                <c:pt idx="72">
                  <c:v>4.9999999999999989E-2</c:v>
                </c:pt>
                <c:pt idx="73">
                  <c:v>5.0694444444444431E-2</c:v>
                </c:pt>
                <c:pt idx="74">
                  <c:v>5.1388888888888873E-2</c:v>
                </c:pt>
                <c:pt idx="75">
                  <c:v>5.2083333333333315E-2</c:v>
                </c:pt>
                <c:pt idx="76">
                  <c:v>5.2777777777777757E-2</c:v>
                </c:pt>
                <c:pt idx="77">
                  <c:v>5.3472222222222199E-2</c:v>
                </c:pt>
                <c:pt idx="78">
                  <c:v>5.4166666666666641E-2</c:v>
                </c:pt>
                <c:pt idx="79">
                  <c:v>5.4861111111111083E-2</c:v>
                </c:pt>
                <c:pt idx="80">
                  <c:v>5.5555555555555525E-2</c:v>
                </c:pt>
                <c:pt idx="81">
                  <c:v>5.6249999999999967E-2</c:v>
                </c:pt>
                <c:pt idx="82">
                  <c:v>5.6944444444444409E-2</c:v>
                </c:pt>
                <c:pt idx="83">
                  <c:v>5.7638888888888851E-2</c:v>
                </c:pt>
                <c:pt idx="84">
                  <c:v>5.8333333333333293E-2</c:v>
                </c:pt>
                <c:pt idx="85">
                  <c:v>5.9027777777777735E-2</c:v>
                </c:pt>
                <c:pt idx="86">
                  <c:v>5.9722222222222288E-2</c:v>
                </c:pt>
                <c:pt idx="87">
                  <c:v>6.0416666666666619E-2</c:v>
                </c:pt>
                <c:pt idx="88">
                  <c:v>6.1111111111111172E-2</c:v>
                </c:pt>
                <c:pt idx="89">
                  <c:v>6.1805555555555503E-2</c:v>
                </c:pt>
                <c:pt idx="90">
                  <c:v>6.2500000000000056E-2</c:v>
                </c:pt>
                <c:pt idx="91">
                  <c:v>6.3194444444444386E-2</c:v>
                </c:pt>
                <c:pt idx="92">
                  <c:v>6.3888888888888939E-2</c:v>
                </c:pt>
                <c:pt idx="93">
                  <c:v>6.458333333333327E-2</c:v>
                </c:pt>
                <c:pt idx="94">
                  <c:v>6.5277777777777823E-2</c:v>
                </c:pt>
                <c:pt idx="95">
                  <c:v>6.5972222222222154E-2</c:v>
                </c:pt>
                <c:pt idx="96">
                  <c:v>6.6666666666666707E-2</c:v>
                </c:pt>
                <c:pt idx="97">
                  <c:v>6.7361111111111038E-2</c:v>
                </c:pt>
                <c:pt idx="98">
                  <c:v>6.8055555555555591E-2</c:v>
                </c:pt>
                <c:pt idx="99">
                  <c:v>6.8749999999999922E-2</c:v>
                </c:pt>
                <c:pt idx="100">
                  <c:v>6.9444444444444475E-2</c:v>
                </c:pt>
                <c:pt idx="101">
                  <c:v>7.0127314814814767E-2</c:v>
                </c:pt>
                <c:pt idx="102">
                  <c:v>7.082175925925932E-2</c:v>
                </c:pt>
                <c:pt idx="103">
                  <c:v>7.1516203703703651E-2</c:v>
                </c:pt>
                <c:pt idx="104">
                  <c:v>7.2210648148148204E-2</c:v>
                </c:pt>
                <c:pt idx="105">
                  <c:v>7.2905092592592535E-2</c:v>
                </c:pt>
                <c:pt idx="106">
                  <c:v>7.3599537037037088E-2</c:v>
                </c:pt>
                <c:pt idx="107">
                  <c:v>7.4293981481481419E-2</c:v>
                </c:pt>
                <c:pt idx="108">
                  <c:v>7.4988425925925972E-2</c:v>
                </c:pt>
                <c:pt idx="109">
                  <c:v>7.5682870370370303E-2</c:v>
                </c:pt>
                <c:pt idx="110">
                  <c:v>7.6377314814814856E-2</c:v>
                </c:pt>
                <c:pt idx="111">
                  <c:v>7.7071759259259187E-2</c:v>
                </c:pt>
                <c:pt idx="112">
                  <c:v>7.776620370370374E-2</c:v>
                </c:pt>
                <c:pt idx="113">
                  <c:v>7.8460648148148071E-2</c:v>
                </c:pt>
                <c:pt idx="114">
                  <c:v>7.9155092592592624E-2</c:v>
                </c:pt>
                <c:pt idx="115">
                  <c:v>7.9849537037037066E-2</c:v>
                </c:pt>
                <c:pt idx="116">
                  <c:v>8.0543981481481508E-2</c:v>
                </c:pt>
                <c:pt idx="117">
                  <c:v>8.123842592592595E-2</c:v>
                </c:pt>
                <c:pt idx="118">
                  <c:v>8.1932870370370392E-2</c:v>
                </c:pt>
                <c:pt idx="119">
                  <c:v>8.2627314814814834E-2</c:v>
                </c:pt>
                <c:pt idx="120">
                  <c:v>8.3321759259259276E-2</c:v>
                </c:pt>
                <c:pt idx="121">
                  <c:v>8.4016203703703718E-2</c:v>
                </c:pt>
                <c:pt idx="122">
                  <c:v>8.471064814814816E-2</c:v>
                </c:pt>
                <c:pt idx="123">
                  <c:v>8.5405092592592602E-2</c:v>
                </c:pt>
                <c:pt idx="124">
                  <c:v>8.6099537037037044E-2</c:v>
                </c:pt>
                <c:pt idx="125">
                  <c:v>8.6793981481481486E-2</c:v>
                </c:pt>
                <c:pt idx="126">
                  <c:v>8.7488425925925928E-2</c:v>
                </c:pt>
                <c:pt idx="127">
                  <c:v>8.818287037037037E-2</c:v>
                </c:pt>
                <c:pt idx="128">
                  <c:v>8.8877314814814812E-2</c:v>
                </c:pt>
                <c:pt idx="129">
                  <c:v>8.9571759259259254E-2</c:v>
                </c:pt>
                <c:pt idx="130">
                  <c:v>9.0266203703703696E-2</c:v>
                </c:pt>
                <c:pt idx="131">
                  <c:v>9.0960648148148138E-2</c:v>
                </c:pt>
                <c:pt idx="132">
                  <c:v>9.165509259259258E-2</c:v>
                </c:pt>
                <c:pt idx="133">
                  <c:v>9.2349537037037022E-2</c:v>
                </c:pt>
                <c:pt idx="134">
                  <c:v>9.3043981481481464E-2</c:v>
                </c:pt>
                <c:pt idx="135">
                  <c:v>9.3738425925925906E-2</c:v>
                </c:pt>
                <c:pt idx="136">
                  <c:v>9.4432870370370348E-2</c:v>
                </c:pt>
                <c:pt idx="137">
                  <c:v>9.512731481481479E-2</c:v>
                </c:pt>
                <c:pt idx="138">
                  <c:v>9.5821759259259232E-2</c:v>
                </c:pt>
                <c:pt idx="139">
                  <c:v>9.6516203703703674E-2</c:v>
                </c:pt>
                <c:pt idx="140">
                  <c:v>9.7210648148148115E-2</c:v>
                </c:pt>
                <c:pt idx="141">
                  <c:v>9.7905092592592557E-2</c:v>
                </c:pt>
                <c:pt idx="142">
                  <c:v>9.8599537037036999E-2</c:v>
                </c:pt>
                <c:pt idx="143">
                  <c:v>9.9293981481481441E-2</c:v>
                </c:pt>
                <c:pt idx="144">
                  <c:v>9.9988425925925883E-2</c:v>
                </c:pt>
                <c:pt idx="145">
                  <c:v>0.10068287037037044</c:v>
                </c:pt>
                <c:pt idx="146">
                  <c:v>0.10137731481481477</c:v>
                </c:pt>
                <c:pt idx="147">
                  <c:v>0.10207175925925932</c:v>
                </c:pt>
                <c:pt idx="148">
                  <c:v>0.10276620370370365</c:v>
                </c:pt>
                <c:pt idx="149">
                  <c:v>0.1034606481481482</c:v>
                </c:pt>
                <c:pt idx="150">
                  <c:v>0.10415509259259254</c:v>
                </c:pt>
                <c:pt idx="151">
                  <c:v>0.10484953703703709</c:v>
                </c:pt>
                <c:pt idx="152">
                  <c:v>0.10554398148148142</c:v>
                </c:pt>
                <c:pt idx="153">
                  <c:v>0.10623842592592597</c:v>
                </c:pt>
                <c:pt idx="154">
                  <c:v>0.1069328703703703</c:v>
                </c:pt>
                <c:pt idx="155">
                  <c:v>0.10762731481481486</c:v>
                </c:pt>
                <c:pt idx="156">
                  <c:v>0.10832175925925919</c:v>
                </c:pt>
                <c:pt idx="157">
                  <c:v>0.10901620370370374</c:v>
                </c:pt>
                <c:pt idx="158">
                  <c:v>0.10971064814814807</c:v>
                </c:pt>
                <c:pt idx="159">
                  <c:v>0.11040509259259262</c:v>
                </c:pt>
                <c:pt idx="160">
                  <c:v>0.11109953703703707</c:v>
                </c:pt>
                <c:pt idx="161">
                  <c:v>0.11179398148148151</c:v>
                </c:pt>
                <c:pt idx="162">
                  <c:v>0.11248842592592595</c:v>
                </c:pt>
                <c:pt idx="163">
                  <c:v>0.11318287037037039</c:v>
                </c:pt>
                <c:pt idx="164">
                  <c:v>0.11387731481481483</c:v>
                </c:pt>
                <c:pt idx="165">
                  <c:v>0.11457175925925928</c:v>
                </c:pt>
                <c:pt idx="166">
                  <c:v>0.11526620370370372</c:v>
                </c:pt>
                <c:pt idx="167">
                  <c:v>0.11596064814814816</c:v>
                </c:pt>
                <c:pt idx="168">
                  <c:v>0.1166550925925926</c:v>
                </c:pt>
                <c:pt idx="169">
                  <c:v>0.11734953703703704</c:v>
                </c:pt>
                <c:pt idx="170">
                  <c:v>0.11804398148148149</c:v>
                </c:pt>
                <c:pt idx="171">
                  <c:v>0.11873842592592593</c:v>
                </c:pt>
                <c:pt idx="172">
                  <c:v>0.11943287037037037</c:v>
                </c:pt>
                <c:pt idx="173">
                  <c:v>0.12012731481481481</c:v>
                </c:pt>
                <c:pt idx="174">
                  <c:v>0.12082175925925925</c:v>
                </c:pt>
                <c:pt idx="175">
                  <c:v>0.1215162037037037</c:v>
                </c:pt>
                <c:pt idx="176">
                  <c:v>0.12221064814814814</c:v>
                </c:pt>
                <c:pt idx="177">
                  <c:v>0.12290509259259258</c:v>
                </c:pt>
                <c:pt idx="178">
                  <c:v>0.12359953703703702</c:v>
                </c:pt>
                <c:pt idx="179">
                  <c:v>0.12429398148148146</c:v>
                </c:pt>
                <c:pt idx="180">
                  <c:v>0.12498842592592591</c:v>
                </c:pt>
              </c:numCache>
            </c:numRef>
          </c:xVal>
          <c:yVal>
            <c:numRef>
              <c:f>afcr!$AB$2:$AB$182</c:f>
              <c:numCache>
                <c:formatCode>0.0000</c:formatCode>
                <c:ptCount val="181"/>
                <c:pt idx="0">
                  <c:v>0</c:v>
                </c:pt>
                <c:pt idx="1">
                  <c:v>-3.5294117647058858E-2</c:v>
                </c:pt>
                <c:pt idx="2">
                  <c:v>-3.5294117647058858E-2</c:v>
                </c:pt>
                <c:pt idx="3">
                  <c:v>-4.7058823529411674E-2</c:v>
                </c:pt>
                <c:pt idx="4">
                  <c:v>-3.5294117647058858E-2</c:v>
                </c:pt>
                <c:pt idx="5">
                  <c:v>-5.8823529411764629E-2</c:v>
                </c:pt>
                <c:pt idx="6">
                  <c:v>-7.0588235294117577E-2</c:v>
                </c:pt>
                <c:pt idx="7">
                  <c:v>-8.2352941176470532E-2</c:v>
                </c:pt>
                <c:pt idx="8">
                  <c:v>-7.0588235294117577E-2</c:v>
                </c:pt>
                <c:pt idx="9">
                  <c:v>-7.0588235294117577E-2</c:v>
                </c:pt>
                <c:pt idx="10">
                  <c:v>-8.2352941176470532E-2</c:v>
                </c:pt>
                <c:pt idx="11">
                  <c:v>-5.8823529411764629E-2</c:v>
                </c:pt>
                <c:pt idx="12">
                  <c:v>-7.0588235294117577E-2</c:v>
                </c:pt>
                <c:pt idx="13">
                  <c:v>-5.8823529411764629E-2</c:v>
                </c:pt>
                <c:pt idx="14">
                  <c:v>-3.5294117647058858E-2</c:v>
                </c:pt>
                <c:pt idx="15">
                  <c:v>-3.5294117647058858E-2</c:v>
                </c:pt>
                <c:pt idx="16">
                  <c:v>-1.1764705882352951E-2</c:v>
                </c:pt>
                <c:pt idx="17">
                  <c:v>-1.1764705882352951E-2</c:v>
                </c:pt>
                <c:pt idx="18">
                  <c:v>0</c:v>
                </c:pt>
                <c:pt idx="19">
                  <c:v>2.3529411764705903E-2</c:v>
                </c:pt>
                <c:pt idx="20">
                  <c:v>7.0588235294117715E-2</c:v>
                </c:pt>
                <c:pt idx="21">
                  <c:v>7.0588235294117715E-2</c:v>
                </c:pt>
                <c:pt idx="22">
                  <c:v>3.5294117647058858E-2</c:v>
                </c:pt>
                <c:pt idx="23">
                  <c:v>4.7058823529411806E-2</c:v>
                </c:pt>
                <c:pt idx="24">
                  <c:v>5.8823529411764761E-2</c:v>
                </c:pt>
                <c:pt idx="25">
                  <c:v>5.8823529411764761E-2</c:v>
                </c:pt>
                <c:pt idx="26">
                  <c:v>5.8823529411764761E-2</c:v>
                </c:pt>
                <c:pt idx="27">
                  <c:v>5.8823529411764761E-2</c:v>
                </c:pt>
                <c:pt idx="28">
                  <c:v>9.4117647058823611E-2</c:v>
                </c:pt>
                <c:pt idx="29">
                  <c:v>0.10588235294117644</c:v>
                </c:pt>
                <c:pt idx="30">
                  <c:v>7.0588235294117715E-2</c:v>
                </c:pt>
                <c:pt idx="31">
                  <c:v>5.8823529411764761E-2</c:v>
                </c:pt>
                <c:pt idx="32">
                  <c:v>-1.1764705882352951E-2</c:v>
                </c:pt>
                <c:pt idx="33">
                  <c:v>2.3529411764705903E-2</c:v>
                </c:pt>
                <c:pt idx="34">
                  <c:v>2.3529411764705903E-2</c:v>
                </c:pt>
                <c:pt idx="35">
                  <c:v>2.3529411764705903E-2</c:v>
                </c:pt>
                <c:pt idx="36">
                  <c:v>2.3529411764705903E-2</c:v>
                </c:pt>
                <c:pt idx="37">
                  <c:v>5.8823529411764761E-2</c:v>
                </c:pt>
                <c:pt idx="38">
                  <c:v>0.1647058823529412</c:v>
                </c:pt>
                <c:pt idx="39">
                  <c:v>0.29411764705882365</c:v>
                </c:pt>
                <c:pt idx="40">
                  <c:v>0.31764705882352956</c:v>
                </c:pt>
                <c:pt idx="41">
                  <c:v>0.30588235294117661</c:v>
                </c:pt>
                <c:pt idx="42">
                  <c:v>0.27058823529411774</c:v>
                </c:pt>
                <c:pt idx="43">
                  <c:v>0.29411764705882365</c:v>
                </c:pt>
                <c:pt idx="44">
                  <c:v>0.29411764705882365</c:v>
                </c:pt>
                <c:pt idx="45">
                  <c:v>0.31764705882352956</c:v>
                </c:pt>
                <c:pt idx="46">
                  <c:v>0.17647058823529416</c:v>
                </c:pt>
                <c:pt idx="47">
                  <c:v>7.0588235294117715E-2</c:v>
                </c:pt>
                <c:pt idx="48">
                  <c:v>2.3529411764705903E-2</c:v>
                </c:pt>
                <c:pt idx="49">
                  <c:v>1.1764705882352951E-2</c:v>
                </c:pt>
                <c:pt idx="50">
                  <c:v>1.1764705882352951E-2</c:v>
                </c:pt>
                <c:pt idx="51">
                  <c:v>1.1764705882352951E-2</c:v>
                </c:pt>
                <c:pt idx="52">
                  <c:v>1.1764705882352951E-2</c:v>
                </c:pt>
                <c:pt idx="53">
                  <c:v>-1.1764705882352951E-2</c:v>
                </c:pt>
                <c:pt idx="54">
                  <c:v>0</c:v>
                </c:pt>
                <c:pt idx="55">
                  <c:v>-1.1764705882352951E-2</c:v>
                </c:pt>
                <c:pt idx="56">
                  <c:v>-1.1764705882352951E-2</c:v>
                </c:pt>
                <c:pt idx="57">
                  <c:v>0</c:v>
                </c:pt>
                <c:pt idx="58">
                  <c:v>3.5294117647058858E-2</c:v>
                </c:pt>
                <c:pt idx="59">
                  <c:v>2.3529411764705903E-2</c:v>
                </c:pt>
                <c:pt idx="60">
                  <c:v>3.5294117647058858E-2</c:v>
                </c:pt>
                <c:pt idx="61">
                  <c:v>0.1647058823529412</c:v>
                </c:pt>
                <c:pt idx="62">
                  <c:v>0.25882352941176479</c:v>
                </c:pt>
                <c:pt idx="63">
                  <c:v>0.14117647058823529</c:v>
                </c:pt>
                <c:pt idx="64">
                  <c:v>8.235294117647067E-2</c:v>
                </c:pt>
                <c:pt idx="65">
                  <c:v>3.5294117647058858E-2</c:v>
                </c:pt>
                <c:pt idx="66">
                  <c:v>3.5294117647058858E-2</c:v>
                </c:pt>
                <c:pt idx="67">
                  <c:v>2.3529411764705903E-2</c:v>
                </c:pt>
                <c:pt idx="68">
                  <c:v>2.3529411764705903E-2</c:v>
                </c:pt>
                <c:pt idx="69">
                  <c:v>1.1764705882352951E-2</c:v>
                </c:pt>
                <c:pt idx="70">
                  <c:v>2.3529411764705903E-2</c:v>
                </c:pt>
                <c:pt idx="71">
                  <c:v>1.1764705882352951E-2</c:v>
                </c:pt>
                <c:pt idx="72">
                  <c:v>1.1764705882352951E-2</c:v>
                </c:pt>
                <c:pt idx="73">
                  <c:v>2.3529411764705903E-2</c:v>
                </c:pt>
                <c:pt idx="74">
                  <c:v>1.1764705882352951E-2</c:v>
                </c:pt>
                <c:pt idx="75">
                  <c:v>1.1764705882352951E-2</c:v>
                </c:pt>
                <c:pt idx="76">
                  <c:v>1.1764705882352951E-2</c:v>
                </c:pt>
                <c:pt idx="77">
                  <c:v>1.1764705882352951E-2</c:v>
                </c:pt>
                <c:pt idx="78">
                  <c:v>2.3529411764705903E-2</c:v>
                </c:pt>
                <c:pt idx="79">
                  <c:v>0.21176470588235299</c:v>
                </c:pt>
                <c:pt idx="80">
                  <c:v>0.30588235294117661</c:v>
                </c:pt>
                <c:pt idx="81">
                  <c:v>0.31764705882352956</c:v>
                </c:pt>
                <c:pt idx="82">
                  <c:v>0.30588235294117661</c:v>
                </c:pt>
                <c:pt idx="83">
                  <c:v>0.32941176470588224</c:v>
                </c:pt>
                <c:pt idx="84">
                  <c:v>0.22352941176470595</c:v>
                </c:pt>
                <c:pt idx="85">
                  <c:v>0.14117647058823529</c:v>
                </c:pt>
                <c:pt idx="86">
                  <c:v>0.11764705882352938</c:v>
                </c:pt>
                <c:pt idx="87">
                  <c:v>9.4117647058823611E-2</c:v>
                </c:pt>
                <c:pt idx="88">
                  <c:v>7.0588235294117715E-2</c:v>
                </c:pt>
                <c:pt idx="89">
                  <c:v>3.5294117647058858E-2</c:v>
                </c:pt>
                <c:pt idx="90">
                  <c:v>3.5294117647058858E-2</c:v>
                </c:pt>
                <c:pt idx="91">
                  <c:v>1.1764705882352951E-2</c:v>
                </c:pt>
                <c:pt idx="92">
                  <c:v>4.7058823529411806E-2</c:v>
                </c:pt>
                <c:pt idx="93">
                  <c:v>1.1764705882352951E-2</c:v>
                </c:pt>
                <c:pt idx="94">
                  <c:v>0</c:v>
                </c:pt>
                <c:pt idx="95">
                  <c:v>0</c:v>
                </c:pt>
                <c:pt idx="96">
                  <c:v>1.1764705882352951E-2</c:v>
                </c:pt>
                <c:pt idx="97">
                  <c:v>1.1764705882352951E-2</c:v>
                </c:pt>
                <c:pt idx="98">
                  <c:v>3.5294117647058858E-2</c:v>
                </c:pt>
                <c:pt idx="99">
                  <c:v>0</c:v>
                </c:pt>
                <c:pt idx="100">
                  <c:v>0</c:v>
                </c:pt>
                <c:pt idx="101">
                  <c:v>1.1764705882352951E-2</c:v>
                </c:pt>
                <c:pt idx="102">
                  <c:v>1.1764705882352951E-2</c:v>
                </c:pt>
                <c:pt idx="103">
                  <c:v>0</c:v>
                </c:pt>
                <c:pt idx="104">
                  <c:v>-2.3529411764705903E-2</c:v>
                </c:pt>
                <c:pt idx="105">
                  <c:v>2.3529411764705903E-2</c:v>
                </c:pt>
                <c:pt idx="106">
                  <c:v>1.1764705882352951E-2</c:v>
                </c:pt>
                <c:pt idx="107">
                  <c:v>0</c:v>
                </c:pt>
                <c:pt idx="108">
                  <c:v>0.22352941176470595</c:v>
                </c:pt>
                <c:pt idx="109">
                  <c:v>0.34117647058823519</c:v>
                </c:pt>
                <c:pt idx="110">
                  <c:v>0.32941176470588224</c:v>
                </c:pt>
                <c:pt idx="111">
                  <c:v>0.32941176470588224</c:v>
                </c:pt>
                <c:pt idx="112">
                  <c:v>0.32941176470588224</c:v>
                </c:pt>
                <c:pt idx="113">
                  <c:v>0.27058823529411774</c:v>
                </c:pt>
                <c:pt idx="114">
                  <c:v>0.2352941176470589</c:v>
                </c:pt>
                <c:pt idx="115">
                  <c:v>0.17647058823529416</c:v>
                </c:pt>
                <c:pt idx="116">
                  <c:v>0.11764705882352938</c:v>
                </c:pt>
                <c:pt idx="117">
                  <c:v>0.10588235294117644</c:v>
                </c:pt>
                <c:pt idx="118">
                  <c:v>9.4117647058823611E-2</c:v>
                </c:pt>
                <c:pt idx="119">
                  <c:v>8.235294117647067E-2</c:v>
                </c:pt>
                <c:pt idx="120">
                  <c:v>9.4117647058823611E-2</c:v>
                </c:pt>
                <c:pt idx="121">
                  <c:v>9.4117647058823611E-2</c:v>
                </c:pt>
                <c:pt idx="122">
                  <c:v>0.10588235294117644</c:v>
                </c:pt>
                <c:pt idx="123">
                  <c:v>0.11764705882352938</c:v>
                </c:pt>
                <c:pt idx="124">
                  <c:v>8.235294117647067E-2</c:v>
                </c:pt>
                <c:pt idx="125">
                  <c:v>8.235294117647067E-2</c:v>
                </c:pt>
                <c:pt idx="126">
                  <c:v>9.4117647058823611E-2</c:v>
                </c:pt>
                <c:pt idx="127">
                  <c:v>9.4117647058823611E-2</c:v>
                </c:pt>
                <c:pt idx="128">
                  <c:v>7.0588235294117715E-2</c:v>
                </c:pt>
                <c:pt idx="129">
                  <c:v>5.8823529411764761E-2</c:v>
                </c:pt>
                <c:pt idx="130">
                  <c:v>3.5294117647058858E-2</c:v>
                </c:pt>
                <c:pt idx="131">
                  <c:v>5.8823529411764761E-2</c:v>
                </c:pt>
                <c:pt idx="132">
                  <c:v>5.8823529411764761E-2</c:v>
                </c:pt>
                <c:pt idx="133">
                  <c:v>4.7058823529411806E-2</c:v>
                </c:pt>
                <c:pt idx="134">
                  <c:v>5.8823529411764761E-2</c:v>
                </c:pt>
                <c:pt idx="135">
                  <c:v>3.5294117647058858E-2</c:v>
                </c:pt>
                <c:pt idx="136">
                  <c:v>5.8823529411764761E-2</c:v>
                </c:pt>
                <c:pt idx="137">
                  <c:v>7.0588235294117715E-2</c:v>
                </c:pt>
                <c:pt idx="138">
                  <c:v>7.0588235294117715E-2</c:v>
                </c:pt>
                <c:pt idx="139">
                  <c:v>7.0588235294117715E-2</c:v>
                </c:pt>
                <c:pt idx="140">
                  <c:v>7.0588235294117715E-2</c:v>
                </c:pt>
                <c:pt idx="141">
                  <c:v>7.0588235294117715E-2</c:v>
                </c:pt>
                <c:pt idx="142">
                  <c:v>8.235294117647067E-2</c:v>
                </c:pt>
                <c:pt idx="143">
                  <c:v>0.10588235294117644</c:v>
                </c:pt>
                <c:pt idx="144">
                  <c:v>0.11764705882352938</c:v>
                </c:pt>
                <c:pt idx="145">
                  <c:v>0.2823529411764707</c:v>
                </c:pt>
                <c:pt idx="146">
                  <c:v>0.41176470588235292</c:v>
                </c:pt>
                <c:pt idx="147">
                  <c:v>0.32941176470588224</c:v>
                </c:pt>
                <c:pt idx="148">
                  <c:v>0.21176470588235299</c:v>
                </c:pt>
                <c:pt idx="149">
                  <c:v>0.18823529411764711</c:v>
                </c:pt>
                <c:pt idx="150">
                  <c:v>0.17647058823529416</c:v>
                </c:pt>
                <c:pt idx="151">
                  <c:v>0.1647058823529412</c:v>
                </c:pt>
                <c:pt idx="152">
                  <c:v>0.14117647058823529</c:v>
                </c:pt>
                <c:pt idx="153">
                  <c:v>0.14117647058823529</c:v>
                </c:pt>
                <c:pt idx="154">
                  <c:v>0.12941176470588234</c:v>
                </c:pt>
                <c:pt idx="155">
                  <c:v>0.11764705882352938</c:v>
                </c:pt>
                <c:pt idx="156">
                  <c:v>0.11764705882352938</c:v>
                </c:pt>
                <c:pt idx="157">
                  <c:v>0.12941176470588234</c:v>
                </c:pt>
                <c:pt idx="158">
                  <c:v>0.12941176470588234</c:v>
                </c:pt>
                <c:pt idx="159">
                  <c:v>0.14117647058823529</c:v>
                </c:pt>
                <c:pt idx="160">
                  <c:v>0.14117647058823529</c:v>
                </c:pt>
                <c:pt idx="161">
                  <c:v>0.14117647058823529</c:v>
                </c:pt>
                <c:pt idx="162">
                  <c:v>0.14117647058823529</c:v>
                </c:pt>
                <c:pt idx="163">
                  <c:v>0.14117647058823529</c:v>
                </c:pt>
                <c:pt idx="164">
                  <c:v>0.14117647058823529</c:v>
                </c:pt>
                <c:pt idx="165">
                  <c:v>0.14117647058823529</c:v>
                </c:pt>
                <c:pt idx="166">
                  <c:v>0.14117647058823529</c:v>
                </c:pt>
                <c:pt idx="167">
                  <c:v>0.15294117647058825</c:v>
                </c:pt>
                <c:pt idx="168">
                  <c:v>0.14117647058823529</c:v>
                </c:pt>
                <c:pt idx="169">
                  <c:v>0.14117647058823529</c:v>
                </c:pt>
                <c:pt idx="170">
                  <c:v>0.17647058823529416</c:v>
                </c:pt>
                <c:pt idx="171">
                  <c:v>0.38823529411764701</c:v>
                </c:pt>
                <c:pt idx="172">
                  <c:v>0.51764705882352946</c:v>
                </c:pt>
                <c:pt idx="173">
                  <c:v>0.51764705882352946</c:v>
                </c:pt>
                <c:pt idx="174">
                  <c:v>0.45882352941176474</c:v>
                </c:pt>
                <c:pt idx="175">
                  <c:v>0.34117647058823519</c:v>
                </c:pt>
                <c:pt idx="176">
                  <c:v>0.2352941176470589</c:v>
                </c:pt>
                <c:pt idx="177">
                  <c:v>0.21176470588235299</c:v>
                </c:pt>
                <c:pt idx="178">
                  <c:v>0.20000000000000004</c:v>
                </c:pt>
                <c:pt idx="179">
                  <c:v>0.20000000000000004</c:v>
                </c:pt>
                <c:pt idx="180">
                  <c:v>0.18823529411764711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DD-2543-BA6A-D8EC8CC288E5}"/>
            </c:ext>
          </c:extLst>
        </c:ser>
        <c:ser>
          <c:idx val="2"/>
          <c:order val="2"/>
          <c:tx>
            <c:v>AFCRM43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9709439989726058E-2"/>
                  <c:y val="6.0564599368899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afcr!$AC$2:$AC$181</c:f>
              <c:numCache>
                <c:formatCode>h:mm:ss</c:formatCode>
                <c:ptCount val="180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7.6388888888889173E-3</c:v>
                </c:pt>
                <c:pt idx="12">
                  <c:v>8.3333333333333037E-3</c:v>
                </c:pt>
                <c:pt idx="13">
                  <c:v>9.0277777777778012E-3</c:v>
                </c:pt>
                <c:pt idx="14">
                  <c:v>9.7222222222221877E-3</c:v>
                </c:pt>
                <c:pt idx="15">
                  <c:v>1.0416666666666685E-2</c:v>
                </c:pt>
                <c:pt idx="16">
                  <c:v>1.1111111111111072E-2</c:v>
                </c:pt>
                <c:pt idx="17">
                  <c:v>1.1805555555555569E-2</c:v>
                </c:pt>
                <c:pt idx="18">
                  <c:v>1.2499999999999956E-2</c:v>
                </c:pt>
                <c:pt idx="19">
                  <c:v>1.3194444444444453E-2</c:v>
                </c:pt>
                <c:pt idx="20">
                  <c:v>1.388888888888884E-2</c:v>
                </c:pt>
                <c:pt idx="21">
                  <c:v>1.4583333333333337E-2</c:v>
                </c:pt>
                <c:pt idx="22">
                  <c:v>1.5277777777777724E-2</c:v>
                </c:pt>
                <c:pt idx="23">
                  <c:v>1.5972222222222221E-2</c:v>
                </c:pt>
                <c:pt idx="24">
                  <c:v>1.6666666666666607E-2</c:v>
                </c:pt>
                <c:pt idx="25">
                  <c:v>1.7361111111111105E-2</c:v>
                </c:pt>
                <c:pt idx="26">
                  <c:v>1.8055555555555602E-2</c:v>
                </c:pt>
                <c:pt idx="27">
                  <c:v>1.8749999999999989E-2</c:v>
                </c:pt>
                <c:pt idx="28">
                  <c:v>1.9444444444444486E-2</c:v>
                </c:pt>
                <c:pt idx="29">
                  <c:v>2.0138888888888873E-2</c:v>
                </c:pt>
                <c:pt idx="30">
                  <c:v>2.0833333333333315E-2</c:v>
                </c:pt>
                <c:pt idx="31">
                  <c:v>2.1527777777777757E-2</c:v>
                </c:pt>
                <c:pt idx="32">
                  <c:v>2.2222222222222199E-2</c:v>
                </c:pt>
                <c:pt idx="33">
                  <c:v>2.2916666666666641E-2</c:v>
                </c:pt>
                <c:pt idx="34">
                  <c:v>2.3611111111111083E-2</c:v>
                </c:pt>
                <c:pt idx="35">
                  <c:v>2.4305555555555525E-2</c:v>
                </c:pt>
                <c:pt idx="36">
                  <c:v>2.4999999999999967E-2</c:v>
                </c:pt>
                <c:pt idx="37">
                  <c:v>2.5694444444444409E-2</c:v>
                </c:pt>
                <c:pt idx="38">
                  <c:v>2.6388888888888851E-2</c:v>
                </c:pt>
                <c:pt idx="39">
                  <c:v>2.7083333333333293E-2</c:v>
                </c:pt>
                <c:pt idx="40">
                  <c:v>2.7777777777777735E-2</c:v>
                </c:pt>
                <c:pt idx="41">
                  <c:v>2.8472222222222288E-2</c:v>
                </c:pt>
                <c:pt idx="42">
                  <c:v>2.9166666666666619E-2</c:v>
                </c:pt>
                <c:pt idx="43">
                  <c:v>2.9861111111111172E-2</c:v>
                </c:pt>
                <c:pt idx="44">
                  <c:v>3.0555555555555503E-2</c:v>
                </c:pt>
                <c:pt idx="45">
                  <c:v>3.1250000000000056E-2</c:v>
                </c:pt>
                <c:pt idx="46">
                  <c:v>3.1944444444444386E-2</c:v>
                </c:pt>
                <c:pt idx="47">
                  <c:v>3.2638888888888939E-2</c:v>
                </c:pt>
                <c:pt idx="48">
                  <c:v>3.333333333333327E-2</c:v>
                </c:pt>
                <c:pt idx="49">
                  <c:v>3.4027777777777823E-2</c:v>
                </c:pt>
                <c:pt idx="50">
                  <c:v>3.4722222222222154E-2</c:v>
                </c:pt>
                <c:pt idx="51">
                  <c:v>3.5416666666666707E-2</c:v>
                </c:pt>
                <c:pt idx="52">
                  <c:v>3.6111111111111038E-2</c:v>
                </c:pt>
                <c:pt idx="53">
                  <c:v>3.6805555555555591E-2</c:v>
                </c:pt>
                <c:pt idx="54">
                  <c:v>3.7499999999999922E-2</c:v>
                </c:pt>
                <c:pt idx="55">
                  <c:v>3.8194444444444475E-2</c:v>
                </c:pt>
                <c:pt idx="56">
                  <c:v>3.8888888888888917E-2</c:v>
                </c:pt>
                <c:pt idx="57">
                  <c:v>3.9583333333333359E-2</c:v>
                </c:pt>
                <c:pt idx="58">
                  <c:v>4.0277777777777801E-2</c:v>
                </c:pt>
                <c:pt idx="59">
                  <c:v>4.0972222222222243E-2</c:v>
                </c:pt>
                <c:pt idx="60">
                  <c:v>4.1666666666666685E-2</c:v>
                </c:pt>
                <c:pt idx="61">
                  <c:v>4.2361111111111127E-2</c:v>
                </c:pt>
                <c:pt idx="62">
                  <c:v>4.3055555555555569E-2</c:v>
                </c:pt>
                <c:pt idx="63">
                  <c:v>4.3750000000000011E-2</c:v>
                </c:pt>
                <c:pt idx="64">
                  <c:v>4.4444444444444453E-2</c:v>
                </c:pt>
                <c:pt idx="65">
                  <c:v>4.5138888888888895E-2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4.8611111111111105E-2</c:v>
                </c:pt>
                <c:pt idx="71">
                  <c:v>4.9305555555555547E-2</c:v>
                </c:pt>
                <c:pt idx="72">
                  <c:v>4.9999999999999989E-2</c:v>
                </c:pt>
                <c:pt idx="73">
                  <c:v>5.0694444444444431E-2</c:v>
                </c:pt>
                <c:pt idx="74">
                  <c:v>5.1388888888888873E-2</c:v>
                </c:pt>
                <c:pt idx="75">
                  <c:v>5.2083333333333315E-2</c:v>
                </c:pt>
                <c:pt idx="76">
                  <c:v>5.2777777777777757E-2</c:v>
                </c:pt>
                <c:pt idx="77">
                  <c:v>5.3472222222222199E-2</c:v>
                </c:pt>
                <c:pt idx="78">
                  <c:v>5.4166666666666641E-2</c:v>
                </c:pt>
                <c:pt idx="79">
                  <c:v>5.4861111111111083E-2</c:v>
                </c:pt>
                <c:pt idx="80">
                  <c:v>5.5555555555555525E-2</c:v>
                </c:pt>
                <c:pt idx="81">
                  <c:v>5.6249999999999967E-2</c:v>
                </c:pt>
                <c:pt idx="82">
                  <c:v>5.6944444444444409E-2</c:v>
                </c:pt>
                <c:pt idx="83">
                  <c:v>5.7638888888888851E-2</c:v>
                </c:pt>
                <c:pt idx="84">
                  <c:v>5.8333333333333293E-2</c:v>
                </c:pt>
                <c:pt idx="85">
                  <c:v>5.9027777777777735E-2</c:v>
                </c:pt>
                <c:pt idx="86">
                  <c:v>5.9722222222222288E-2</c:v>
                </c:pt>
                <c:pt idx="87">
                  <c:v>6.0416666666666619E-2</c:v>
                </c:pt>
                <c:pt idx="88">
                  <c:v>6.1111111111111172E-2</c:v>
                </c:pt>
                <c:pt idx="89">
                  <c:v>6.1805555555555503E-2</c:v>
                </c:pt>
                <c:pt idx="90">
                  <c:v>6.2500000000000056E-2</c:v>
                </c:pt>
                <c:pt idx="91">
                  <c:v>6.3194444444444386E-2</c:v>
                </c:pt>
                <c:pt idx="92">
                  <c:v>6.3888888888888939E-2</c:v>
                </c:pt>
                <c:pt idx="93">
                  <c:v>6.458333333333327E-2</c:v>
                </c:pt>
                <c:pt idx="94">
                  <c:v>6.5277777777777823E-2</c:v>
                </c:pt>
                <c:pt idx="95">
                  <c:v>6.5972222222222154E-2</c:v>
                </c:pt>
                <c:pt idx="96">
                  <c:v>6.6666666666666707E-2</c:v>
                </c:pt>
                <c:pt idx="97">
                  <c:v>6.7361111111111038E-2</c:v>
                </c:pt>
                <c:pt idx="98">
                  <c:v>6.8055555555555591E-2</c:v>
                </c:pt>
                <c:pt idx="99">
                  <c:v>6.8749999999999922E-2</c:v>
                </c:pt>
                <c:pt idx="100">
                  <c:v>6.9444444444444475E-2</c:v>
                </c:pt>
                <c:pt idx="101">
                  <c:v>7.0138888888888917E-2</c:v>
                </c:pt>
                <c:pt idx="102">
                  <c:v>7.0833333333333359E-2</c:v>
                </c:pt>
                <c:pt idx="103">
                  <c:v>7.1527777777777801E-2</c:v>
                </c:pt>
                <c:pt idx="104">
                  <c:v>7.2222222222222243E-2</c:v>
                </c:pt>
                <c:pt idx="105">
                  <c:v>7.2916666666666685E-2</c:v>
                </c:pt>
                <c:pt idx="106">
                  <c:v>7.3611111111111127E-2</c:v>
                </c:pt>
                <c:pt idx="107">
                  <c:v>7.4305555555555569E-2</c:v>
                </c:pt>
                <c:pt idx="108">
                  <c:v>7.5000000000000011E-2</c:v>
                </c:pt>
                <c:pt idx="109">
                  <c:v>7.5694444444444453E-2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8.0555555555555547E-2</c:v>
                </c:pt>
                <c:pt idx="117">
                  <c:v>8.1249999999999989E-2</c:v>
                </c:pt>
                <c:pt idx="118">
                  <c:v>8.1944444444444431E-2</c:v>
                </c:pt>
                <c:pt idx="119">
                  <c:v>8.2638888888888873E-2</c:v>
                </c:pt>
                <c:pt idx="120">
                  <c:v>8.3333333333333315E-2</c:v>
                </c:pt>
                <c:pt idx="121">
                  <c:v>8.4027777777777757E-2</c:v>
                </c:pt>
                <c:pt idx="122">
                  <c:v>8.4722222222222199E-2</c:v>
                </c:pt>
                <c:pt idx="123">
                  <c:v>8.5416666666666641E-2</c:v>
                </c:pt>
                <c:pt idx="124">
                  <c:v>8.6111111111111083E-2</c:v>
                </c:pt>
                <c:pt idx="125">
                  <c:v>8.6805555555555525E-2</c:v>
                </c:pt>
                <c:pt idx="126">
                  <c:v>8.7499999999999967E-2</c:v>
                </c:pt>
                <c:pt idx="127">
                  <c:v>8.8194444444444409E-2</c:v>
                </c:pt>
                <c:pt idx="128">
                  <c:v>8.8888888888888851E-2</c:v>
                </c:pt>
                <c:pt idx="129">
                  <c:v>8.9583333333333293E-2</c:v>
                </c:pt>
                <c:pt idx="130">
                  <c:v>9.0277777777777735E-2</c:v>
                </c:pt>
                <c:pt idx="131">
                  <c:v>9.0972222222222288E-2</c:v>
                </c:pt>
                <c:pt idx="132">
                  <c:v>9.1666666666666619E-2</c:v>
                </c:pt>
                <c:pt idx="133">
                  <c:v>9.2361111111111172E-2</c:v>
                </c:pt>
                <c:pt idx="134">
                  <c:v>9.3055555555555503E-2</c:v>
                </c:pt>
                <c:pt idx="135">
                  <c:v>9.3750000000000056E-2</c:v>
                </c:pt>
                <c:pt idx="136">
                  <c:v>9.4444444444444386E-2</c:v>
                </c:pt>
                <c:pt idx="137">
                  <c:v>9.5138888888888939E-2</c:v>
                </c:pt>
                <c:pt idx="138">
                  <c:v>9.583333333333327E-2</c:v>
                </c:pt>
                <c:pt idx="139">
                  <c:v>9.6527777777777823E-2</c:v>
                </c:pt>
                <c:pt idx="140">
                  <c:v>9.7222222222222154E-2</c:v>
                </c:pt>
                <c:pt idx="141">
                  <c:v>9.7916666666666707E-2</c:v>
                </c:pt>
                <c:pt idx="142">
                  <c:v>9.8611111111111038E-2</c:v>
                </c:pt>
                <c:pt idx="143">
                  <c:v>9.9305555555555591E-2</c:v>
                </c:pt>
                <c:pt idx="144">
                  <c:v>9.9999999999999922E-2</c:v>
                </c:pt>
                <c:pt idx="145">
                  <c:v>0.10069444444444448</c:v>
                </c:pt>
                <c:pt idx="146">
                  <c:v>0.10138888888888892</c:v>
                </c:pt>
                <c:pt idx="147">
                  <c:v>0.10208333333333336</c:v>
                </c:pt>
                <c:pt idx="148">
                  <c:v>0.1027777777777778</c:v>
                </c:pt>
                <c:pt idx="149">
                  <c:v>0.10347222222222224</c:v>
                </c:pt>
                <c:pt idx="150">
                  <c:v>0.10416666666666669</c:v>
                </c:pt>
                <c:pt idx="151">
                  <c:v>0.10486111111111113</c:v>
                </c:pt>
                <c:pt idx="152">
                  <c:v>0.10555555555555557</c:v>
                </c:pt>
                <c:pt idx="153">
                  <c:v>0.10625000000000001</c:v>
                </c:pt>
                <c:pt idx="154">
                  <c:v>0.10694444444444445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0.11180555555555555</c:v>
                </c:pt>
                <c:pt idx="162">
                  <c:v>0.11249999999999999</c:v>
                </c:pt>
                <c:pt idx="163">
                  <c:v>0.11319444444444443</c:v>
                </c:pt>
                <c:pt idx="164">
                  <c:v>0.11388888888888887</c:v>
                </c:pt>
                <c:pt idx="165">
                  <c:v>0.11458333333333331</c:v>
                </c:pt>
                <c:pt idx="166">
                  <c:v>0.11527777777777776</c:v>
                </c:pt>
                <c:pt idx="167">
                  <c:v>0.1159722222222222</c:v>
                </c:pt>
                <c:pt idx="168">
                  <c:v>0.11666666666666664</c:v>
                </c:pt>
                <c:pt idx="169">
                  <c:v>0.11736111111111108</c:v>
                </c:pt>
                <c:pt idx="170">
                  <c:v>0.11805555555555552</c:v>
                </c:pt>
                <c:pt idx="171">
                  <c:v>0.11874999999999997</c:v>
                </c:pt>
                <c:pt idx="172">
                  <c:v>0.11944444444444441</c:v>
                </c:pt>
                <c:pt idx="173">
                  <c:v>0.12013888888888885</c:v>
                </c:pt>
                <c:pt idx="174">
                  <c:v>0.12083333333333329</c:v>
                </c:pt>
                <c:pt idx="175">
                  <c:v>0.12152777777777773</c:v>
                </c:pt>
                <c:pt idx="176">
                  <c:v>0.12222222222222229</c:v>
                </c:pt>
                <c:pt idx="177">
                  <c:v>0.12291666666666662</c:v>
                </c:pt>
                <c:pt idx="178">
                  <c:v>0.12361111111111117</c:v>
                </c:pt>
                <c:pt idx="179">
                  <c:v>0.1243055555555555</c:v>
                </c:pt>
              </c:numCache>
            </c:numRef>
          </c:xVal>
          <c:yVal>
            <c:numRef>
              <c:f>afcr!$AD$2:$AD$181</c:f>
              <c:numCache>
                <c:formatCode>0.0000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2.0202020202020221E-2</c:v>
                </c:pt>
                <c:pt idx="7">
                  <c:v>3.0303030303030332E-2</c:v>
                </c:pt>
                <c:pt idx="8">
                  <c:v>3.0303030303030332E-2</c:v>
                </c:pt>
                <c:pt idx="9">
                  <c:v>3.0303030303030332E-2</c:v>
                </c:pt>
                <c:pt idx="10">
                  <c:v>4.0404040404040442E-2</c:v>
                </c:pt>
                <c:pt idx="11">
                  <c:v>4.0404040404040442E-2</c:v>
                </c:pt>
                <c:pt idx="12">
                  <c:v>4.0404040404040442E-2</c:v>
                </c:pt>
                <c:pt idx="13">
                  <c:v>2.0202020202020221E-2</c:v>
                </c:pt>
                <c:pt idx="14">
                  <c:v>4.0404040404040442E-2</c:v>
                </c:pt>
                <c:pt idx="15">
                  <c:v>5.0505050505050553E-2</c:v>
                </c:pt>
                <c:pt idx="16">
                  <c:v>5.0505050505050553E-2</c:v>
                </c:pt>
                <c:pt idx="17">
                  <c:v>7.0707070707070774E-2</c:v>
                </c:pt>
                <c:pt idx="18">
                  <c:v>7.0707070707070774E-2</c:v>
                </c:pt>
                <c:pt idx="19">
                  <c:v>6.0606060606060663E-2</c:v>
                </c:pt>
                <c:pt idx="20">
                  <c:v>5.0505050505050553E-2</c:v>
                </c:pt>
                <c:pt idx="21">
                  <c:v>6.0606060606060663E-2</c:v>
                </c:pt>
                <c:pt idx="22">
                  <c:v>6.0606060606060663E-2</c:v>
                </c:pt>
                <c:pt idx="23">
                  <c:v>5.0505050505050553E-2</c:v>
                </c:pt>
                <c:pt idx="24">
                  <c:v>5.0505050505050553E-2</c:v>
                </c:pt>
                <c:pt idx="25">
                  <c:v>5.0505050505050553E-2</c:v>
                </c:pt>
                <c:pt idx="26">
                  <c:v>5.0505050505050553E-2</c:v>
                </c:pt>
                <c:pt idx="27">
                  <c:v>5.0505050505050553E-2</c:v>
                </c:pt>
                <c:pt idx="28">
                  <c:v>6.0606060606060663E-2</c:v>
                </c:pt>
                <c:pt idx="29">
                  <c:v>5.0505050505050553E-2</c:v>
                </c:pt>
                <c:pt idx="30">
                  <c:v>6.0606060606060663E-2</c:v>
                </c:pt>
                <c:pt idx="31">
                  <c:v>6.0606060606060663E-2</c:v>
                </c:pt>
                <c:pt idx="32">
                  <c:v>9.0909090909090995E-2</c:v>
                </c:pt>
                <c:pt idx="33">
                  <c:v>0.20202020202020199</c:v>
                </c:pt>
                <c:pt idx="34">
                  <c:v>0.22222222222222221</c:v>
                </c:pt>
                <c:pt idx="35">
                  <c:v>0.2121212121212121</c:v>
                </c:pt>
                <c:pt idx="36">
                  <c:v>0.20202020202020199</c:v>
                </c:pt>
                <c:pt idx="37">
                  <c:v>0.12121212121212133</c:v>
                </c:pt>
                <c:pt idx="38">
                  <c:v>7.0707070707070774E-2</c:v>
                </c:pt>
                <c:pt idx="39">
                  <c:v>8.0808080808080884E-2</c:v>
                </c:pt>
                <c:pt idx="40">
                  <c:v>7.0707070707070774E-2</c:v>
                </c:pt>
                <c:pt idx="41">
                  <c:v>7.0707070707070774E-2</c:v>
                </c:pt>
                <c:pt idx="42">
                  <c:v>7.0707070707070774E-2</c:v>
                </c:pt>
                <c:pt idx="43">
                  <c:v>7.0707070707070774E-2</c:v>
                </c:pt>
                <c:pt idx="44">
                  <c:v>7.0707070707070774E-2</c:v>
                </c:pt>
                <c:pt idx="45">
                  <c:v>7.0707070707070774E-2</c:v>
                </c:pt>
                <c:pt idx="46">
                  <c:v>8.0808080808080884E-2</c:v>
                </c:pt>
                <c:pt idx="47">
                  <c:v>7.0707070707070774E-2</c:v>
                </c:pt>
                <c:pt idx="48">
                  <c:v>5.0505050505050553E-2</c:v>
                </c:pt>
                <c:pt idx="49">
                  <c:v>7.0707070707070774E-2</c:v>
                </c:pt>
                <c:pt idx="50">
                  <c:v>7.0707070707070774E-2</c:v>
                </c:pt>
                <c:pt idx="51">
                  <c:v>6.0606060606060663E-2</c:v>
                </c:pt>
                <c:pt idx="52">
                  <c:v>6.0606060606060663E-2</c:v>
                </c:pt>
                <c:pt idx="53">
                  <c:v>6.0606060606060663E-2</c:v>
                </c:pt>
                <c:pt idx="54">
                  <c:v>7.0707070707070774E-2</c:v>
                </c:pt>
                <c:pt idx="55">
                  <c:v>6.0606060606060663E-2</c:v>
                </c:pt>
                <c:pt idx="56">
                  <c:v>6.0606060606060663E-2</c:v>
                </c:pt>
                <c:pt idx="57">
                  <c:v>5.0505050505050553E-2</c:v>
                </c:pt>
                <c:pt idx="58">
                  <c:v>6.0606060606060663E-2</c:v>
                </c:pt>
                <c:pt idx="59">
                  <c:v>4.0404040404040442E-2</c:v>
                </c:pt>
                <c:pt idx="60">
                  <c:v>5.0505050505050553E-2</c:v>
                </c:pt>
                <c:pt idx="61">
                  <c:v>6.0606060606060663E-2</c:v>
                </c:pt>
                <c:pt idx="62">
                  <c:v>5.0505050505050553E-2</c:v>
                </c:pt>
                <c:pt idx="63">
                  <c:v>5.0505050505050553E-2</c:v>
                </c:pt>
                <c:pt idx="64">
                  <c:v>5.0505050505050553E-2</c:v>
                </c:pt>
                <c:pt idx="65">
                  <c:v>6.0606060606060663E-2</c:v>
                </c:pt>
                <c:pt idx="66">
                  <c:v>6.0606060606060663E-2</c:v>
                </c:pt>
                <c:pt idx="67">
                  <c:v>5.0505050505050553E-2</c:v>
                </c:pt>
                <c:pt idx="68">
                  <c:v>6.0606060606060663E-2</c:v>
                </c:pt>
                <c:pt idx="69">
                  <c:v>5.0505050505050553E-2</c:v>
                </c:pt>
                <c:pt idx="70">
                  <c:v>5.0505050505050553E-2</c:v>
                </c:pt>
                <c:pt idx="71">
                  <c:v>6.0606060606060663E-2</c:v>
                </c:pt>
                <c:pt idx="72">
                  <c:v>0.16161616161616155</c:v>
                </c:pt>
                <c:pt idx="73">
                  <c:v>0.19191919191919188</c:v>
                </c:pt>
                <c:pt idx="74">
                  <c:v>0.20202020202020199</c:v>
                </c:pt>
                <c:pt idx="75">
                  <c:v>0.20202020202020199</c:v>
                </c:pt>
                <c:pt idx="76">
                  <c:v>0.20202020202020199</c:v>
                </c:pt>
                <c:pt idx="77">
                  <c:v>0.20202020202020199</c:v>
                </c:pt>
                <c:pt idx="78">
                  <c:v>0.19191919191919188</c:v>
                </c:pt>
                <c:pt idx="79">
                  <c:v>0.19191919191919188</c:v>
                </c:pt>
                <c:pt idx="80">
                  <c:v>0.20202020202020199</c:v>
                </c:pt>
                <c:pt idx="81">
                  <c:v>0.20202020202020199</c:v>
                </c:pt>
                <c:pt idx="82">
                  <c:v>0.20202020202020199</c:v>
                </c:pt>
                <c:pt idx="83">
                  <c:v>0.19191919191919188</c:v>
                </c:pt>
                <c:pt idx="84">
                  <c:v>0.19191919191919188</c:v>
                </c:pt>
                <c:pt idx="85">
                  <c:v>0.20202020202020199</c:v>
                </c:pt>
                <c:pt idx="86">
                  <c:v>0.19191919191919188</c:v>
                </c:pt>
                <c:pt idx="87">
                  <c:v>0.18181818181818177</c:v>
                </c:pt>
                <c:pt idx="88">
                  <c:v>0.19191919191919188</c:v>
                </c:pt>
                <c:pt idx="89">
                  <c:v>0.19191919191919188</c:v>
                </c:pt>
                <c:pt idx="90">
                  <c:v>0.18181818181818177</c:v>
                </c:pt>
                <c:pt idx="91">
                  <c:v>0.16161616161616155</c:v>
                </c:pt>
                <c:pt idx="92">
                  <c:v>0.11111111111111122</c:v>
                </c:pt>
                <c:pt idx="93">
                  <c:v>9.0909090909090995E-2</c:v>
                </c:pt>
                <c:pt idx="94">
                  <c:v>7.0707070707070774E-2</c:v>
                </c:pt>
                <c:pt idx="95">
                  <c:v>7.0707070707070774E-2</c:v>
                </c:pt>
                <c:pt idx="96">
                  <c:v>8.0808080808080884E-2</c:v>
                </c:pt>
                <c:pt idx="97">
                  <c:v>8.0808080808080884E-2</c:v>
                </c:pt>
                <c:pt idx="98">
                  <c:v>7.0707070707070774E-2</c:v>
                </c:pt>
                <c:pt idx="99">
                  <c:v>7.0707070707070774E-2</c:v>
                </c:pt>
                <c:pt idx="100">
                  <c:v>8.0808080808080884E-2</c:v>
                </c:pt>
                <c:pt idx="101">
                  <c:v>7.0707070707070774E-2</c:v>
                </c:pt>
                <c:pt idx="102">
                  <c:v>6.0606060606060663E-2</c:v>
                </c:pt>
                <c:pt idx="103">
                  <c:v>5.0505050505050553E-2</c:v>
                </c:pt>
                <c:pt idx="104">
                  <c:v>6.0606060606060663E-2</c:v>
                </c:pt>
                <c:pt idx="105">
                  <c:v>5.0505050505050553E-2</c:v>
                </c:pt>
                <c:pt idx="106">
                  <c:v>5.0505050505050553E-2</c:v>
                </c:pt>
                <c:pt idx="107">
                  <c:v>5.0505050505050553E-2</c:v>
                </c:pt>
                <c:pt idx="108">
                  <c:v>5.0505050505050553E-2</c:v>
                </c:pt>
                <c:pt idx="109">
                  <c:v>6.0606060606060663E-2</c:v>
                </c:pt>
                <c:pt idx="110">
                  <c:v>5.0505050505050553E-2</c:v>
                </c:pt>
                <c:pt idx="111">
                  <c:v>5.0505050505050553E-2</c:v>
                </c:pt>
                <c:pt idx="112">
                  <c:v>6.0606060606060663E-2</c:v>
                </c:pt>
                <c:pt idx="113">
                  <c:v>5.0505050505050553E-2</c:v>
                </c:pt>
                <c:pt idx="114">
                  <c:v>5.0505050505050553E-2</c:v>
                </c:pt>
                <c:pt idx="115">
                  <c:v>5.0505050505050553E-2</c:v>
                </c:pt>
                <c:pt idx="116">
                  <c:v>5.0505050505050553E-2</c:v>
                </c:pt>
                <c:pt idx="117">
                  <c:v>6.0606060606060663E-2</c:v>
                </c:pt>
                <c:pt idx="118">
                  <c:v>5.0505050505050553E-2</c:v>
                </c:pt>
                <c:pt idx="119">
                  <c:v>5.0505050505050553E-2</c:v>
                </c:pt>
                <c:pt idx="120">
                  <c:v>6.0606060606060663E-2</c:v>
                </c:pt>
                <c:pt idx="121">
                  <c:v>6.0606060606060663E-2</c:v>
                </c:pt>
                <c:pt idx="122">
                  <c:v>6.0606060606060663E-2</c:v>
                </c:pt>
                <c:pt idx="123">
                  <c:v>6.0606060606060663E-2</c:v>
                </c:pt>
                <c:pt idx="124">
                  <c:v>6.0606060606060663E-2</c:v>
                </c:pt>
                <c:pt idx="125">
                  <c:v>6.0606060606060663E-2</c:v>
                </c:pt>
                <c:pt idx="126">
                  <c:v>5.0505050505050553E-2</c:v>
                </c:pt>
                <c:pt idx="127">
                  <c:v>5.0505050505050553E-2</c:v>
                </c:pt>
                <c:pt idx="128">
                  <c:v>6.0606060606060663E-2</c:v>
                </c:pt>
                <c:pt idx="129">
                  <c:v>0.14141414141414133</c:v>
                </c:pt>
                <c:pt idx="130">
                  <c:v>0.19191919191919188</c:v>
                </c:pt>
                <c:pt idx="131">
                  <c:v>0.17171717171717166</c:v>
                </c:pt>
                <c:pt idx="132">
                  <c:v>0.18181818181818177</c:v>
                </c:pt>
                <c:pt idx="133">
                  <c:v>0.18181818181818177</c:v>
                </c:pt>
                <c:pt idx="134">
                  <c:v>0.18181818181818177</c:v>
                </c:pt>
                <c:pt idx="135">
                  <c:v>0.18181818181818177</c:v>
                </c:pt>
                <c:pt idx="136">
                  <c:v>0.18181818181818177</c:v>
                </c:pt>
                <c:pt idx="137">
                  <c:v>0.19191919191919188</c:v>
                </c:pt>
                <c:pt idx="138">
                  <c:v>0.18181818181818177</c:v>
                </c:pt>
                <c:pt idx="139">
                  <c:v>0.18181818181818177</c:v>
                </c:pt>
                <c:pt idx="140">
                  <c:v>0.17171717171717166</c:v>
                </c:pt>
                <c:pt idx="141">
                  <c:v>0.10101010101010111</c:v>
                </c:pt>
                <c:pt idx="142">
                  <c:v>7.0707070707070774E-2</c:v>
                </c:pt>
                <c:pt idx="143">
                  <c:v>7.0707070707070774E-2</c:v>
                </c:pt>
                <c:pt idx="144">
                  <c:v>6.0606060606060663E-2</c:v>
                </c:pt>
                <c:pt idx="145">
                  <c:v>5.0505050505050553E-2</c:v>
                </c:pt>
                <c:pt idx="146">
                  <c:v>6.0606060606060663E-2</c:v>
                </c:pt>
                <c:pt idx="147">
                  <c:v>5.0505050505050553E-2</c:v>
                </c:pt>
                <c:pt idx="148">
                  <c:v>5.0505050505050553E-2</c:v>
                </c:pt>
                <c:pt idx="149">
                  <c:v>5.0505050505050553E-2</c:v>
                </c:pt>
                <c:pt idx="150">
                  <c:v>5.0505050505050553E-2</c:v>
                </c:pt>
                <c:pt idx="151">
                  <c:v>6.0606060606060663E-2</c:v>
                </c:pt>
                <c:pt idx="152">
                  <c:v>6.0606060606060663E-2</c:v>
                </c:pt>
                <c:pt idx="153">
                  <c:v>7.0707070707070774E-2</c:v>
                </c:pt>
                <c:pt idx="154">
                  <c:v>7.0707070707070774E-2</c:v>
                </c:pt>
                <c:pt idx="155">
                  <c:v>5.0505050505050553E-2</c:v>
                </c:pt>
                <c:pt idx="156">
                  <c:v>5.0505050505050553E-2</c:v>
                </c:pt>
                <c:pt idx="157">
                  <c:v>6.0606060606060663E-2</c:v>
                </c:pt>
                <c:pt idx="158">
                  <c:v>5.0505050505050553E-2</c:v>
                </c:pt>
                <c:pt idx="159">
                  <c:v>5.0505050505050553E-2</c:v>
                </c:pt>
                <c:pt idx="160">
                  <c:v>5.0505050505050553E-2</c:v>
                </c:pt>
                <c:pt idx="161">
                  <c:v>5.0505050505050553E-2</c:v>
                </c:pt>
                <c:pt idx="162">
                  <c:v>5.0505050505050553E-2</c:v>
                </c:pt>
                <c:pt idx="163">
                  <c:v>6.0606060606060663E-2</c:v>
                </c:pt>
                <c:pt idx="164">
                  <c:v>5.0505050505050553E-2</c:v>
                </c:pt>
                <c:pt idx="165">
                  <c:v>4.0404040404040442E-2</c:v>
                </c:pt>
                <c:pt idx="166">
                  <c:v>5.0505050505050553E-2</c:v>
                </c:pt>
                <c:pt idx="167">
                  <c:v>4.0404040404040442E-2</c:v>
                </c:pt>
                <c:pt idx="168">
                  <c:v>6.0606060606060663E-2</c:v>
                </c:pt>
                <c:pt idx="169">
                  <c:v>5.0505050505050553E-2</c:v>
                </c:pt>
                <c:pt idx="170">
                  <c:v>5.0505050505050553E-2</c:v>
                </c:pt>
                <c:pt idx="171">
                  <c:v>4.0404040404040442E-2</c:v>
                </c:pt>
                <c:pt idx="172">
                  <c:v>5.0505050505050553E-2</c:v>
                </c:pt>
                <c:pt idx="173">
                  <c:v>4.0404040404040442E-2</c:v>
                </c:pt>
                <c:pt idx="174">
                  <c:v>5.0505050505050553E-2</c:v>
                </c:pt>
                <c:pt idx="175">
                  <c:v>4.0404040404040442E-2</c:v>
                </c:pt>
                <c:pt idx="176">
                  <c:v>6.0606060606060663E-2</c:v>
                </c:pt>
                <c:pt idx="177">
                  <c:v>5.0505050505050553E-2</c:v>
                </c:pt>
                <c:pt idx="178">
                  <c:v>6.0606060606060663E-2</c:v>
                </c:pt>
                <c:pt idx="179">
                  <c:v>5.0505050505050553E-2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DD-2543-BA6A-D8EC8CC28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AFCRM41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1710772391983113E-2"/>
                  <c:y val="0.15814164381137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afcr!$Y$2:$Y$188</c:f>
              <c:numCache>
                <c:formatCode>h:mm:ss</c:formatCode>
                <c:ptCount val="187"/>
                <c:pt idx="0">
                  <c:v>0</c:v>
                </c:pt>
                <c:pt idx="1">
                  <c:v>6.94444444444553E-4</c:v>
                </c:pt>
                <c:pt idx="2">
                  <c:v>1.388888888888995E-3</c:v>
                </c:pt>
                <c:pt idx="3">
                  <c:v>2.083333333333437E-3</c:v>
                </c:pt>
                <c:pt idx="4">
                  <c:v>2.7777777777778789E-3</c:v>
                </c:pt>
                <c:pt idx="5">
                  <c:v>3.4722222222223209E-3</c:v>
                </c:pt>
                <c:pt idx="6">
                  <c:v>4.1666666666667629E-3</c:v>
                </c:pt>
                <c:pt idx="7">
                  <c:v>4.8611111111112049E-3</c:v>
                </c:pt>
                <c:pt idx="8">
                  <c:v>5.5555555555556468E-3</c:v>
                </c:pt>
                <c:pt idx="9">
                  <c:v>6.2500000000000888E-3</c:v>
                </c:pt>
                <c:pt idx="10">
                  <c:v>6.9444444444445308E-3</c:v>
                </c:pt>
                <c:pt idx="11">
                  <c:v>7.6388888888889728E-3</c:v>
                </c:pt>
                <c:pt idx="12">
                  <c:v>8.3333333333334147E-3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1.1111111111111183E-2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2.2222222222222365E-2</c:v>
                </c:pt>
                <c:pt idx="33">
                  <c:v>2.2916666666666696E-2</c:v>
                </c:pt>
                <c:pt idx="34">
                  <c:v>2.3611111111111249E-2</c:v>
                </c:pt>
                <c:pt idx="35">
                  <c:v>2.430555555555558E-2</c:v>
                </c:pt>
                <c:pt idx="36">
                  <c:v>2.5000000000000133E-2</c:v>
                </c:pt>
                <c:pt idx="37">
                  <c:v>2.5694444444444464E-2</c:v>
                </c:pt>
                <c:pt idx="38">
                  <c:v>2.6388888888889017E-2</c:v>
                </c:pt>
                <c:pt idx="39">
                  <c:v>2.7083333333333348E-2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2.9166666666666785E-2</c:v>
                </c:pt>
                <c:pt idx="43">
                  <c:v>2.9861111111111116E-2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3.1944444444444553E-2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3.4027777777777879E-2</c:v>
                </c:pt>
                <c:pt idx="50">
                  <c:v>3.4722222222222321E-2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3.6805555555555647E-2</c:v>
                </c:pt>
                <c:pt idx="54">
                  <c:v>3.7500000000000089E-2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3.9583333333333415E-2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5.3472222222222365E-2</c:v>
                </c:pt>
                <c:pt idx="78">
                  <c:v>5.4166666666666696E-2</c:v>
                </c:pt>
                <c:pt idx="79">
                  <c:v>5.4861111111111249E-2</c:v>
                </c:pt>
                <c:pt idx="80">
                  <c:v>5.555555555555558E-2</c:v>
                </c:pt>
                <c:pt idx="81">
                  <c:v>5.6250000000000133E-2</c:v>
                </c:pt>
                <c:pt idx="82">
                  <c:v>5.6944444444444464E-2</c:v>
                </c:pt>
                <c:pt idx="83">
                  <c:v>5.7638888888889017E-2</c:v>
                </c:pt>
                <c:pt idx="84">
                  <c:v>5.8333333333333348E-2</c:v>
                </c:pt>
                <c:pt idx="85">
                  <c:v>5.9027777777777901E-2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6.1111111111111116E-2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6.3194444444444553E-2</c:v>
                </c:pt>
                <c:pt idx="92">
                  <c:v>6.3888888888888995E-2</c:v>
                </c:pt>
                <c:pt idx="93">
                  <c:v>6.4583333333333437E-2</c:v>
                </c:pt>
                <c:pt idx="94">
                  <c:v>6.5277777777777879E-2</c:v>
                </c:pt>
                <c:pt idx="95">
                  <c:v>6.5972222222222321E-2</c:v>
                </c:pt>
                <c:pt idx="96">
                  <c:v>6.6666666666666763E-2</c:v>
                </c:pt>
                <c:pt idx="97">
                  <c:v>6.7361111111111205E-2</c:v>
                </c:pt>
                <c:pt idx="98">
                  <c:v>6.8055555555555647E-2</c:v>
                </c:pt>
                <c:pt idx="99">
                  <c:v>6.8750000000000089E-2</c:v>
                </c:pt>
                <c:pt idx="100">
                  <c:v>6.9444444444444531E-2</c:v>
                </c:pt>
                <c:pt idx="101">
                  <c:v>7.0138888888888973E-2</c:v>
                </c:pt>
                <c:pt idx="102">
                  <c:v>7.0833333333333415E-2</c:v>
                </c:pt>
                <c:pt idx="103">
                  <c:v>7.1527777777777857E-2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7.3611111111111183E-2</c:v>
                </c:pt>
                <c:pt idx="107">
                  <c:v>7.4305555555555625E-2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7.6388888888888951E-2</c:v>
                </c:pt>
                <c:pt idx="111">
                  <c:v>7.7083333333333393E-2</c:v>
                </c:pt>
                <c:pt idx="112">
                  <c:v>7.7777777777777835E-2</c:v>
                </c:pt>
                <c:pt idx="113">
                  <c:v>7.8472222222222276E-2</c:v>
                </c:pt>
                <c:pt idx="114">
                  <c:v>7.9166666666666718E-2</c:v>
                </c:pt>
                <c:pt idx="115">
                  <c:v>7.986111111111116E-2</c:v>
                </c:pt>
                <c:pt idx="116">
                  <c:v>8.0555555555555602E-2</c:v>
                </c:pt>
                <c:pt idx="117">
                  <c:v>8.1250000000000044E-2</c:v>
                </c:pt>
                <c:pt idx="118">
                  <c:v>8.1944444444444486E-2</c:v>
                </c:pt>
                <c:pt idx="119">
                  <c:v>8.2638888888888928E-2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8.4722222222222365E-2</c:v>
                </c:pt>
                <c:pt idx="123">
                  <c:v>8.5416666666666696E-2</c:v>
                </c:pt>
                <c:pt idx="124">
                  <c:v>8.6111111111111249E-2</c:v>
                </c:pt>
                <c:pt idx="125">
                  <c:v>8.680555555555558E-2</c:v>
                </c:pt>
                <c:pt idx="126">
                  <c:v>8.7500000000000133E-2</c:v>
                </c:pt>
                <c:pt idx="127">
                  <c:v>8.8194444444444464E-2</c:v>
                </c:pt>
                <c:pt idx="128">
                  <c:v>8.8888888888889017E-2</c:v>
                </c:pt>
                <c:pt idx="129">
                  <c:v>8.9583333333333348E-2</c:v>
                </c:pt>
                <c:pt idx="130">
                  <c:v>9.0277777777777901E-2</c:v>
                </c:pt>
                <c:pt idx="131">
                  <c:v>9.0972222222222232E-2</c:v>
                </c:pt>
                <c:pt idx="132">
                  <c:v>9.1666666666666785E-2</c:v>
                </c:pt>
                <c:pt idx="133">
                  <c:v>9.2361111111111116E-2</c:v>
                </c:pt>
                <c:pt idx="134">
                  <c:v>9.3055555555555669E-2</c:v>
                </c:pt>
                <c:pt idx="135">
                  <c:v>9.375E-2</c:v>
                </c:pt>
                <c:pt idx="136">
                  <c:v>9.4444444444444553E-2</c:v>
                </c:pt>
                <c:pt idx="137">
                  <c:v>9.5138888888888995E-2</c:v>
                </c:pt>
                <c:pt idx="138">
                  <c:v>9.5833333333333437E-2</c:v>
                </c:pt>
                <c:pt idx="139">
                  <c:v>9.6527777777777879E-2</c:v>
                </c:pt>
                <c:pt idx="140">
                  <c:v>9.7222222222222321E-2</c:v>
                </c:pt>
                <c:pt idx="141">
                  <c:v>9.7916666666666652E-2</c:v>
                </c:pt>
                <c:pt idx="142">
                  <c:v>9.8611111111111205E-2</c:v>
                </c:pt>
                <c:pt idx="143">
                  <c:v>9.9305555555555647E-2</c:v>
                </c:pt>
                <c:pt idx="144">
                  <c:v>0.10000000000000009</c:v>
                </c:pt>
                <c:pt idx="145">
                  <c:v>0.10069444444444442</c:v>
                </c:pt>
                <c:pt idx="146">
                  <c:v>0.10138888888888897</c:v>
                </c:pt>
                <c:pt idx="147">
                  <c:v>0.10208333333333341</c:v>
                </c:pt>
                <c:pt idx="148">
                  <c:v>0.10277777777777786</c:v>
                </c:pt>
                <c:pt idx="149">
                  <c:v>0.10347222222222219</c:v>
                </c:pt>
                <c:pt idx="150">
                  <c:v>0.10416666666666674</c:v>
                </c:pt>
                <c:pt idx="151">
                  <c:v>0.10486111111111118</c:v>
                </c:pt>
                <c:pt idx="152">
                  <c:v>0.10555555555555562</c:v>
                </c:pt>
                <c:pt idx="153">
                  <c:v>0.10625000000000018</c:v>
                </c:pt>
                <c:pt idx="154">
                  <c:v>0.10694444444444451</c:v>
                </c:pt>
                <c:pt idx="155">
                  <c:v>0.10763888888888895</c:v>
                </c:pt>
                <c:pt idx="156">
                  <c:v>0.10833333333333339</c:v>
                </c:pt>
                <c:pt idx="157">
                  <c:v>0.10902777777777795</c:v>
                </c:pt>
                <c:pt idx="158">
                  <c:v>0.10972222222222228</c:v>
                </c:pt>
                <c:pt idx="159">
                  <c:v>0.11041666666666672</c:v>
                </c:pt>
                <c:pt idx="160">
                  <c:v>0.11111111111111116</c:v>
                </c:pt>
                <c:pt idx="161">
                  <c:v>0.11180555555555571</c:v>
                </c:pt>
                <c:pt idx="162">
                  <c:v>0.11250000000000004</c:v>
                </c:pt>
                <c:pt idx="163">
                  <c:v>0.11319444444444449</c:v>
                </c:pt>
                <c:pt idx="164">
                  <c:v>0.11388888888888893</c:v>
                </c:pt>
                <c:pt idx="165">
                  <c:v>0.11458333333333348</c:v>
                </c:pt>
                <c:pt idx="166">
                  <c:v>0.11527777777777781</c:v>
                </c:pt>
                <c:pt idx="167">
                  <c:v>0.11597222222222225</c:v>
                </c:pt>
                <c:pt idx="168">
                  <c:v>0.11666666666666681</c:v>
                </c:pt>
                <c:pt idx="169">
                  <c:v>0.11736111111111125</c:v>
                </c:pt>
                <c:pt idx="170">
                  <c:v>0.11805555555555558</c:v>
                </c:pt>
                <c:pt idx="171">
                  <c:v>0.11875000000000002</c:v>
                </c:pt>
                <c:pt idx="172">
                  <c:v>0.11944444444444458</c:v>
                </c:pt>
                <c:pt idx="173">
                  <c:v>0.12013888888888902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0.12222222222222234</c:v>
                </c:pt>
                <c:pt idx="177">
                  <c:v>0.12291666666666679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0.12500000000000011</c:v>
                </c:pt>
                <c:pt idx="181">
                  <c:v>0.12569444444444455</c:v>
                </c:pt>
                <c:pt idx="182">
                  <c:v>0.12638888888888888</c:v>
                </c:pt>
                <c:pt idx="183">
                  <c:v>0.12708333333333344</c:v>
                </c:pt>
                <c:pt idx="184">
                  <c:v>0.12777777777777788</c:v>
                </c:pt>
                <c:pt idx="185">
                  <c:v>0.12847222222222232</c:v>
                </c:pt>
                <c:pt idx="186">
                  <c:v>0.12916666666666665</c:v>
                </c:pt>
              </c:numCache>
            </c:numRef>
          </c:xVal>
          <c:yVal>
            <c:numRef>
              <c:f>afcr!$Z$2:$Z$188</c:f>
              <c:numCache>
                <c:formatCode>0.0000</c:formatCode>
                <c:ptCount val="187"/>
                <c:pt idx="0">
                  <c:v>0</c:v>
                </c:pt>
                <c:pt idx="1">
                  <c:v>2.6315789473684233E-2</c:v>
                </c:pt>
                <c:pt idx="2">
                  <c:v>2.6315789473684233E-2</c:v>
                </c:pt>
                <c:pt idx="3">
                  <c:v>2.6315789473684233E-2</c:v>
                </c:pt>
                <c:pt idx="4">
                  <c:v>1.3157894736842117E-2</c:v>
                </c:pt>
                <c:pt idx="5">
                  <c:v>1.3157894736842117E-2</c:v>
                </c:pt>
                <c:pt idx="6">
                  <c:v>2.6315789473684233E-2</c:v>
                </c:pt>
                <c:pt idx="7">
                  <c:v>-5.2631578947368467E-2</c:v>
                </c:pt>
                <c:pt idx="8">
                  <c:v>-0.22368421052631585</c:v>
                </c:pt>
                <c:pt idx="9">
                  <c:v>-0.22368421052631585</c:v>
                </c:pt>
                <c:pt idx="10">
                  <c:v>-0.21052631578947373</c:v>
                </c:pt>
                <c:pt idx="11">
                  <c:v>-0.23684210526315796</c:v>
                </c:pt>
                <c:pt idx="12">
                  <c:v>-0.19736842105263161</c:v>
                </c:pt>
                <c:pt idx="13">
                  <c:v>-0.21052631578947373</c:v>
                </c:pt>
                <c:pt idx="14">
                  <c:v>-0.22368421052631585</c:v>
                </c:pt>
                <c:pt idx="15">
                  <c:v>-0.23684210526315796</c:v>
                </c:pt>
                <c:pt idx="16">
                  <c:v>-0.18421052631578949</c:v>
                </c:pt>
                <c:pt idx="17">
                  <c:v>-0.21052631578947373</c:v>
                </c:pt>
                <c:pt idx="18">
                  <c:v>-0.17105263157894737</c:v>
                </c:pt>
                <c:pt idx="19">
                  <c:v>-0.19736842105263161</c:v>
                </c:pt>
                <c:pt idx="20">
                  <c:v>-0.19736842105263161</c:v>
                </c:pt>
                <c:pt idx="21">
                  <c:v>-0.18421052631578949</c:v>
                </c:pt>
                <c:pt idx="22">
                  <c:v>-0.21052631578947373</c:v>
                </c:pt>
                <c:pt idx="23">
                  <c:v>-0.19736842105263161</c:v>
                </c:pt>
                <c:pt idx="24">
                  <c:v>-0.19736842105263161</c:v>
                </c:pt>
                <c:pt idx="25">
                  <c:v>-0.17105263157894737</c:v>
                </c:pt>
                <c:pt idx="26">
                  <c:v>-0.18421052631578949</c:v>
                </c:pt>
                <c:pt idx="27">
                  <c:v>-0.19736842105263161</c:v>
                </c:pt>
                <c:pt idx="28">
                  <c:v>-0.18421052631578949</c:v>
                </c:pt>
                <c:pt idx="29">
                  <c:v>-0.15789473684210525</c:v>
                </c:pt>
                <c:pt idx="30">
                  <c:v>-0.18421052631578949</c:v>
                </c:pt>
                <c:pt idx="31">
                  <c:v>-0.18421052631578949</c:v>
                </c:pt>
                <c:pt idx="32">
                  <c:v>-0.18421052631578949</c:v>
                </c:pt>
                <c:pt idx="33">
                  <c:v>-0.17105263157894737</c:v>
                </c:pt>
                <c:pt idx="34">
                  <c:v>-0.22368421052631585</c:v>
                </c:pt>
                <c:pt idx="35">
                  <c:v>-0.21052631578947373</c:v>
                </c:pt>
                <c:pt idx="36">
                  <c:v>-0.17105263157894737</c:v>
                </c:pt>
                <c:pt idx="37">
                  <c:v>-0.21052631578947373</c:v>
                </c:pt>
                <c:pt idx="38">
                  <c:v>-0.22368421052631585</c:v>
                </c:pt>
                <c:pt idx="39">
                  <c:v>-0.17105263157894737</c:v>
                </c:pt>
                <c:pt idx="40">
                  <c:v>-0.21052631578947373</c:v>
                </c:pt>
                <c:pt idx="41">
                  <c:v>-0.19736842105263161</c:v>
                </c:pt>
                <c:pt idx="42">
                  <c:v>-0.22368421052631585</c:v>
                </c:pt>
                <c:pt idx="43">
                  <c:v>-0.23684210526315796</c:v>
                </c:pt>
                <c:pt idx="44">
                  <c:v>-0.22368421052631585</c:v>
                </c:pt>
                <c:pt idx="45">
                  <c:v>-0.22368421052631585</c:v>
                </c:pt>
                <c:pt idx="46">
                  <c:v>-0.22368421052631585</c:v>
                </c:pt>
                <c:pt idx="47">
                  <c:v>-0.19736842105263161</c:v>
                </c:pt>
                <c:pt idx="48">
                  <c:v>-0.15789473684210525</c:v>
                </c:pt>
                <c:pt idx="49">
                  <c:v>-0.13157894736842102</c:v>
                </c:pt>
                <c:pt idx="50">
                  <c:v>-0.18421052631578949</c:v>
                </c:pt>
                <c:pt idx="51">
                  <c:v>-0.15789473684210525</c:v>
                </c:pt>
                <c:pt idx="52">
                  <c:v>-0.19736842105263161</c:v>
                </c:pt>
                <c:pt idx="53">
                  <c:v>-0.14473684210526314</c:v>
                </c:pt>
                <c:pt idx="54">
                  <c:v>-0.22368421052631585</c:v>
                </c:pt>
                <c:pt idx="55">
                  <c:v>-0.18421052631578949</c:v>
                </c:pt>
                <c:pt idx="56">
                  <c:v>-0.22368421052631585</c:v>
                </c:pt>
                <c:pt idx="57">
                  <c:v>-0.18421052631578949</c:v>
                </c:pt>
                <c:pt idx="58">
                  <c:v>-0.17105263157894737</c:v>
                </c:pt>
                <c:pt idx="59">
                  <c:v>-0.18421052631578949</c:v>
                </c:pt>
                <c:pt idx="60">
                  <c:v>-0.17105263157894737</c:v>
                </c:pt>
                <c:pt idx="61">
                  <c:v>-0.18421052631578949</c:v>
                </c:pt>
                <c:pt idx="62">
                  <c:v>-0.17105263157894737</c:v>
                </c:pt>
                <c:pt idx="63">
                  <c:v>-0.19736842105263161</c:v>
                </c:pt>
                <c:pt idx="64">
                  <c:v>-0.17105263157894737</c:v>
                </c:pt>
                <c:pt idx="65">
                  <c:v>-0.17105263157894737</c:v>
                </c:pt>
                <c:pt idx="66">
                  <c:v>-0.15789473684210525</c:v>
                </c:pt>
                <c:pt idx="67">
                  <c:v>-0.17105263157894737</c:v>
                </c:pt>
                <c:pt idx="68">
                  <c:v>-0.17105263157894737</c:v>
                </c:pt>
                <c:pt idx="69">
                  <c:v>-0.17105263157894737</c:v>
                </c:pt>
                <c:pt idx="70">
                  <c:v>-0.17105263157894737</c:v>
                </c:pt>
                <c:pt idx="71">
                  <c:v>-0.18421052631578949</c:v>
                </c:pt>
                <c:pt idx="72">
                  <c:v>-0.18421052631578949</c:v>
                </c:pt>
                <c:pt idx="73">
                  <c:v>-0.17105263157894737</c:v>
                </c:pt>
                <c:pt idx="74">
                  <c:v>-0.14473684210526314</c:v>
                </c:pt>
                <c:pt idx="75">
                  <c:v>-0.14473684210526314</c:v>
                </c:pt>
                <c:pt idx="76">
                  <c:v>-0.17105263157894737</c:v>
                </c:pt>
                <c:pt idx="77">
                  <c:v>-0.19736842105263161</c:v>
                </c:pt>
                <c:pt idx="78">
                  <c:v>-0.15789473684210525</c:v>
                </c:pt>
                <c:pt idx="79">
                  <c:v>-0.17105263157894737</c:v>
                </c:pt>
                <c:pt idx="80">
                  <c:v>-0.17105263157894737</c:v>
                </c:pt>
                <c:pt idx="81">
                  <c:v>-0.15789473684210525</c:v>
                </c:pt>
                <c:pt idx="82">
                  <c:v>-0.22368421052631585</c:v>
                </c:pt>
                <c:pt idx="83">
                  <c:v>-0.15789473684210525</c:v>
                </c:pt>
                <c:pt idx="84">
                  <c:v>-0.21052631578947373</c:v>
                </c:pt>
                <c:pt idx="85">
                  <c:v>-0.17105263157894737</c:v>
                </c:pt>
                <c:pt idx="86">
                  <c:v>-0.15789473684210525</c:v>
                </c:pt>
                <c:pt idx="87">
                  <c:v>-0.15789473684210525</c:v>
                </c:pt>
                <c:pt idx="88">
                  <c:v>-0.14473684210526314</c:v>
                </c:pt>
                <c:pt idx="89">
                  <c:v>-0.17105263157894737</c:v>
                </c:pt>
                <c:pt idx="90">
                  <c:v>-0.14473684210526314</c:v>
                </c:pt>
                <c:pt idx="91">
                  <c:v>-0.15789473684210525</c:v>
                </c:pt>
                <c:pt idx="92">
                  <c:v>-0.13157894736842102</c:v>
                </c:pt>
                <c:pt idx="93">
                  <c:v>-0.15789473684210525</c:v>
                </c:pt>
                <c:pt idx="94">
                  <c:v>-0.15789473684210525</c:v>
                </c:pt>
                <c:pt idx="95">
                  <c:v>-0.19736842105263161</c:v>
                </c:pt>
                <c:pt idx="96">
                  <c:v>-0.17105263157894737</c:v>
                </c:pt>
                <c:pt idx="97">
                  <c:v>-0.17105263157894737</c:v>
                </c:pt>
                <c:pt idx="98">
                  <c:v>-0.17105263157894737</c:v>
                </c:pt>
                <c:pt idx="99">
                  <c:v>-0.17105263157894737</c:v>
                </c:pt>
                <c:pt idx="100">
                  <c:v>-0.23684210526315796</c:v>
                </c:pt>
                <c:pt idx="101">
                  <c:v>-0.15789473684210525</c:v>
                </c:pt>
                <c:pt idx="102">
                  <c:v>-0.15789473684210525</c:v>
                </c:pt>
                <c:pt idx="103">
                  <c:v>-0.18421052631578949</c:v>
                </c:pt>
                <c:pt idx="104">
                  <c:v>-0.14473684210526314</c:v>
                </c:pt>
                <c:pt idx="105">
                  <c:v>-0.17105263157894737</c:v>
                </c:pt>
                <c:pt idx="106">
                  <c:v>-0.22368421052631585</c:v>
                </c:pt>
                <c:pt idx="107">
                  <c:v>-0.23684210526315796</c:v>
                </c:pt>
                <c:pt idx="108">
                  <c:v>-0.27631578947368418</c:v>
                </c:pt>
                <c:pt idx="109">
                  <c:v>-0.22368421052631585</c:v>
                </c:pt>
                <c:pt idx="110">
                  <c:v>-0.14473684210526314</c:v>
                </c:pt>
                <c:pt idx="111">
                  <c:v>-0.18421052631578949</c:v>
                </c:pt>
                <c:pt idx="112">
                  <c:v>-0.15789473684210525</c:v>
                </c:pt>
                <c:pt idx="113">
                  <c:v>-0.18421052631578949</c:v>
                </c:pt>
                <c:pt idx="114">
                  <c:v>-0.15789473684210525</c:v>
                </c:pt>
                <c:pt idx="115">
                  <c:v>-0.15789473684210525</c:v>
                </c:pt>
                <c:pt idx="116">
                  <c:v>-0.28947368421052627</c:v>
                </c:pt>
                <c:pt idx="117">
                  <c:v>-0.30263157894736842</c:v>
                </c:pt>
                <c:pt idx="118">
                  <c:v>-0.32894736842105265</c:v>
                </c:pt>
                <c:pt idx="119">
                  <c:v>-0.32894736842105265</c:v>
                </c:pt>
                <c:pt idx="120">
                  <c:v>-0.31578947368421051</c:v>
                </c:pt>
                <c:pt idx="121">
                  <c:v>-0.32894736842105265</c:v>
                </c:pt>
                <c:pt idx="122">
                  <c:v>-0.31578947368421051</c:v>
                </c:pt>
                <c:pt idx="123">
                  <c:v>-0.35526315789473684</c:v>
                </c:pt>
                <c:pt idx="124">
                  <c:v>-0.31578947368421051</c:v>
                </c:pt>
                <c:pt idx="125">
                  <c:v>-0.34210526315789475</c:v>
                </c:pt>
                <c:pt idx="126">
                  <c:v>-0.34210526315789475</c:v>
                </c:pt>
                <c:pt idx="127">
                  <c:v>-0.35526315789473684</c:v>
                </c:pt>
                <c:pt idx="128">
                  <c:v>-0.31578947368421051</c:v>
                </c:pt>
                <c:pt idx="129">
                  <c:v>-0.30263157894736842</c:v>
                </c:pt>
                <c:pt idx="130">
                  <c:v>-0.32894736842105265</c:v>
                </c:pt>
                <c:pt idx="131">
                  <c:v>-0.31578947368421051</c:v>
                </c:pt>
                <c:pt idx="132">
                  <c:v>-0.30263157894736842</c:v>
                </c:pt>
                <c:pt idx="133">
                  <c:v>-0.32894736842105265</c:v>
                </c:pt>
                <c:pt idx="134">
                  <c:v>-0.31578947368421051</c:v>
                </c:pt>
                <c:pt idx="135">
                  <c:v>-0.32894736842105265</c:v>
                </c:pt>
                <c:pt idx="136">
                  <c:v>-0.32894736842105265</c:v>
                </c:pt>
                <c:pt idx="137">
                  <c:v>-0.35526315789473684</c:v>
                </c:pt>
                <c:pt idx="138">
                  <c:v>-0.34210526315789475</c:v>
                </c:pt>
                <c:pt idx="139">
                  <c:v>-0.31578947368421051</c:v>
                </c:pt>
                <c:pt idx="140">
                  <c:v>-0.30263157894736842</c:v>
                </c:pt>
                <c:pt idx="141">
                  <c:v>-0.31578947368421051</c:v>
                </c:pt>
                <c:pt idx="142">
                  <c:v>-0.32894736842105265</c:v>
                </c:pt>
                <c:pt idx="143">
                  <c:v>-0.34210526315789475</c:v>
                </c:pt>
                <c:pt idx="144">
                  <c:v>-0.32894736842105265</c:v>
                </c:pt>
                <c:pt idx="145">
                  <c:v>-0.31578947368421051</c:v>
                </c:pt>
                <c:pt idx="146">
                  <c:v>-0.32894736842105265</c:v>
                </c:pt>
                <c:pt idx="147">
                  <c:v>-0.32894736842105265</c:v>
                </c:pt>
                <c:pt idx="148">
                  <c:v>-0.32894736842105265</c:v>
                </c:pt>
                <c:pt idx="149">
                  <c:v>-0.32894736842105265</c:v>
                </c:pt>
                <c:pt idx="150">
                  <c:v>-0.34210526315789475</c:v>
                </c:pt>
                <c:pt idx="151">
                  <c:v>-0.34210526315789475</c:v>
                </c:pt>
                <c:pt idx="152">
                  <c:v>-0.36842105263157898</c:v>
                </c:pt>
                <c:pt idx="153">
                  <c:v>-0.36842105263157898</c:v>
                </c:pt>
                <c:pt idx="154">
                  <c:v>-0.36842105263157898</c:v>
                </c:pt>
                <c:pt idx="155">
                  <c:v>-0.38157894736842107</c:v>
                </c:pt>
                <c:pt idx="156">
                  <c:v>-0.36842105263157898</c:v>
                </c:pt>
                <c:pt idx="157">
                  <c:v>-0.38157894736842107</c:v>
                </c:pt>
                <c:pt idx="158">
                  <c:v>-0.42105263157894735</c:v>
                </c:pt>
                <c:pt idx="159">
                  <c:v>-0.40789473684210525</c:v>
                </c:pt>
                <c:pt idx="160">
                  <c:v>-0.42105263157894735</c:v>
                </c:pt>
                <c:pt idx="161">
                  <c:v>-0.35526315789473684</c:v>
                </c:pt>
                <c:pt idx="162">
                  <c:v>-0.38157894736842107</c:v>
                </c:pt>
                <c:pt idx="163">
                  <c:v>-0.36842105263157898</c:v>
                </c:pt>
                <c:pt idx="164">
                  <c:v>-0.38157894736842107</c:v>
                </c:pt>
                <c:pt idx="165">
                  <c:v>-0.31578947368421051</c:v>
                </c:pt>
                <c:pt idx="166">
                  <c:v>-0.35526315789473684</c:v>
                </c:pt>
                <c:pt idx="167">
                  <c:v>-0.32894736842105265</c:v>
                </c:pt>
                <c:pt idx="168">
                  <c:v>-0.32894736842105265</c:v>
                </c:pt>
                <c:pt idx="169">
                  <c:v>-0.28947368421052627</c:v>
                </c:pt>
                <c:pt idx="170">
                  <c:v>-0.35526315789473684</c:v>
                </c:pt>
                <c:pt idx="171">
                  <c:v>-0.42105263157894735</c:v>
                </c:pt>
                <c:pt idx="172">
                  <c:v>-0.39473684210526316</c:v>
                </c:pt>
                <c:pt idx="173">
                  <c:v>-0.42105263157894735</c:v>
                </c:pt>
                <c:pt idx="174">
                  <c:v>-0.40789473684210525</c:v>
                </c:pt>
                <c:pt idx="175">
                  <c:v>-0.40789473684210525</c:v>
                </c:pt>
                <c:pt idx="176">
                  <c:v>-0.39473684210526316</c:v>
                </c:pt>
                <c:pt idx="177">
                  <c:v>-0.35526315789473684</c:v>
                </c:pt>
                <c:pt idx="178">
                  <c:v>-0.39473684210526316</c:v>
                </c:pt>
                <c:pt idx="179">
                  <c:v>-0.39473684210526316</c:v>
                </c:pt>
                <c:pt idx="180">
                  <c:v>-0.39473684210526316</c:v>
                </c:pt>
                <c:pt idx="181">
                  <c:v>-0.34210526315789475</c:v>
                </c:pt>
                <c:pt idx="182">
                  <c:v>-0.38157894736842107</c:v>
                </c:pt>
                <c:pt idx="183">
                  <c:v>-0.36842105263157898</c:v>
                </c:pt>
                <c:pt idx="184">
                  <c:v>-0.34210526315789475</c:v>
                </c:pt>
                <c:pt idx="185">
                  <c:v>-0.31578947368421051</c:v>
                </c:pt>
                <c:pt idx="186">
                  <c:v>-0.32894736842105265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B9-7149-9E14-E758560B4C3C}"/>
            </c:ext>
          </c:extLst>
        </c:ser>
        <c:ser>
          <c:idx val="1"/>
          <c:order val="1"/>
          <c:tx>
            <c:v>AFCRM42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3622633180026802"/>
                  <c:y val="-7.0595122238933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afcr!$AA$2:$AA$182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7.6388888888889173E-3</c:v>
                </c:pt>
                <c:pt idx="12">
                  <c:v>8.3333333333333037E-3</c:v>
                </c:pt>
                <c:pt idx="13">
                  <c:v>9.0277777777778012E-3</c:v>
                </c:pt>
                <c:pt idx="14">
                  <c:v>9.7222222222221877E-3</c:v>
                </c:pt>
                <c:pt idx="15">
                  <c:v>1.0416666666666685E-2</c:v>
                </c:pt>
                <c:pt idx="16">
                  <c:v>1.1111111111111072E-2</c:v>
                </c:pt>
                <c:pt idx="17">
                  <c:v>1.1805555555555569E-2</c:v>
                </c:pt>
                <c:pt idx="18">
                  <c:v>1.2500000000000011E-2</c:v>
                </c:pt>
                <c:pt idx="19">
                  <c:v>1.3194444444444453E-2</c:v>
                </c:pt>
                <c:pt idx="20">
                  <c:v>1.3888888888888895E-2</c:v>
                </c:pt>
                <c:pt idx="21">
                  <c:v>1.4583333333333337E-2</c:v>
                </c:pt>
                <c:pt idx="22">
                  <c:v>1.5277777777777779E-2</c:v>
                </c:pt>
                <c:pt idx="23">
                  <c:v>1.5972222222222221E-2</c:v>
                </c:pt>
                <c:pt idx="24">
                  <c:v>1.6666666666666663E-2</c:v>
                </c:pt>
                <c:pt idx="25">
                  <c:v>1.7361111111111105E-2</c:v>
                </c:pt>
                <c:pt idx="26">
                  <c:v>1.8055555555555547E-2</c:v>
                </c:pt>
                <c:pt idx="27">
                  <c:v>1.8749999999999989E-2</c:v>
                </c:pt>
                <c:pt idx="28">
                  <c:v>1.9444444444444431E-2</c:v>
                </c:pt>
                <c:pt idx="29">
                  <c:v>2.0138888888888873E-2</c:v>
                </c:pt>
                <c:pt idx="30">
                  <c:v>2.0833333333333315E-2</c:v>
                </c:pt>
                <c:pt idx="31">
                  <c:v>2.1527777777777757E-2</c:v>
                </c:pt>
                <c:pt idx="32">
                  <c:v>2.2222222222222199E-2</c:v>
                </c:pt>
                <c:pt idx="33">
                  <c:v>2.2916666666666641E-2</c:v>
                </c:pt>
                <c:pt idx="34">
                  <c:v>2.3611111111111083E-2</c:v>
                </c:pt>
                <c:pt idx="35">
                  <c:v>2.4305555555555525E-2</c:v>
                </c:pt>
                <c:pt idx="36">
                  <c:v>2.4999999999999967E-2</c:v>
                </c:pt>
                <c:pt idx="37">
                  <c:v>2.5694444444444409E-2</c:v>
                </c:pt>
                <c:pt idx="38">
                  <c:v>2.6388888888888851E-2</c:v>
                </c:pt>
                <c:pt idx="39">
                  <c:v>2.7083333333333293E-2</c:v>
                </c:pt>
                <c:pt idx="40">
                  <c:v>2.7777777777777735E-2</c:v>
                </c:pt>
                <c:pt idx="41">
                  <c:v>2.8472222222222288E-2</c:v>
                </c:pt>
                <c:pt idx="42">
                  <c:v>2.9166666666666619E-2</c:v>
                </c:pt>
                <c:pt idx="43">
                  <c:v>2.9861111111111172E-2</c:v>
                </c:pt>
                <c:pt idx="44">
                  <c:v>3.0555555555555503E-2</c:v>
                </c:pt>
                <c:pt idx="45">
                  <c:v>3.1250000000000056E-2</c:v>
                </c:pt>
                <c:pt idx="46">
                  <c:v>3.1944444444444386E-2</c:v>
                </c:pt>
                <c:pt idx="47">
                  <c:v>3.2638888888888939E-2</c:v>
                </c:pt>
                <c:pt idx="48">
                  <c:v>3.333333333333327E-2</c:v>
                </c:pt>
                <c:pt idx="49">
                  <c:v>3.4027777777777823E-2</c:v>
                </c:pt>
                <c:pt idx="50">
                  <c:v>3.4722222222222154E-2</c:v>
                </c:pt>
                <c:pt idx="51">
                  <c:v>3.5416666666666707E-2</c:v>
                </c:pt>
                <c:pt idx="52">
                  <c:v>3.6111111111111038E-2</c:v>
                </c:pt>
                <c:pt idx="53">
                  <c:v>3.6805555555555591E-2</c:v>
                </c:pt>
                <c:pt idx="54">
                  <c:v>3.7499999999999922E-2</c:v>
                </c:pt>
                <c:pt idx="55">
                  <c:v>3.8194444444444475E-2</c:v>
                </c:pt>
                <c:pt idx="56">
                  <c:v>3.8888888888888917E-2</c:v>
                </c:pt>
                <c:pt idx="57">
                  <c:v>3.9583333333333359E-2</c:v>
                </c:pt>
                <c:pt idx="58">
                  <c:v>4.0277777777777801E-2</c:v>
                </c:pt>
                <c:pt idx="59">
                  <c:v>4.0972222222222243E-2</c:v>
                </c:pt>
                <c:pt idx="60">
                  <c:v>4.1666666666666685E-2</c:v>
                </c:pt>
                <c:pt idx="61">
                  <c:v>4.2361111111111127E-2</c:v>
                </c:pt>
                <c:pt idx="62">
                  <c:v>4.3055555555555569E-2</c:v>
                </c:pt>
                <c:pt idx="63">
                  <c:v>4.3750000000000011E-2</c:v>
                </c:pt>
                <c:pt idx="64">
                  <c:v>4.4444444444444453E-2</c:v>
                </c:pt>
                <c:pt idx="65">
                  <c:v>4.5138888888888895E-2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4.8611111111111105E-2</c:v>
                </c:pt>
                <c:pt idx="71">
                  <c:v>4.9305555555555547E-2</c:v>
                </c:pt>
                <c:pt idx="72">
                  <c:v>4.9999999999999989E-2</c:v>
                </c:pt>
                <c:pt idx="73">
                  <c:v>5.0694444444444431E-2</c:v>
                </c:pt>
                <c:pt idx="74">
                  <c:v>5.1388888888888873E-2</c:v>
                </c:pt>
                <c:pt idx="75">
                  <c:v>5.2083333333333315E-2</c:v>
                </c:pt>
                <c:pt idx="76">
                  <c:v>5.2777777777777757E-2</c:v>
                </c:pt>
                <c:pt idx="77">
                  <c:v>5.3472222222222199E-2</c:v>
                </c:pt>
                <c:pt idx="78">
                  <c:v>5.4166666666666641E-2</c:v>
                </c:pt>
                <c:pt idx="79">
                  <c:v>5.4861111111111083E-2</c:v>
                </c:pt>
                <c:pt idx="80">
                  <c:v>5.5555555555555525E-2</c:v>
                </c:pt>
                <c:pt idx="81">
                  <c:v>5.6249999999999967E-2</c:v>
                </c:pt>
                <c:pt idx="82">
                  <c:v>5.6944444444444409E-2</c:v>
                </c:pt>
                <c:pt idx="83">
                  <c:v>5.7638888888888851E-2</c:v>
                </c:pt>
                <c:pt idx="84">
                  <c:v>5.8333333333333293E-2</c:v>
                </c:pt>
                <c:pt idx="85">
                  <c:v>5.9027777777777735E-2</c:v>
                </c:pt>
                <c:pt idx="86">
                  <c:v>5.9722222222222288E-2</c:v>
                </c:pt>
                <c:pt idx="87">
                  <c:v>6.0416666666666619E-2</c:v>
                </c:pt>
                <c:pt idx="88">
                  <c:v>6.1111111111111172E-2</c:v>
                </c:pt>
                <c:pt idx="89">
                  <c:v>6.1805555555555503E-2</c:v>
                </c:pt>
                <c:pt idx="90">
                  <c:v>6.2500000000000056E-2</c:v>
                </c:pt>
                <c:pt idx="91">
                  <c:v>6.3194444444444386E-2</c:v>
                </c:pt>
                <c:pt idx="92">
                  <c:v>6.3888888888888939E-2</c:v>
                </c:pt>
                <c:pt idx="93">
                  <c:v>6.458333333333327E-2</c:v>
                </c:pt>
                <c:pt idx="94">
                  <c:v>6.5277777777777823E-2</c:v>
                </c:pt>
                <c:pt idx="95">
                  <c:v>6.5972222222222154E-2</c:v>
                </c:pt>
                <c:pt idx="96">
                  <c:v>6.6666666666666707E-2</c:v>
                </c:pt>
                <c:pt idx="97">
                  <c:v>6.7361111111111038E-2</c:v>
                </c:pt>
                <c:pt idx="98">
                  <c:v>6.8055555555555591E-2</c:v>
                </c:pt>
                <c:pt idx="99">
                  <c:v>6.8749999999999922E-2</c:v>
                </c:pt>
                <c:pt idx="100">
                  <c:v>6.9444444444444475E-2</c:v>
                </c:pt>
                <c:pt idx="101">
                  <c:v>7.0127314814814767E-2</c:v>
                </c:pt>
                <c:pt idx="102">
                  <c:v>7.082175925925932E-2</c:v>
                </c:pt>
                <c:pt idx="103">
                  <c:v>7.1516203703703651E-2</c:v>
                </c:pt>
                <c:pt idx="104">
                  <c:v>7.2210648148148204E-2</c:v>
                </c:pt>
                <c:pt idx="105">
                  <c:v>7.2905092592592535E-2</c:v>
                </c:pt>
                <c:pt idx="106">
                  <c:v>7.3599537037037088E-2</c:v>
                </c:pt>
                <c:pt idx="107">
                  <c:v>7.4293981481481419E-2</c:v>
                </c:pt>
                <c:pt idx="108">
                  <c:v>7.4988425925925972E-2</c:v>
                </c:pt>
                <c:pt idx="109">
                  <c:v>7.5682870370370303E-2</c:v>
                </c:pt>
                <c:pt idx="110">
                  <c:v>7.6377314814814856E-2</c:v>
                </c:pt>
                <c:pt idx="111">
                  <c:v>7.7071759259259187E-2</c:v>
                </c:pt>
                <c:pt idx="112">
                  <c:v>7.776620370370374E-2</c:v>
                </c:pt>
                <c:pt idx="113">
                  <c:v>7.8460648148148071E-2</c:v>
                </c:pt>
                <c:pt idx="114">
                  <c:v>7.9155092592592624E-2</c:v>
                </c:pt>
                <c:pt idx="115">
                  <c:v>7.9849537037037066E-2</c:v>
                </c:pt>
                <c:pt idx="116">
                  <c:v>8.0543981481481508E-2</c:v>
                </c:pt>
                <c:pt idx="117">
                  <c:v>8.123842592592595E-2</c:v>
                </c:pt>
                <c:pt idx="118">
                  <c:v>8.1932870370370392E-2</c:v>
                </c:pt>
                <c:pt idx="119">
                  <c:v>8.2627314814814834E-2</c:v>
                </c:pt>
                <c:pt idx="120">
                  <c:v>8.3321759259259276E-2</c:v>
                </c:pt>
                <c:pt idx="121">
                  <c:v>8.4016203703703718E-2</c:v>
                </c:pt>
                <c:pt idx="122">
                  <c:v>8.471064814814816E-2</c:v>
                </c:pt>
                <c:pt idx="123">
                  <c:v>8.5405092592592602E-2</c:v>
                </c:pt>
                <c:pt idx="124">
                  <c:v>8.6099537037037044E-2</c:v>
                </c:pt>
                <c:pt idx="125">
                  <c:v>8.6793981481481486E-2</c:v>
                </c:pt>
                <c:pt idx="126">
                  <c:v>8.7488425925925928E-2</c:v>
                </c:pt>
                <c:pt idx="127">
                  <c:v>8.818287037037037E-2</c:v>
                </c:pt>
                <c:pt idx="128">
                  <c:v>8.8877314814814812E-2</c:v>
                </c:pt>
                <c:pt idx="129">
                  <c:v>8.9571759259259254E-2</c:v>
                </c:pt>
                <c:pt idx="130">
                  <c:v>9.0266203703703696E-2</c:v>
                </c:pt>
                <c:pt idx="131">
                  <c:v>9.0960648148148138E-2</c:v>
                </c:pt>
                <c:pt idx="132">
                  <c:v>9.165509259259258E-2</c:v>
                </c:pt>
                <c:pt idx="133">
                  <c:v>9.2349537037037022E-2</c:v>
                </c:pt>
                <c:pt idx="134">
                  <c:v>9.3043981481481464E-2</c:v>
                </c:pt>
                <c:pt idx="135">
                  <c:v>9.3738425925925906E-2</c:v>
                </c:pt>
                <c:pt idx="136">
                  <c:v>9.4432870370370348E-2</c:v>
                </c:pt>
                <c:pt idx="137">
                  <c:v>9.512731481481479E-2</c:v>
                </c:pt>
                <c:pt idx="138">
                  <c:v>9.5821759259259232E-2</c:v>
                </c:pt>
                <c:pt idx="139">
                  <c:v>9.6516203703703674E-2</c:v>
                </c:pt>
                <c:pt idx="140">
                  <c:v>9.7210648148148115E-2</c:v>
                </c:pt>
                <c:pt idx="141">
                  <c:v>9.7905092592592557E-2</c:v>
                </c:pt>
                <c:pt idx="142">
                  <c:v>9.8599537037036999E-2</c:v>
                </c:pt>
                <c:pt idx="143">
                  <c:v>9.9293981481481441E-2</c:v>
                </c:pt>
                <c:pt idx="144">
                  <c:v>9.9988425925925883E-2</c:v>
                </c:pt>
                <c:pt idx="145">
                  <c:v>0.10068287037037044</c:v>
                </c:pt>
                <c:pt idx="146">
                  <c:v>0.10137731481481477</c:v>
                </c:pt>
                <c:pt idx="147">
                  <c:v>0.10207175925925932</c:v>
                </c:pt>
                <c:pt idx="148">
                  <c:v>0.10276620370370365</c:v>
                </c:pt>
                <c:pt idx="149">
                  <c:v>0.1034606481481482</c:v>
                </c:pt>
                <c:pt idx="150">
                  <c:v>0.10415509259259254</c:v>
                </c:pt>
                <c:pt idx="151">
                  <c:v>0.10484953703703709</c:v>
                </c:pt>
                <c:pt idx="152">
                  <c:v>0.10554398148148142</c:v>
                </c:pt>
                <c:pt idx="153">
                  <c:v>0.10623842592592597</c:v>
                </c:pt>
                <c:pt idx="154">
                  <c:v>0.1069328703703703</c:v>
                </c:pt>
                <c:pt idx="155">
                  <c:v>0.10762731481481486</c:v>
                </c:pt>
                <c:pt idx="156">
                  <c:v>0.10832175925925919</c:v>
                </c:pt>
                <c:pt idx="157">
                  <c:v>0.10901620370370374</c:v>
                </c:pt>
                <c:pt idx="158">
                  <c:v>0.10971064814814807</c:v>
                </c:pt>
                <c:pt idx="159">
                  <c:v>0.11040509259259262</c:v>
                </c:pt>
                <c:pt idx="160">
                  <c:v>0.11109953703703707</c:v>
                </c:pt>
                <c:pt idx="161">
                  <c:v>0.11179398148148151</c:v>
                </c:pt>
                <c:pt idx="162">
                  <c:v>0.11248842592592595</c:v>
                </c:pt>
                <c:pt idx="163">
                  <c:v>0.11318287037037039</c:v>
                </c:pt>
                <c:pt idx="164">
                  <c:v>0.11387731481481483</c:v>
                </c:pt>
                <c:pt idx="165">
                  <c:v>0.11457175925925928</c:v>
                </c:pt>
                <c:pt idx="166">
                  <c:v>0.11526620370370372</c:v>
                </c:pt>
                <c:pt idx="167">
                  <c:v>0.11596064814814816</c:v>
                </c:pt>
                <c:pt idx="168">
                  <c:v>0.1166550925925926</c:v>
                </c:pt>
                <c:pt idx="169">
                  <c:v>0.11734953703703704</c:v>
                </c:pt>
                <c:pt idx="170">
                  <c:v>0.11804398148148149</c:v>
                </c:pt>
                <c:pt idx="171">
                  <c:v>0.11873842592592593</c:v>
                </c:pt>
                <c:pt idx="172">
                  <c:v>0.11943287037037037</c:v>
                </c:pt>
                <c:pt idx="173">
                  <c:v>0.12012731481481481</c:v>
                </c:pt>
                <c:pt idx="174">
                  <c:v>0.12082175925925925</c:v>
                </c:pt>
                <c:pt idx="175">
                  <c:v>0.1215162037037037</c:v>
                </c:pt>
                <c:pt idx="176">
                  <c:v>0.12221064814814814</c:v>
                </c:pt>
                <c:pt idx="177">
                  <c:v>0.12290509259259258</c:v>
                </c:pt>
                <c:pt idx="178">
                  <c:v>0.12359953703703702</c:v>
                </c:pt>
                <c:pt idx="179">
                  <c:v>0.12429398148148146</c:v>
                </c:pt>
                <c:pt idx="180">
                  <c:v>0.12498842592592591</c:v>
                </c:pt>
              </c:numCache>
            </c:numRef>
          </c:xVal>
          <c:yVal>
            <c:numRef>
              <c:f>afcr!$AB$2:$AB$182</c:f>
              <c:numCache>
                <c:formatCode>0.0000</c:formatCode>
                <c:ptCount val="181"/>
                <c:pt idx="0">
                  <c:v>0</c:v>
                </c:pt>
                <c:pt idx="1">
                  <c:v>-3.5294117647058858E-2</c:v>
                </c:pt>
                <c:pt idx="2">
                  <c:v>-3.5294117647058858E-2</c:v>
                </c:pt>
                <c:pt idx="3">
                  <c:v>-4.7058823529411674E-2</c:v>
                </c:pt>
                <c:pt idx="4">
                  <c:v>-3.5294117647058858E-2</c:v>
                </c:pt>
                <c:pt idx="5">
                  <c:v>-5.8823529411764629E-2</c:v>
                </c:pt>
                <c:pt idx="6">
                  <c:v>-7.0588235294117577E-2</c:v>
                </c:pt>
                <c:pt idx="7">
                  <c:v>-8.2352941176470532E-2</c:v>
                </c:pt>
                <c:pt idx="8">
                  <c:v>-7.0588235294117577E-2</c:v>
                </c:pt>
                <c:pt idx="9">
                  <c:v>-7.0588235294117577E-2</c:v>
                </c:pt>
                <c:pt idx="10">
                  <c:v>-8.2352941176470532E-2</c:v>
                </c:pt>
                <c:pt idx="11">
                  <c:v>-5.8823529411764629E-2</c:v>
                </c:pt>
                <c:pt idx="12">
                  <c:v>-7.0588235294117577E-2</c:v>
                </c:pt>
                <c:pt idx="13">
                  <c:v>-5.8823529411764629E-2</c:v>
                </c:pt>
                <c:pt idx="14">
                  <c:v>-3.5294117647058858E-2</c:v>
                </c:pt>
                <c:pt idx="15">
                  <c:v>-3.5294117647058858E-2</c:v>
                </c:pt>
                <c:pt idx="16">
                  <c:v>-1.1764705882352951E-2</c:v>
                </c:pt>
                <c:pt idx="17">
                  <c:v>-1.1764705882352951E-2</c:v>
                </c:pt>
                <c:pt idx="18">
                  <c:v>0</c:v>
                </c:pt>
                <c:pt idx="19">
                  <c:v>2.3529411764705903E-2</c:v>
                </c:pt>
                <c:pt idx="20">
                  <c:v>7.0588235294117715E-2</c:v>
                </c:pt>
                <c:pt idx="21">
                  <c:v>7.0588235294117715E-2</c:v>
                </c:pt>
                <c:pt idx="22">
                  <c:v>3.5294117647058858E-2</c:v>
                </c:pt>
                <c:pt idx="23">
                  <c:v>4.7058823529411806E-2</c:v>
                </c:pt>
                <c:pt idx="24">
                  <c:v>5.8823529411764761E-2</c:v>
                </c:pt>
                <c:pt idx="25">
                  <c:v>5.8823529411764761E-2</c:v>
                </c:pt>
                <c:pt idx="26">
                  <c:v>5.8823529411764761E-2</c:v>
                </c:pt>
                <c:pt idx="27">
                  <c:v>5.8823529411764761E-2</c:v>
                </c:pt>
                <c:pt idx="28">
                  <c:v>9.4117647058823611E-2</c:v>
                </c:pt>
                <c:pt idx="29">
                  <c:v>0.10588235294117644</c:v>
                </c:pt>
                <c:pt idx="30">
                  <c:v>7.0588235294117715E-2</c:v>
                </c:pt>
                <c:pt idx="31">
                  <c:v>5.8823529411764761E-2</c:v>
                </c:pt>
                <c:pt idx="32">
                  <c:v>-1.1764705882352951E-2</c:v>
                </c:pt>
                <c:pt idx="33">
                  <c:v>2.3529411764705903E-2</c:v>
                </c:pt>
                <c:pt idx="34">
                  <c:v>2.3529411764705903E-2</c:v>
                </c:pt>
                <c:pt idx="35">
                  <c:v>2.3529411764705903E-2</c:v>
                </c:pt>
                <c:pt idx="36">
                  <c:v>2.3529411764705903E-2</c:v>
                </c:pt>
                <c:pt idx="37">
                  <c:v>5.8823529411764761E-2</c:v>
                </c:pt>
                <c:pt idx="38">
                  <c:v>0.1647058823529412</c:v>
                </c:pt>
                <c:pt idx="39">
                  <c:v>0.29411764705882365</c:v>
                </c:pt>
                <c:pt idx="40">
                  <c:v>0.31764705882352956</c:v>
                </c:pt>
                <c:pt idx="41">
                  <c:v>0.30588235294117661</c:v>
                </c:pt>
                <c:pt idx="42">
                  <c:v>0.27058823529411774</c:v>
                </c:pt>
                <c:pt idx="43">
                  <c:v>0.29411764705882365</c:v>
                </c:pt>
                <c:pt idx="44">
                  <c:v>0.29411764705882365</c:v>
                </c:pt>
                <c:pt idx="45">
                  <c:v>0.31764705882352956</c:v>
                </c:pt>
                <c:pt idx="46">
                  <c:v>0.17647058823529416</c:v>
                </c:pt>
                <c:pt idx="47">
                  <c:v>7.0588235294117715E-2</c:v>
                </c:pt>
                <c:pt idx="48">
                  <c:v>2.3529411764705903E-2</c:v>
                </c:pt>
                <c:pt idx="49">
                  <c:v>1.1764705882352951E-2</c:v>
                </c:pt>
                <c:pt idx="50">
                  <c:v>1.1764705882352951E-2</c:v>
                </c:pt>
                <c:pt idx="51">
                  <c:v>1.1764705882352951E-2</c:v>
                </c:pt>
                <c:pt idx="52">
                  <c:v>1.1764705882352951E-2</c:v>
                </c:pt>
                <c:pt idx="53">
                  <c:v>-1.1764705882352951E-2</c:v>
                </c:pt>
                <c:pt idx="54">
                  <c:v>0</c:v>
                </c:pt>
                <c:pt idx="55">
                  <c:v>-1.1764705882352951E-2</c:v>
                </c:pt>
                <c:pt idx="56">
                  <c:v>-1.1764705882352951E-2</c:v>
                </c:pt>
                <c:pt idx="57">
                  <c:v>0</c:v>
                </c:pt>
                <c:pt idx="58">
                  <c:v>3.5294117647058858E-2</c:v>
                </c:pt>
                <c:pt idx="59">
                  <c:v>2.3529411764705903E-2</c:v>
                </c:pt>
                <c:pt idx="60">
                  <c:v>3.5294117647058858E-2</c:v>
                </c:pt>
                <c:pt idx="61">
                  <c:v>0.1647058823529412</c:v>
                </c:pt>
                <c:pt idx="62">
                  <c:v>0.25882352941176479</c:v>
                </c:pt>
                <c:pt idx="63">
                  <c:v>0.14117647058823529</c:v>
                </c:pt>
                <c:pt idx="64">
                  <c:v>8.235294117647067E-2</c:v>
                </c:pt>
                <c:pt idx="65">
                  <c:v>3.5294117647058858E-2</c:v>
                </c:pt>
                <c:pt idx="66">
                  <c:v>3.5294117647058858E-2</c:v>
                </c:pt>
                <c:pt idx="67">
                  <c:v>2.3529411764705903E-2</c:v>
                </c:pt>
                <c:pt idx="68">
                  <c:v>2.3529411764705903E-2</c:v>
                </c:pt>
                <c:pt idx="69">
                  <c:v>1.1764705882352951E-2</c:v>
                </c:pt>
                <c:pt idx="70">
                  <c:v>2.3529411764705903E-2</c:v>
                </c:pt>
                <c:pt idx="71">
                  <c:v>1.1764705882352951E-2</c:v>
                </c:pt>
                <c:pt idx="72">
                  <c:v>1.1764705882352951E-2</c:v>
                </c:pt>
                <c:pt idx="73">
                  <c:v>2.3529411764705903E-2</c:v>
                </c:pt>
                <c:pt idx="74">
                  <c:v>1.1764705882352951E-2</c:v>
                </c:pt>
                <c:pt idx="75">
                  <c:v>1.1764705882352951E-2</c:v>
                </c:pt>
                <c:pt idx="76">
                  <c:v>1.1764705882352951E-2</c:v>
                </c:pt>
                <c:pt idx="77">
                  <c:v>1.1764705882352951E-2</c:v>
                </c:pt>
                <c:pt idx="78">
                  <c:v>2.3529411764705903E-2</c:v>
                </c:pt>
                <c:pt idx="79">
                  <c:v>0.21176470588235299</c:v>
                </c:pt>
                <c:pt idx="80">
                  <c:v>0.30588235294117661</c:v>
                </c:pt>
                <c:pt idx="81">
                  <c:v>0.31764705882352956</c:v>
                </c:pt>
                <c:pt idx="82">
                  <c:v>0.30588235294117661</c:v>
                </c:pt>
                <c:pt idx="83">
                  <c:v>0.32941176470588224</c:v>
                </c:pt>
                <c:pt idx="84">
                  <c:v>0.22352941176470595</c:v>
                </c:pt>
                <c:pt idx="85">
                  <c:v>0.14117647058823529</c:v>
                </c:pt>
                <c:pt idx="86">
                  <c:v>0.11764705882352938</c:v>
                </c:pt>
                <c:pt idx="87">
                  <c:v>9.4117647058823611E-2</c:v>
                </c:pt>
                <c:pt idx="88">
                  <c:v>7.0588235294117715E-2</c:v>
                </c:pt>
                <c:pt idx="89">
                  <c:v>3.5294117647058858E-2</c:v>
                </c:pt>
                <c:pt idx="90">
                  <c:v>3.5294117647058858E-2</c:v>
                </c:pt>
                <c:pt idx="91">
                  <c:v>1.1764705882352951E-2</c:v>
                </c:pt>
                <c:pt idx="92">
                  <c:v>4.7058823529411806E-2</c:v>
                </c:pt>
                <c:pt idx="93">
                  <c:v>1.1764705882352951E-2</c:v>
                </c:pt>
                <c:pt idx="94">
                  <c:v>0</c:v>
                </c:pt>
                <c:pt idx="95">
                  <c:v>0</c:v>
                </c:pt>
                <c:pt idx="96">
                  <c:v>1.1764705882352951E-2</c:v>
                </c:pt>
                <c:pt idx="97">
                  <c:v>1.1764705882352951E-2</c:v>
                </c:pt>
                <c:pt idx="98">
                  <c:v>3.5294117647058858E-2</c:v>
                </c:pt>
                <c:pt idx="99">
                  <c:v>0</c:v>
                </c:pt>
                <c:pt idx="100">
                  <c:v>0</c:v>
                </c:pt>
                <c:pt idx="101">
                  <c:v>1.1764705882352951E-2</c:v>
                </c:pt>
                <c:pt idx="102">
                  <c:v>1.1764705882352951E-2</c:v>
                </c:pt>
                <c:pt idx="103">
                  <c:v>0</c:v>
                </c:pt>
                <c:pt idx="104">
                  <c:v>-2.3529411764705903E-2</c:v>
                </c:pt>
                <c:pt idx="105">
                  <c:v>2.3529411764705903E-2</c:v>
                </c:pt>
                <c:pt idx="106">
                  <c:v>1.1764705882352951E-2</c:v>
                </c:pt>
                <c:pt idx="107">
                  <c:v>0</c:v>
                </c:pt>
                <c:pt idx="108">
                  <c:v>0.22352941176470595</c:v>
                </c:pt>
                <c:pt idx="109">
                  <c:v>0.34117647058823519</c:v>
                </c:pt>
                <c:pt idx="110">
                  <c:v>0.32941176470588224</c:v>
                </c:pt>
                <c:pt idx="111">
                  <c:v>0.32941176470588224</c:v>
                </c:pt>
                <c:pt idx="112">
                  <c:v>0.32941176470588224</c:v>
                </c:pt>
                <c:pt idx="113">
                  <c:v>0.27058823529411774</c:v>
                </c:pt>
                <c:pt idx="114">
                  <c:v>0.2352941176470589</c:v>
                </c:pt>
                <c:pt idx="115">
                  <c:v>0.17647058823529416</c:v>
                </c:pt>
                <c:pt idx="116">
                  <c:v>0.11764705882352938</c:v>
                </c:pt>
                <c:pt idx="117">
                  <c:v>0.10588235294117644</c:v>
                </c:pt>
                <c:pt idx="118">
                  <c:v>9.4117647058823611E-2</c:v>
                </c:pt>
                <c:pt idx="119">
                  <c:v>8.235294117647067E-2</c:v>
                </c:pt>
                <c:pt idx="120">
                  <c:v>9.4117647058823611E-2</c:v>
                </c:pt>
                <c:pt idx="121">
                  <c:v>9.4117647058823611E-2</c:v>
                </c:pt>
                <c:pt idx="122">
                  <c:v>0.10588235294117644</c:v>
                </c:pt>
                <c:pt idx="123">
                  <c:v>0.11764705882352938</c:v>
                </c:pt>
                <c:pt idx="124">
                  <c:v>8.235294117647067E-2</c:v>
                </c:pt>
                <c:pt idx="125">
                  <c:v>8.235294117647067E-2</c:v>
                </c:pt>
                <c:pt idx="126">
                  <c:v>9.4117647058823611E-2</c:v>
                </c:pt>
                <c:pt idx="127">
                  <c:v>9.4117647058823611E-2</c:v>
                </c:pt>
                <c:pt idx="128">
                  <c:v>7.0588235294117715E-2</c:v>
                </c:pt>
                <c:pt idx="129">
                  <c:v>5.8823529411764761E-2</c:v>
                </c:pt>
                <c:pt idx="130">
                  <c:v>3.5294117647058858E-2</c:v>
                </c:pt>
                <c:pt idx="131">
                  <c:v>5.8823529411764761E-2</c:v>
                </c:pt>
                <c:pt idx="132">
                  <c:v>5.8823529411764761E-2</c:v>
                </c:pt>
                <c:pt idx="133">
                  <c:v>4.7058823529411806E-2</c:v>
                </c:pt>
                <c:pt idx="134">
                  <c:v>5.8823529411764761E-2</c:v>
                </c:pt>
                <c:pt idx="135">
                  <c:v>3.5294117647058858E-2</c:v>
                </c:pt>
                <c:pt idx="136">
                  <c:v>5.8823529411764761E-2</c:v>
                </c:pt>
                <c:pt idx="137">
                  <c:v>7.0588235294117715E-2</c:v>
                </c:pt>
                <c:pt idx="138">
                  <c:v>7.0588235294117715E-2</c:v>
                </c:pt>
                <c:pt idx="139">
                  <c:v>7.0588235294117715E-2</c:v>
                </c:pt>
                <c:pt idx="140">
                  <c:v>7.0588235294117715E-2</c:v>
                </c:pt>
                <c:pt idx="141">
                  <c:v>7.0588235294117715E-2</c:v>
                </c:pt>
                <c:pt idx="142">
                  <c:v>8.235294117647067E-2</c:v>
                </c:pt>
                <c:pt idx="143">
                  <c:v>0.10588235294117644</c:v>
                </c:pt>
                <c:pt idx="144">
                  <c:v>0.11764705882352938</c:v>
                </c:pt>
                <c:pt idx="145">
                  <c:v>0.2823529411764707</c:v>
                </c:pt>
                <c:pt idx="146">
                  <c:v>0.41176470588235292</c:v>
                </c:pt>
                <c:pt idx="147">
                  <c:v>0.32941176470588224</c:v>
                </c:pt>
                <c:pt idx="148">
                  <c:v>0.21176470588235299</c:v>
                </c:pt>
                <c:pt idx="149">
                  <c:v>0.18823529411764711</c:v>
                </c:pt>
                <c:pt idx="150">
                  <c:v>0.17647058823529416</c:v>
                </c:pt>
                <c:pt idx="151">
                  <c:v>0.1647058823529412</c:v>
                </c:pt>
                <c:pt idx="152">
                  <c:v>0.14117647058823529</c:v>
                </c:pt>
                <c:pt idx="153">
                  <c:v>0.14117647058823529</c:v>
                </c:pt>
                <c:pt idx="154">
                  <c:v>0.12941176470588234</c:v>
                </c:pt>
                <c:pt idx="155">
                  <c:v>0.11764705882352938</c:v>
                </c:pt>
                <c:pt idx="156">
                  <c:v>0.11764705882352938</c:v>
                </c:pt>
                <c:pt idx="157">
                  <c:v>0.12941176470588234</c:v>
                </c:pt>
                <c:pt idx="158">
                  <c:v>0.12941176470588234</c:v>
                </c:pt>
                <c:pt idx="159">
                  <c:v>0.14117647058823529</c:v>
                </c:pt>
                <c:pt idx="160">
                  <c:v>0.14117647058823529</c:v>
                </c:pt>
                <c:pt idx="161">
                  <c:v>0.14117647058823529</c:v>
                </c:pt>
                <c:pt idx="162">
                  <c:v>0.14117647058823529</c:v>
                </c:pt>
                <c:pt idx="163">
                  <c:v>0.14117647058823529</c:v>
                </c:pt>
                <c:pt idx="164">
                  <c:v>0.14117647058823529</c:v>
                </c:pt>
                <c:pt idx="165">
                  <c:v>0.14117647058823529</c:v>
                </c:pt>
                <c:pt idx="166">
                  <c:v>0.14117647058823529</c:v>
                </c:pt>
                <c:pt idx="167">
                  <c:v>0.15294117647058825</c:v>
                </c:pt>
                <c:pt idx="168">
                  <c:v>0.14117647058823529</c:v>
                </c:pt>
                <c:pt idx="169">
                  <c:v>0.14117647058823529</c:v>
                </c:pt>
                <c:pt idx="170">
                  <c:v>0.17647058823529416</c:v>
                </c:pt>
                <c:pt idx="171">
                  <c:v>0.38823529411764701</c:v>
                </c:pt>
                <c:pt idx="172">
                  <c:v>0.51764705882352946</c:v>
                </c:pt>
                <c:pt idx="173">
                  <c:v>0.51764705882352946</c:v>
                </c:pt>
                <c:pt idx="174">
                  <c:v>0.45882352941176474</c:v>
                </c:pt>
                <c:pt idx="175">
                  <c:v>0.34117647058823519</c:v>
                </c:pt>
                <c:pt idx="176">
                  <c:v>0.2352941176470589</c:v>
                </c:pt>
                <c:pt idx="177">
                  <c:v>0.21176470588235299</c:v>
                </c:pt>
                <c:pt idx="178">
                  <c:v>0.20000000000000004</c:v>
                </c:pt>
                <c:pt idx="179">
                  <c:v>0.20000000000000004</c:v>
                </c:pt>
                <c:pt idx="180">
                  <c:v>0.18823529411764711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B9-7149-9E14-E758560B4C3C}"/>
            </c:ext>
          </c:extLst>
        </c:ser>
        <c:ser>
          <c:idx val="2"/>
          <c:order val="2"/>
          <c:tx>
            <c:v>AFCRM43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9709439989726058E-2"/>
                  <c:y val="6.0564599368899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afcr!$AC$2:$AC$181</c:f>
              <c:numCache>
                <c:formatCode>h:mm:ss</c:formatCode>
                <c:ptCount val="180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7.6388888888889173E-3</c:v>
                </c:pt>
                <c:pt idx="12">
                  <c:v>8.3333333333333037E-3</c:v>
                </c:pt>
                <c:pt idx="13">
                  <c:v>9.0277777777778012E-3</c:v>
                </c:pt>
                <c:pt idx="14">
                  <c:v>9.7222222222221877E-3</c:v>
                </c:pt>
                <c:pt idx="15">
                  <c:v>1.0416666666666685E-2</c:v>
                </c:pt>
                <c:pt idx="16">
                  <c:v>1.1111111111111072E-2</c:v>
                </c:pt>
                <c:pt idx="17">
                  <c:v>1.1805555555555569E-2</c:v>
                </c:pt>
                <c:pt idx="18">
                  <c:v>1.2499999999999956E-2</c:v>
                </c:pt>
                <c:pt idx="19">
                  <c:v>1.3194444444444453E-2</c:v>
                </c:pt>
                <c:pt idx="20">
                  <c:v>1.388888888888884E-2</c:v>
                </c:pt>
                <c:pt idx="21">
                  <c:v>1.4583333333333337E-2</c:v>
                </c:pt>
                <c:pt idx="22">
                  <c:v>1.5277777777777724E-2</c:v>
                </c:pt>
                <c:pt idx="23">
                  <c:v>1.5972222222222221E-2</c:v>
                </c:pt>
                <c:pt idx="24">
                  <c:v>1.6666666666666607E-2</c:v>
                </c:pt>
                <c:pt idx="25">
                  <c:v>1.7361111111111105E-2</c:v>
                </c:pt>
                <c:pt idx="26">
                  <c:v>1.8055555555555602E-2</c:v>
                </c:pt>
                <c:pt idx="27">
                  <c:v>1.8749999999999989E-2</c:v>
                </c:pt>
                <c:pt idx="28">
                  <c:v>1.9444444444444486E-2</c:v>
                </c:pt>
                <c:pt idx="29">
                  <c:v>2.0138888888888873E-2</c:v>
                </c:pt>
                <c:pt idx="30">
                  <c:v>2.0833333333333315E-2</c:v>
                </c:pt>
                <c:pt idx="31">
                  <c:v>2.1527777777777757E-2</c:v>
                </c:pt>
                <c:pt idx="32">
                  <c:v>2.2222222222222199E-2</c:v>
                </c:pt>
                <c:pt idx="33">
                  <c:v>2.2916666666666641E-2</c:v>
                </c:pt>
                <c:pt idx="34">
                  <c:v>2.3611111111111083E-2</c:v>
                </c:pt>
                <c:pt idx="35">
                  <c:v>2.4305555555555525E-2</c:v>
                </c:pt>
                <c:pt idx="36">
                  <c:v>2.4999999999999967E-2</c:v>
                </c:pt>
                <c:pt idx="37">
                  <c:v>2.5694444444444409E-2</c:v>
                </c:pt>
                <c:pt idx="38">
                  <c:v>2.6388888888888851E-2</c:v>
                </c:pt>
                <c:pt idx="39">
                  <c:v>2.7083333333333293E-2</c:v>
                </c:pt>
                <c:pt idx="40">
                  <c:v>2.7777777777777735E-2</c:v>
                </c:pt>
                <c:pt idx="41">
                  <c:v>2.8472222222222288E-2</c:v>
                </c:pt>
                <c:pt idx="42">
                  <c:v>2.9166666666666619E-2</c:v>
                </c:pt>
                <c:pt idx="43">
                  <c:v>2.9861111111111172E-2</c:v>
                </c:pt>
                <c:pt idx="44">
                  <c:v>3.0555555555555503E-2</c:v>
                </c:pt>
                <c:pt idx="45">
                  <c:v>3.1250000000000056E-2</c:v>
                </c:pt>
                <c:pt idx="46">
                  <c:v>3.1944444444444386E-2</c:v>
                </c:pt>
                <c:pt idx="47">
                  <c:v>3.2638888888888939E-2</c:v>
                </c:pt>
                <c:pt idx="48">
                  <c:v>3.333333333333327E-2</c:v>
                </c:pt>
                <c:pt idx="49">
                  <c:v>3.4027777777777823E-2</c:v>
                </c:pt>
                <c:pt idx="50">
                  <c:v>3.4722222222222154E-2</c:v>
                </c:pt>
                <c:pt idx="51">
                  <c:v>3.5416666666666707E-2</c:v>
                </c:pt>
                <c:pt idx="52">
                  <c:v>3.6111111111111038E-2</c:v>
                </c:pt>
                <c:pt idx="53">
                  <c:v>3.6805555555555591E-2</c:v>
                </c:pt>
                <c:pt idx="54">
                  <c:v>3.7499999999999922E-2</c:v>
                </c:pt>
                <c:pt idx="55">
                  <c:v>3.8194444444444475E-2</c:v>
                </c:pt>
                <c:pt idx="56">
                  <c:v>3.8888888888888917E-2</c:v>
                </c:pt>
                <c:pt idx="57">
                  <c:v>3.9583333333333359E-2</c:v>
                </c:pt>
                <c:pt idx="58">
                  <c:v>4.0277777777777801E-2</c:v>
                </c:pt>
                <c:pt idx="59">
                  <c:v>4.0972222222222243E-2</c:v>
                </c:pt>
                <c:pt idx="60">
                  <c:v>4.1666666666666685E-2</c:v>
                </c:pt>
                <c:pt idx="61">
                  <c:v>4.2361111111111127E-2</c:v>
                </c:pt>
                <c:pt idx="62">
                  <c:v>4.3055555555555569E-2</c:v>
                </c:pt>
                <c:pt idx="63">
                  <c:v>4.3750000000000011E-2</c:v>
                </c:pt>
                <c:pt idx="64">
                  <c:v>4.4444444444444453E-2</c:v>
                </c:pt>
                <c:pt idx="65">
                  <c:v>4.5138888888888895E-2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4.8611111111111105E-2</c:v>
                </c:pt>
                <c:pt idx="71">
                  <c:v>4.9305555555555547E-2</c:v>
                </c:pt>
                <c:pt idx="72">
                  <c:v>4.9999999999999989E-2</c:v>
                </c:pt>
                <c:pt idx="73">
                  <c:v>5.0694444444444431E-2</c:v>
                </c:pt>
                <c:pt idx="74">
                  <c:v>5.1388888888888873E-2</c:v>
                </c:pt>
                <c:pt idx="75">
                  <c:v>5.2083333333333315E-2</c:v>
                </c:pt>
                <c:pt idx="76">
                  <c:v>5.2777777777777757E-2</c:v>
                </c:pt>
                <c:pt idx="77">
                  <c:v>5.3472222222222199E-2</c:v>
                </c:pt>
                <c:pt idx="78">
                  <c:v>5.4166666666666641E-2</c:v>
                </c:pt>
                <c:pt idx="79">
                  <c:v>5.4861111111111083E-2</c:v>
                </c:pt>
                <c:pt idx="80">
                  <c:v>5.5555555555555525E-2</c:v>
                </c:pt>
                <c:pt idx="81">
                  <c:v>5.6249999999999967E-2</c:v>
                </c:pt>
                <c:pt idx="82">
                  <c:v>5.6944444444444409E-2</c:v>
                </c:pt>
                <c:pt idx="83">
                  <c:v>5.7638888888888851E-2</c:v>
                </c:pt>
                <c:pt idx="84">
                  <c:v>5.8333333333333293E-2</c:v>
                </c:pt>
                <c:pt idx="85">
                  <c:v>5.9027777777777735E-2</c:v>
                </c:pt>
                <c:pt idx="86">
                  <c:v>5.9722222222222288E-2</c:v>
                </c:pt>
                <c:pt idx="87">
                  <c:v>6.0416666666666619E-2</c:v>
                </c:pt>
                <c:pt idx="88">
                  <c:v>6.1111111111111172E-2</c:v>
                </c:pt>
                <c:pt idx="89">
                  <c:v>6.1805555555555503E-2</c:v>
                </c:pt>
                <c:pt idx="90">
                  <c:v>6.2500000000000056E-2</c:v>
                </c:pt>
                <c:pt idx="91">
                  <c:v>6.3194444444444386E-2</c:v>
                </c:pt>
                <c:pt idx="92">
                  <c:v>6.3888888888888939E-2</c:v>
                </c:pt>
                <c:pt idx="93">
                  <c:v>6.458333333333327E-2</c:v>
                </c:pt>
                <c:pt idx="94">
                  <c:v>6.5277777777777823E-2</c:v>
                </c:pt>
                <c:pt idx="95">
                  <c:v>6.5972222222222154E-2</c:v>
                </c:pt>
                <c:pt idx="96">
                  <c:v>6.6666666666666707E-2</c:v>
                </c:pt>
                <c:pt idx="97">
                  <c:v>6.7361111111111038E-2</c:v>
                </c:pt>
                <c:pt idx="98">
                  <c:v>6.8055555555555591E-2</c:v>
                </c:pt>
                <c:pt idx="99">
                  <c:v>6.8749999999999922E-2</c:v>
                </c:pt>
                <c:pt idx="100">
                  <c:v>6.9444444444444475E-2</c:v>
                </c:pt>
                <c:pt idx="101">
                  <c:v>7.0138888888888917E-2</c:v>
                </c:pt>
                <c:pt idx="102">
                  <c:v>7.0833333333333359E-2</c:v>
                </c:pt>
                <c:pt idx="103">
                  <c:v>7.1527777777777801E-2</c:v>
                </c:pt>
                <c:pt idx="104">
                  <c:v>7.2222222222222243E-2</c:v>
                </c:pt>
                <c:pt idx="105">
                  <c:v>7.2916666666666685E-2</c:v>
                </c:pt>
                <c:pt idx="106">
                  <c:v>7.3611111111111127E-2</c:v>
                </c:pt>
                <c:pt idx="107">
                  <c:v>7.4305555555555569E-2</c:v>
                </c:pt>
                <c:pt idx="108">
                  <c:v>7.5000000000000011E-2</c:v>
                </c:pt>
                <c:pt idx="109">
                  <c:v>7.5694444444444453E-2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8.0555555555555547E-2</c:v>
                </c:pt>
                <c:pt idx="117">
                  <c:v>8.1249999999999989E-2</c:v>
                </c:pt>
                <c:pt idx="118">
                  <c:v>8.1944444444444431E-2</c:v>
                </c:pt>
                <c:pt idx="119">
                  <c:v>8.2638888888888873E-2</c:v>
                </c:pt>
                <c:pt idx="120">
                  <c:v>8.3333333333333315E-2</c:v>
                </c:pt>
                <c:pt idx="121">
                  <c:v>8.4027777777777757E-2</c:v>
                </c:pt>
                <c:pt idx="122">
                  <c:v>8.4722222222222199E-2</c:v>
                </c:pt>
                <c:pt idx="123">
                  <c:v>8.5416666666666641E-2</c:v>
                </c:pt>
                <c:pt idx="124">
                  <c:v>8.6111111111111083E-2</c:v>
                </c:pt>
                <c:pt idx="125">
                  <c:v>8.6805555555555525E-2</c:v>
                </c:pt>
                <c:pt idx="126">
                  <c:v>8.7499999999999967E-2</c:v>
                </c:pt>
                <c:pt idx="127">
                  <c:v>8.8194444444444409E-2</c:v>
                </c:pt>
                <c:pt idx="128">
                  <c:v>8.8888888888888851E-2</c:v>
                </c:pt>
                <c:pt idx="129">
                  <c:v>8.9583333333333293E-2</c:v>
                </c:pt>
                <c:pt idx="130">
                  <c:v>9.0277777777777735E-2</c:v>
                </c:pt>
                <c:pt idx="131">
                  <c:v>9.0972222222222288E-2</c:v>
                </c:pt>
                <c:pt idx="132">
                  <c:v>9.1666666666666619E-2</c:v>
                </c:pt>
                <c:pt idx="133">
                  <c:v>9.2361111111111172E-2</c:v>
                </c:pt>
                <c:pt idx="134">
                  <c:v>9.3055555555555503E-2</c:v>
                </c:pt>
                <c:pt idx="135">
                  <c:v>9.3750000000000056E-2</c:v>
                </c:pt>
                <c:pt idx="136">
                  <c:v>9.4444444444444386E-2</c:v>
                </c:pt>
                <c:pt idx="137">
                  <c:v>9.5138888888888939E-2</c:v>
                </c:pt>
                <c:pt idx="138">
                  <c:v>9.583333333333327E-2</c:v>
                </c:pt>
                <c:pt idx="139">
                  <c:v>9.6527777777777823E-2</c:v>
                </c:pt>
                <c:pt idx="140">
                  <c:v>9.7222222222222154E-2</c:v>
                </c:pt>
                <c:pt idx="141">
                  <c:v>9.7916666666666707E-2</c:v>
                </c:pt>
                <c:pt idx="142">
                  <c:v>9.8611111111111038E-2</c:v>
                </c:pt>
                <c:pt idx="143">
                  <c:v>9.9305555555555591E-2</c:v>
                </c:pt>
                <c:pt idx="144">
                  <c:v>9.9999999999999922E-2</c:v>
                </c:pt>
                <c:pt idx="145">
                  <c:v>0.10069444444444448</c:v>
                </c:pt>
                <c:pt idx="146">
                  <c:v>0.10138888888888892</c:v>
                </c:pt>
                <c:pt idx="147">
                  <c:v>0.10208333333333336</c:v>
                </c:pt>
                <c:pt idx="148">
                  <c:v>0.1027777777777778</c:v>
                </c:pt>
                <c:pt idx="149">
                  <c:v>0.10347222222222224</c:v>
                </c:pt>
                <c:pt idx="150">
                  <c:v>0.10416666666666669</c:v>
                </c:pt>
                <c:pt idx="151">
                  <c:v>0.10486111111111113</c:v>
                </c:pt>
                <c:pt idx="152">
                  <c:v>0.10555555555555557</c:v>
                </c:pt>
                <c:pt idx="153">
                  <c:v>0.10625000000000001</c:v>
                </c:pt>
                <c:pt idx="154">
                  <c:v>0.10694444444444445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0.11180555555555555</c:v>
                </c:pt>
                <c:pt idx="162">
                  <c:v>0.11249999999999999</c:v>
                </c:pt>
                <c:pt idx="163">
                  <c:v>0.11319444444444443</c:v>
                </c:pt>
                <c:pt idx="164">
                  <c:v>0.11388888888888887</c:v>
                </c:pt>
                <c:pt idx="165">
                  <c:v>0.11458333333333331</c:v>
                </c:pt>
                <c:pt idx="166">
                  <c:v>0.11527777777777776</c:v>
                </c:pt>
                <c:pt idx="167">
                  <c:v>0.1159722222222222</c:v>
                </c:pt>
                <c:pt idx="168">
                  <c:v>0.11666666666666664</c:v>
                </c:pt>
                <c:pt idx="169">
                  <c:v>0.11736111111111108</c:v>
                </c:pt>
                <c:pt idx="170">
                  <c:v>0.11805555555555552</c:v>
                </c:pt>
                <c:pt idx="171">
                  <c:v>0.11874999999999997</c:v>
                </c:pt>
                <c:pt idx="172">
                  <c:v>0.11944444444444441</c:v>
                </c:pt>
                <c:pt idx="173">
                  <c:v>0.12013888888888885</c:v>
                </c:pt>
                <c:pt idx="174">
                  <c:v>0.12083333333333329</c:v>
                </c:pt>
                <c:pt idx="175">
                  <c:v>0.12152777777777773</c:v>
                </c:pt>
                <c:pt idx="176">
                  <c:v>0.12222222222222229</c:v>
                </c:pt>
                <c:pt idx="177">
                  <c:v>0.12291666666666662</c:v>
                </c:pt>
                <c:pt idx="178">
                  <c:v>0.12361111111111117</c:v>
                </c:pt>
                <c:pt idx="179">
                  <c:v>0.1243055555555555</c:v>
                </c:pt>
              </c:numCache>
            </c:numRef>
          </c:xVal>
          <c:yVal>
            <c:numRef>
              <c:f>afcr!$AD$2:$AD$181</c:f>
              <c:numCache>
                <c:formatCode>0.0000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2.0202020202020221E-2</c:v>
                </c:pt>
                <c:pt idx="7">
                  <c:v>3.0303030303030332E-2</c:v>
                </c:pt>
                <c:pt idx="8">
                  <c:v>3.0303030303030332E-2</c:v>
                </c:pt>
                <c:pt idx="9">
                  <c:v>3.0303030303030332E-2</c:v>
                </c:pt>
                <c:pt idx="10">
                  <c:v>4.0404040404040442E-2</c:v>
                </c:pt>
                <c:pt idx="11">
                  <c:v>4.0404040404040442E-2</c:v>
                </c:pt>
                <c:pt idx="12">
                  <c:v>4.0404040404040442E-2</c:v>
                </c:pt>
                <c:pt idx="13">
                  <c:v>2.0202020202020221E-2</c:v>
                </c:pt>
                <c:pt idx="14">
                  <c:v>4.0404040404040442E-2</c:v>
                </c:pt>
                <c:pt idx="15">
                  <c:v>5.0505050505050553E-2</c:v>
                </c:pt>
                <c:pt idx="16">
                  <c:v>5.0505050505050553E-2</c:v>
                </c:pt>
                <c:pt idx="17">
                  <c:v>7.0707070707070774E-2</c:v>
                </c:pt>
                <c:pt idx="18">
                  <c:v>7.0707070707070774E-2</c:v>
                </c:pt>
                <c:pt idx="19">
                  <c:v>6.0606060606060663E-2</c:v>
                </c:pt>
                <c:pt idx="20">
                  <c:v>5.0505050505050553E-2</c:v>
                </c:pt>
                <c:pt idx="21">
                  <c:v>6.0606060606060663E-2</c:v>
                </c:pt>
                <c:pt idx="22">
                  <c:v>6.0606060606060663E-2</c:v>
                </c:pt>
                <c:pt idx="23">
                  <c:v>5.0505050505050553E-2</c:v>
                </c:pt>
                <c:pt idx="24">
                  <c:v>5.0505050505050553E-2</c:v>
                </c:pt>
                <c:pt idx="25">
                  <c:v>5.0505050505050553E-2</c:v>
                </c:pt>
                <c:pt idx="26">
                  <c:v>5.0505050505050553E-2</c:v>
                </c:pt>
                <c:pt idx="27">
                  <c:v>5.0505050505050553E-2</c:v>
                </c:pt>
                <c:pt idx="28">
                  <c:v>6.0606060606060663E-2</c:v>
                </c:pt>
                <c:pt idx="29">
                  <c:v>5.0505050505050553E-2</c:v>
                </c:pt>
                <c:pt idx="30">
                  <c:v>6.0606060606060663E-2</c:v>
                </c:pt>
                <c:pt idx="31">
                  <c:v>6.0606060606060663E-2</c:v>
                </c:pt>
                <c:pt idx="32">
                  <c:v>9.0909090909090995E-2</c:v>
                </c:pt>
                <c:pt idx="33">
                  <c:v>0.20202020202020199</c:v>
                </c:pt>
                <c:pt idx="34">
                  <c:v>0.22222222222222221</c:v>
                </c:pt>
                <c:pt idx="35">
                  <c:v>0.2121212121212121</c:v>
                </c:pt>
                <c:pt idx="36">
                  <c:v>0.20202020202020199</c:v>
                </c:pt>
                <c:pt idx="37">
                  <c:v>0.12121212121212133</c:v>
                </c:pt>
                <c:pt idx="38">
                  <c:v>7.0707070707070774E-2</c:v>
                </c:pt>
                <c:pt idx="39">
                  <c:v>8.0808080808080884E-2</c:v>
                </c:pt>
                <c:pt idx="40">
                  <c:v>7.0707070707070774E-2</c:v>
                </c:pt>
                <c:pt idx="41">
                  <c:v>7.0707070707070774E-2</c:v>
                </c:pt>
                <c:pt idx="42">
                  <c:v>7.0707070707070774E-2</c:v>
                </c:pt>
                <c:pt idx="43">
                  <c:v>7.0707070707070774E-2</c:v>
                </c:pt>
                <c:pt idx="44">
                  <c:v>7.0707070707070774E-2</c:v>
                </c:pt>
                <c:pt idx="45">
                  <c:v>7.0707070707070774E-2</c:v>
                </c:pt>
                <c:pt idx="46">
                  <c:v>8.0808080808080884E-2</c:v>
                </c:pt>
                <c:pt idx="47">
                  <c:v>7.0707070707070774E-2</c:v>
                </c:pt>
                <c:pt idx="48">
                  <c:v>5.0505050505050553E-2</c:v>
                </c:pt>
                <c:pt idx="49">
                  <c:v>7.0707070707070774E-2</c:v>
                </c:pt>
                <c:pt idx="50">
                  <c:v>7.0707070707070774E-2</c:v>
                </c:pt>
                <c:pt idx="51">
                  <c:v>6.0606060606060663E-2</c:v>
                </c:pt>
                <c:pt idx="52">
                  <c:v>6.0606060606060663E-2</c:v>
                </c:pt>
                <c:pt idx="53">
                  <c:v>6.0606060606060663E-2</c:v>
                </c:pt>
                <c:pt idx="54">
                  <c:v>7.0707070707070774E-2</c:v>
                </c:pt>
                <c:pt idx="55">
                  <c:v>6.0606060606060663E-2</c:v>
                </c:pt>
                <c:pt idx="56">
                  <c:v>6.0606060606060663E-2</c:v>
                </c:pt>
                <c:pt idx="57">
                  <c:v>5.0505050505050553E-2</c:v>
                </c:pt>
                <c:pt idx="58">
                  <c:v>6.0606060606060663E-2</c:v>
                </c:pt>
                <c:pt idx="59">
                  <c:v>4.0404040404040442E-2</c:v>
                </c:pt>
                <c:pt idx="60">
                  <c:v>5.0505050505050553E-2</c:v>
                </c:pt>
                <c:pt idx="61">
                  <c:v>6.0606060606060663E-2</c:v>
                </c:pt>
                <c:pt idx="62">
                  <c:v>5.0505050505050553E-2</c:v>
                </c:pt>
                <c:pt idx="63">
                  <c:v>5.0505050505050553E-2</c:v>
                </c:pt>
                <c:pt idx="64">
                  <c:v>5.0505050505050553E-2</c:v>
                </c:pt>
                <c:pt idx="65">
                  <c:v>6.0606060606060663E-2</c:v>
                </c:pt>
                <c:pt idx="66">
                  <c:v>6.0606060606060663E-2</c:v>
                </c:pt>
                <c:pt idx="67">
                  <c:v>5.0505050505050553E-2</c:v>
                </c:pt>
                <c:pt idx="68">
                  <c:v>6.0606060606060663E-2</c:v>
                </c:pt>
                <c:pt idx="69">
                  <c:v>5.0505050505050553E-2</c:v>
                </c:pt>
                <c:pt idx="70">
                  <c:v>5.0505050505050553E-2</c:v>
                </c:pt>
                <c:pt idx="71">
                  <c:v>6.0606060606060663E-2</c:v>
                </c:pt>
                <c:pt idx="72">
                  <c:v>0.16161616161616155</c:v>
                </c:pt>
                <c:pt idx="73">
                  <c:v>0.19191919191919188</c:v>
                </c:pt>
                <c:pt idx="74">
                  <c:v>0.20202020202020199</c:v>
                </c:pt>
                <c:pt idx="75">
                  <c:v>0.20202020202020199</c:v>
                </c:pt>
                <c:pt idx="76">
                  <c:v>0.20202020202020199</c:v>
                </c:pt>
                <c:pt idx="77">
                  <c:v>0.20202020202020199</c:v>
                </c:pt>
                <c:pt idx="78">
                  <c:v>0.19191919191919188</c:v>
                </c:pt>
                <c:pt idx="79">
                  <c:v>0.19191919191919188</c:v>
                </c:pt>
                <c:pt idx="80">
                  <c:v>0.20202020202020199</c:v>
                </c:pt>
                <c:pt idx="81">
                  <c:v>0.20202020202020199</c:v>
                </c:pt>
                <c:pt idx="82">
                  <c:v>0.20202020202020199</c:v>
                </c:pt>
                <c:pt idx="83">
                  <c:v>0.19191919191919188</c:v>
                </c:pt>
                <c:pt idx="84">
                  <c:v>0.19191919191919188</c:v>
                </c:pt>
                <c:pt idx="85">
                  <c:v>0.20202020202020199</c:v>
                </c:pt>
                <c:pt idx="86">
                  <c:v>0.19191919191919188</c:v>
                </c:pt>
                <c:pt idx="87">
                  <c:v>0.18181818181818177</c:v>
                </c:pt>
                <c:pt idx="88">
                  <c:v>0.19191919191919188</c:v>
                </c:pt>
                <c:pt idx="89">
                  <c:v>0.19191919191919188</c:v>
                </c:pt>
                <c:pt idx="90">
                  <c:v>0.18181818181818177</c:v>
                </c:pt>
                <c:pt idx="91">
                  <c:v>0.16161616161616155</c:v>
                </c:pt>
                <c:pt idx="92">
                  <c:v>0.11111111111111122</c:v>
                </c:pt>
                <c:pt idx="93">
                  <c:v>9.0909090909090995E-2</c:v>
                </c:pt>
                <c:pt idx="94">
                  <c:v>7.0707070707070774E-2</c:v>
                </c:pt>
                <c:pt idx="95">
                  <c:v>7.0707070707070774E-2</c:v>
                </c:pt>
                <c:pt idx="96">
                  <c:v>8.0808080808080884E-2</c:v>
                </c:pt>
                <c:pt idx="97">
                  <c:v>8.0808080808080884E-2</c:v>
                </c:pt>
                <c:pt idx="98">
                  <c:v>7.0707070707070774E-2</c:v>
                </c:pt>
                <c:pt idx="99">
                  <c:v>7.0707070707070774E-2</c:v>
                </c:pt>
                <c:pt idx="100">
                  <c:v>8.0808080808080884E-2</c:v>
                </c:pt>
                <c:pt idx="101">
                  <c:v>7.0707070707070774E-2</c:v>
                </c:pt>
                <c:pt idx="102">
                  <c:v>6.0606060606060663E-2</c:v>
                </c:pt>
                <c:pt idx="103">
                  <c:v>5.0505050505050553E-2</c:v>
                </c:pt>
                <c:pt idx="104">
                  <c:v>6.0606060606060663E-2</c:v>
                </c:pt>
                <c:pt idx="105">
                  <c:v>5.0505050505050553E-2</c:v>
                </c:pt>
                <c:pt idx="106">
                  <c:v>5.0505050505050553E-2</c:v>
                </c:pt>
                <c:pt idx="107">
                  <c:v>5.0505050505050553E-2</c:v>
                </c:pt>
                <c:pt idx="108">
                  <c:v>5.0505050505050553E-2</c:v>
                </c:pt>
                <c:pt idx="109">
                  <c:v>6.0606060606060663E-2</c:v>
                </c:pt>
                <c:pt idx="110">
                  <c:v>5.0505050505050553E-2</c:v>
                </c:pt>
                <c:pt idx="111">
                  <c:v>5.0505050505050553E-2</c:v>
                </c:pt>
                <c:pt idx="112">
                  <c:v>6.0606060606060663E-2</c:v>
                </c:pt>
                <c:pt idx="113">
                  <c:v>5.0505050505050553E-2</c:v>
                </c:pt>
                <c:pt idx="114">
                  <c:v>5.0505050505050553E-2</c:v>
                </c:pt>
                <c:pt idx="115">
                  <c:v>5.0505050505050553E-2</c:v>
                </c:pt>
                <c:pt idx="116">
                  <c:v>5.0505050505050553E-2</c:v>
                </c:pt>
                <c:pt idx="117">
                  <c:v>6.0606060606060663E-2</c:v>
                </c:pt>
                <c:pt idx="118">
                  <c:v>5.0505050505050553E-2</c:v>
                </c:pt>
                <c:pt idx="119">
                  <c:v>5.0505050505050553E-2</c:v>
                </c:pt>
                <c:pt idx="120">
                  <c:v>6.0606060606060663E-2</c:v>
                </c:pt>
                <c:pt idx="121">
                  <c:v>6.0606060606060663E-2</c:v>
                </c:pt>
                <c:pt idx="122">
                  <c:v>6.0606060606060663E-2</c:v>
                </c:pt>
                <c:pt idx="123">
                  <c:v>6.0606060606060663E-2</c:v>
                </c:pt>
                <c:pt idx="124">
                  <c:v>6.0606060606060663E-2</c:v>
                </c:pt>
                <c:pt idx="125">
                  <c:v>6.0606060606060663E-2</c:v>
                </c:pt>
                <c:pt idx="126">
                  <c:v>5.0505050505050553E-2</c:v>
                </c:pt>
                <c:pt idx="127">
                  <c:v>5.0505050505050553E-2</c:v>
                </c:pt>
                <c:pt idx="128">
                  <c:v>6.0606060606060663E-2</c:v>
                </c:pt>
                <c:pt idx="129">
                  <c:v>0.14141414141414133</c:v>
                </c:pt>
                <c:pt idx="130">
                  <c:v>0.19191919191919188</c:v>
                </c:pt>
                <c:pt idx="131">
                  <c:v>0.17171717171717166</c:v>
                </c:pt>
                <c:pt idx="132">
                  <c:v>0.18181818181818177</c:v>
                </c:pt>
                <c:pt idx="133">
                  <c:v>0.18181818181818177</c:v>
                </c:pt>
                <c:pt idx="134">
                  <c:v>0.18181818181818177</c:v>
                </c:pt>
                <c:pt idx="135">
                  <c:v>0.18181818181818177</c:v>
                </c:pt>
                <c:pt idx="136">
                  <c:v>0.18181818181818177</c:v>
                </c:pt>
                <c:pt idx="137">
                  <c:v>0.19191919191919188</c:v>
                </c:pt>
                <c:pt idx="138">
                  <c:v>0.18181818181818177</c:v>
                </c:pt>
                <c:pt idx="139">
                  <c:v>0.18181818181818177</c:v>
                </c:pt>
                <c:pt idx="140">
                  <c:v>0.17171717171717166</c:v>
                </c:pt>
                <c:pt idx="141">
                  <c:v>0.10101010101010111</c:v>
                </c:pt>
                <c:pt idx="142">
                  <c:v>7.0707070707070774E-2</c:v>
                </c:pt>
                <c:pt idx="143">
                  <c:v>7.0707070707070774E-2</c:v>
                </c:pt>
                <c:pt idx="144">
                  <c:v>6.0606060606060663E-2</c:v>
                </c:pt>
                <c:pt idx="145">
                  <c:v>5.0505050505050553E-2</c:v>
                </c:pt>
                <c:pt idx="146">
                  <c:v>6.0606060606060663E-2</c:v>
                </c:pt>
                <c:pt idx="147">
                  <c:v>5.0505050505050553E-2</c:v>
                </c:pt>
                <c:pt idx="148">
                  <c:v>5.0505050505050553E-2</c:v>
                </c:pt>
                <c:pt idx="149">
                  <c:v>5.0505050505050553E-2</c:v>
                </c:pt>
                <c:pt idx="150">
                  <c:v>5.0505050505050553E-2</c:v>
                </c:pt>
                <c:pt idx="151">
                  <c:v>6.0606060606060663E-2</c:v>
                </c:pt>
                <c:pt idx="152">
                  <c:v>6.0606060606060663E-2</c:v>
                </c:pt>
                <c:pt idx="153">
                  <c:v>7.0707070707070774E-2</c:v>
                </c:pt>
                <c:pt idx="154">
                  <c:v>7.0707070707070774E-2</c:v>
                </c:pt>
                <c:pt idx="155">
                  <c:v>5.0505050505050553E-2</c:v>
                </c:pt>
                <c:pt idx="156">
                  <c:v>5.0505050505050553E-2</c:v>
                </c:pt>
                <c:pt idx="157">
                  <c:v>6.0606060606060663E-2</c:v>
                </c:pt>
                <c:pt idx="158">
                  <c:v>5.0505050505050553E-2</c:v>
                </c:pt>
                <c:pt idx="159">
                  <c:v>5.0505050505050553E-2</c:v>
                </c:pt>
                <c:pt idx="160">
                  <c:v>5.0505050505050553E-2</c:v>
                </c:pt>
                <c:pt idx="161">
                  <c:v>5.0505050505050553E-2</c:v>
                </c:pt>
                <c:pt idx="162">
                  <c:v>5.0505050505050553E-2</c:v>
                </c:pt>
                <c:pt idx="163">
                  <c:v>6.0606060606060663E-2</c:v>
                </c:pt>
                <c:pt idx="164">
                  <c:v>5.0505050505050553E-2</c:v>
                </c:pt>
                <c:pt idx="165">
                  <c:v>4.0404040404040442E-2</c:v>
                </c:pt>
                <c:pt idx="166">
                  <c:v>5.0505050505050553E-2</c:v>
                </c:pt>
                <c:pt idx="167">
                  <c:v>4.0404040404040442E-2</c:v>
                </c:pt>
                <c:pt idx="168">
                  <c:v>6.0606060606060663E-2</c:v>
                </c:pt>
                <c:pt idx="169">
                  <c:v>5.0505050505050553E-2</c:v>
                </c:pt>
                <c:pt idx="170">
                  <c:v>5.0505050505050553E-2</c:v>
                </c:pt>
                <c:pt idx="171">
                  <c:v>4.0404040404040442E-2</c:v>
                </c:pt>
                <c:pt idx="172">
                  <c:v>5.0505050505050553E-2</c:v>
                </c:pt>
                <c:pt idx="173">
                  <c:v>4.0404040404040442E-2</c:v>
                </c:pt>
                <c:pt idx="174">
                  <c:v>5.0505050505050553E-2</c:v>
                </c:pt>
                <c:pt idx="175">
                  <c:v>4.0404040404040442E-2</c:v>
                </c:pt>
                <c:pt idx="176">
                  <c:v>6.0606060606060663E-2</c:v>
                </c:pt>
                <c:pt idx="177">
                  <c:v>5.0505050505050553E-2</c:v>
                </c:pt>
                <c:pt idx="178">
                  <c:v>6.0606060606060663E-2</c:v>
                </c:pt>
                <c:pt idx="179">
                  <c:v>5.0505050505050553E-2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B9-7149-9E14-E758560B4C3C}"/>
            </c:ext>
          </c:extLst>
        </c:ser>
        <c:ser>
          <c:idx val="3"/>
          <c:order val="3"/>
          <c:tx>
            <c:v>AFCRM41L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afcr!$W$2:$W$49</c:f>
              <c:numCache>
                <c:formatCode>h:mm:ss</c:formatCode>
                <c:ptCount val="48"/>
                <c:pt idx="0">
                  <c:v>0</c:v>
                </c:pt>
                <c:pt idx="1">
                  <c:v>6.9444444444444198E-3</c:v>
                </c:pt>
                <c:pt idx="2">
                  <c:v>1.3888888888888895E-2</c:v>
                </c:pt>
                <c:pt idx="3">
                  <c:v>2.0833333333333315E-2</c:v>
                </c:pt>
                <c:pt idx="4">
                  <c:v>2.7777777777777735E-2</c:v>
                </c:pt>
                <c:pt idx="5">
                  <c:v>3.4722222222222265E-2</c:v>
                </c:pt>
                <c:pt idx="6">
                  <c:v>4.1666666666666685E-2</c:v>
                </c:pt>
                <c:pt idx="7">
                  <c:v>4.8611111111111105E-2</c:v>
                </c:pt>
                <c:pt idx="8">
                  <c:v>5.5555555555555636E-2</c:v>
                </c:pt>
                <c:pt idx="9">
                  <c:v>6.2500000000000056E-2</c:v>
                </c:pt>
                <c:pt idx="10">
                  <c:v>6.9444444444444475E-2</c:v>
                </c:pt>
                <c:pt idx="11">
                  <c:v>7.6388888888888895E-2</c:v>
                </c:pt>
                <c:pt idx="12">
                  <c:v>8.3333333333333315E-2</c:v>
                </c:pt>
                <c:pt idx="13">
                  <c:v>9.0277777777777735E-2</c:v>
                </c:pt>
                <c:pt idx="14">
                  <c:v>9.7222222222222265E-2</c:v>
                </c:pt>
                <c:pt idx="15">
                  <c:v>0.10416666666666669</c:v>
                </c:pt>
                <c:pt idx="16">
                  <c:v>0.1111111111111111</c:v>
                </c:pt>
                <c:pt idx="17">
                  <c:v>0.11805555555555564</c:v>
                </c:pt>
                <c:pt idx="18">
                  <c:v>0.12500000000000006</c:v>
                </c:pt>
                <c:pt idx="19">
                  <c:v>0.13194444444444448</c:v>
                </c:pt>
                <c:pt idx="20">
                  <c:v>0.1388888888888889</c:v>
                </c:pt>
                <c:pt idx="21">
                  <c:v>0.14583333333333331</c:v>
                </c:pt>
                <c:pt idx="22">
                  <c:v>0.15277777777777773</c:v>
                </c:pt>
                <c:pt idx="23">
                  <c:v>0.15972222222222227</c:v>
                </c:pt>
                <c:pt idx="24">
                  <c:v>0.16666666666666669</c:v>
                </c:pt>
                <c:pt idx="25">
                  <c:v>0.1736111111111111</c:v>
                </c:pt>
                <c:pt idx="26">
                  <c:v>0.18055555555555552</c:v>
                </c:pt>
                <c:pt idx="27">
                  <c:v>0.18750000000000006</c:v>
                </c:pt>
                <c:pt idx="28">
                  <c:v>0.19444444444444448</c:v>
                </c:pt>
                <c:pt idx="29">
                  <c:v>0.2013888888888889</c:v>
                </c:pt>
                <c:pt idx="30">
                  <c:v>0.20833333333333331</c:v>
                </c:pt>
                <c:pt idx="31">
                  <c:v>0.21527777777777785</c:v>
                </c:pt>
                <c:pt idx="32">
                  <c:v>0.22222222222222215</c:v>
                </c:pt>
                <c:pt idx="33">
                  <c:v>0.22916666666666669</c:v>
                </c:pt>
                <c:pt idx="34">
                  <c:v>0.23611111111111122</c:v>
                </c:pt>
                <c:pt idx="35">
                  <c:v>0.24305555555555552</c:v>
                </c:pt>
                <c:pt idx="36">
                  <c:v>0.25000000000000006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0.27777777777777785</c:v>
                </c:pt>
                <c:pt idx="41">
                  <c:v>0.28472222222222215</c:v>
                </c:pt>
                <c:pt idx="42">
                  <c:v>0.29166666666666669</c:v>
                </c:pt>
                <c:pt idx="43">
                  <c:v>0.29861111111111122</c:v>
                </c:pt>
                <c:pt idx="44">
                  <c:v>0.30555555555555552</c:v>
                </c:pt>
                <c:pt idx="45">
                  <c:v>0.31250000000000006</c:v>
                </c:pt>
                <c:pt idx="46">
                  <c:v>0.31944444444444448</c:v>
                </c:pt>
                <c:pt idx="47">
                  <c:v>0.3263888888888889</c:v>
                </c:pt>
              </c:numCache>
            </c:numRef>
          </c:xVal>
          <c:yVal>
            <c:numRef>
              <c:f>afcr!$X$2:$X$49</c:f>
              <c:numCache>
                <c:formatCode>0.0000</c:formatCode>
                <c:ptCount val="48"/>
                <c:pt idx="0">
                  <c:v>0</c:v>
                </c:pt>
                <c:pt idx="1">
                  <c:v>-1.0416666666666676E-2</c:v>
                </c:pt>
                <c:pt idx="2">
                  <c:v>0</c:v>
                </c:pt>
                <c:pt idx="3">
                  <c:v>0</c:v>
                </c:pt>
                <c:pt idx="4">
                  <c:v>1.0416666666666676E-2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1.0416666666666676E-2</c:v>
                </c:pt>
                <c:pt idx="9">
                  <c:v>0</c:v>
                </c:pt>
                <c:pt idx="10">
                  <c:v>3.1250000000000028E-2</c:v>
                </c:pt>
                <c:pt idx="11">
                  <c:v>0.22916666666666666</c:v>
                </c:pt>
                <c:pt idx="12">
                  <c:v>0.14583333333333348</c:v>
                </c:pt>
                <c:pt idx="13">
                  <c:v>0</c:v>
                </c:pt>
                <c:pt idx="14">
                  <c:v>4.1666666666666706E-2</c:v>
                </c:pt>
                <c:pt idx="15">
                  <c:v>4.1666666666666706E-2</c:v>
                </c:pt>
                <c:pt idx="16">
                  <c:v>0</c:v>
                </c:pt>
                <c:pt idx="17">
                  <c:v>0.22916666666666666</c:v>
                </c:pt>
                <c:pt idx="18">
                  <c:v>4.1666666666666706E-2</c:v>
                </c:pt>
                <c:pt idx="19">
                  <c:v>1.0416666666666676E-2</c:v>
                </c:pt>
                <c:pt idx="20">
                  <c:v>0.22916666666666666</c:v>
                </c:pt>
                <c:pt idx="21">
                  <c:v>-4.1666666666666588E-2</c:v>
                </c:pt>
                <c:pt idx="22">
                  <c:v>0</c:v>
                </c:pt>
                <c:pt idx="23">
                  <c:v>0.29166666666666669</c:v>
                </c:pt>
                <c:pt idx="24">
                  <c:v>6.2500000000000056E-2</c:v>
                </c:pt>
                <c:pt idx="25">
                  <c:v>-6.2499999999999944E-2</c:v>
                </c:pt>
                <c:pt idx="26">
                  <c:v>-5.2083333333333266E-2</c:v>
                </c:pt>
                <c:pt idx="27">
                  <c:v>0</c:v>
                </c:pt>
                <c:pt idx="28">
                  <c:v>1.0416666666666676E-2</c:v>
                </c:pt>
                <c:pt idx="29">
                  <c:v>0.23958333333333331</c:v>
                </c:pt>
                <c:pt idx="30">
                  <c:v>5.2083333333333384E-2</c:v>
                </c:pt>
                <c:pt idx="31">
                  <c:v>-3.1249999999999913E-2</c:v>
                </c:pt>
                <c:pt idx="32">
                  <c:v>-3.1249999999999913E-2</c:v>
                </c:pt>
                <c:pt idx="33">
                  <c:v>-2.0833333333333353E-2</c:v>
                </c:pt>
                <c:pt idx="34">
                  <c:v>0.12500000000000011</c:v>
                </c:pt>
                <c:pt idx="35">
                  <c:v>0.36458333333333343</c:v>
                </c:pt>
                <c:pt idx="36">
                  <c:v>-2.0833333333333353E-2</c:v>
                </c:pt>
                <c:pt idx="37">
                  <c:v>-4.1666666666666588E-2</c:v>
                </c:pt>
                <c:pt idx="38">
                  <c:v>-4.1666666666666588E-2</c:v>
                </c:pt>
                <c:pt idx="39">
                  <c:v>2.0833333333333353E-2</c:v>
                </c:pt>
                <c:pt idx="40">
                  <c:v>0.31250000000000006</c:v>
                </c:pt>
                <c:pt idx="41">
                  <c:v>0.35416666666666674</c:v>
                </c:pt>
                <c:pt idx="42">
                  <c:v>0.35416666666666674</c:v>
                </c:pt>
                <c:pt idx="43">
                  <c:v>0.35416666666666674</c:v>
                </c:pt>
                <c:pt idx="44">
                  <c:v>0.35416666666666674</c:v>
                </c:pt>
                <c:pt idx="45">
                  <c:v>0.35416666666666674</c:v>
                </c:pt>
                <c:pt idx="46">
                  <c:v>0.35416666666666674</c:v>
                </c:pt>
                <c:pt idx="47">
                  <c:v>0.35416666666666674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57-8448-9672-8C7D0AD9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AFCRM51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618290832911939E-2"/>
                  <c:y val="-6.3023828482113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afcr!$AG$2:$AG$184</c:f>
              <c:numCache>
                <c:formatCode>h:mm:ss</c:formatCode>
                <c:ptCount val="183"/>
                <c:pt idx="0">
                  <c:v>0</c:v>
                </c:pt>
                <c:pt idx="1">
                  <c:v>6.9444444444433095E-4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3.4722222222220989E-3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1.1805555555555625E-2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1.4583333333333393E-2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2.0833333333333259E-2</c:v>
                </c:pt>
                <c:pt idx="31">
                  <c:v>2.1527777777777701E-2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2.3611111111111027E-2</c:v>
                </c:pt>
                <c:pt idx="35">
                  <c:v>2.4305555555555469E-2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2.6388888888888795E-2</c:v>
                </c:pt>
                <c:pt idx="39">
                  <c:v>2.7083333333333237E-2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2.9166666666666563E-2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3.125E-2</c:v>
                </c:pt>
                <c:pt idx="46">
                  <c:v>3.1944444444444331E-2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3.4027777777777768E-2</c:v>
                </c:pt>
                <c:pt idx="50">
                  <c:v>3.4722222222222099E-2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4.0277777777777857E-2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4.3055555555555625E-2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4.5833333333333393E-2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4.9305555555555491E-2</c:v>
                </c:pt>
                <c:pt idx="72">
                  <c:v>4.9999999999999933E-2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5.2083333333333259E-2</c:v>
                </c:pt>
                <c:pt idx="76">
                  <c:v>5.2777777777777701E-2</c:v>
                </c:pt>
                <c:pt idx="77">
                  <c:v>5.3472222222222254E-2</c:v>
                </c:pt>
                <c:pt idx="78">
                  <c:v>5.4166666666666696E-2</c:v>
                </c:pt>
                <c:pt idx="79">
                  <c:v>5.4861111111111027E-2</c:v>
                </c:pt>
                <c:pt idx="80">
                  <c:v>5.5555555555555469E-2</c:v>
                </c:pt>
                <c:pt idx="81">
                  <c:v>5.6250000000000022E-2</c:v>
                </c:pt>
                <c:pt idx="82">
                  <c:v>5.6944444444444464E-2</c:v>
                </c:pt>
                <c:pt idx="83">
                  <c:v>5.7638888888888795E-2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6.0416666666666563E-2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6.3194444444444331E-2</c:v>
                </c:pt>
                <c:pt idx="92">
                  <c:v>6.3888888888888884E-2</c:v>
                </c:pt>
                <c:pt idx="93">
                  <c:v>6.4583333333333326E-2</c:v>
                </c:pt>
                <c:pt idx="94">
                  <c:v>6.5277777777777768E-2</c:v>
                </c:pt>
                <c:pt idx="95">
                  <c:v>6.5972222222222099E-2</c:v>
                </c:pt>
                <c:pt idx="96">
                  <c:v>6.6666666666666652E-2</c:v>
                </c:pt>
                <c:pt idx="97">
                  <c:v>6.7361111111111094E-2</c:v>
                </c:pt>
                <c:pt idx="98">
                  <c:v>6.8055555555555536E-2</c:v>
                </c:pt>
                <c:pt idx="99">
                  <c:v>6.8749999999999867E-2</c:v>
                </c:pt>
                <c:pt idx="100">
                  <c:v>6.944444444444442E-2</c:v>
                </c:pt>
                <c:pt idx="101">
                  <c:v>7.0138888888888862E-2</c:v>
                </c:pt>
                <c:pt idx="102">
                  <c:v>7.0833333333333304E-2</c:v>
                </c:pt>
                <c:pt idx="103">
                  <c:v>7.1527777777777857E-2</c:v>
                </c:pt>
                <c:pt idx="104">
                  <c:v>7.2222222222222188E-2</c:v>
                </c:pt>
                <c:pt idx="105">
                  <c:v>7.291666666666663E-2</c:v>
                </c:pt>
                <c:pt idx="106">
                  <c:v>7.3611111111111072E-2</c:v>
                </c:pt>
                <c:pt idx="107">
                  <c:v>7.4305555555555625E-2</c:v>
                </c:pt>
                <c:pt idx="108">
                  <c:v>7.4999999999999956E-2</c:v>
                </c:pt>
                <c:pt idx="109">
                  <c:v>7.5694444444444398E-2</c:v>
                </c:pt>
                <c:pt idx="110">
                  <c:v>7.638888888888884E-2</c:v>
                </c:pt>
                <c:pt idx="111">
                  <c:v>7.7083333333333393E-2</c:v>
                </c:pt>
                <c:pt idx="112">
                  <c:v>7.7777777777777724E-2</c:v>
                </c:pt>
                <c:pt idx="113">
                  <c:v>7.8472222222222165E-2</c:v>
                </c:pt>
                <c:pt idx="114">
                  <c:v>7.9166666666666718E-2</c:v>
                </c:pt>
                <c:pt idx="115">
                  <c:v>7.986111111111116E-2</c:v>
                </c:pt>
                <c:pt idx="116">
                  <c:v>8.0555555555555491E-2</c:v>
                </c:pt>
                <c:pt idx="117">
                  <c:v>8.1249999999999933E-2</c:v>
                </c:pt>
                <c:pt idx="118">
                  <c:v>8.1944444444444486E-2</c:v>
                </c:pt>
                <c:pt idx="119">
                  <c:v>8.2638888888888928E-2</c:v>
                </c:pt>
                <c:pt idx="120">
                  <c:v>8.3333333333333259E-2</c:v>
                </c:pt>
                <c:pt idx="121">
                  <c:v>8.4027777777777701E-2</c:v>
                </c:pt>
                <c:pt idx="122">
                  <c:v>8.4722222222222254E-2</c:v>
                </c:pt>
                <c:pt idx="123">
                  <c:v>8.5416666666666696E-2</c:v>
                </c:pt>
                <c:pt idx="124">
                  <c:v>8.6111111111111027E-2</c:v>
                </c:pt>
                <c:pt idx="125">
                  <c:v>8.6805555555555469E-2</c:v>
                </c:pt>
                <c:pt idx="126">
                  <c:v>8.7500000000000022E-2</c:v>
                </c:pt>
                <c:pt idx="127">
                  <c:v>8.8194444444444464E-2</c:v>
                </c:pt>
                <c:pt idx="128">
                  <c:v>8.8888888888888795E-2</c:v>
                </c:pt>
                <c:pt idx="129">
                  <c:v>8.9583333333333348E-2</c:v>
                </c:pt>
                <c:pt idx="130">
                  <c:v>9.027777777777779E-2</c:v>
                </c:pt>
                <c:pt idx="131">
                  <c:v>9.0972222222222232E-2</c:v>
                </c:pt>
                <c:pt idx="132">
                  <c:v>9.1666666666666563E-2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9.4444444444444331E-2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9.7222222222222099E-2</c:v>
                </c:pt>
                <c:pt idx="141">
                  <c:v>9.7916666666666652E-2</c:v>
                </c:pt>
                <c:pt idx="142">
                  <c:v>9.8611111111111094E-2</c:v>
                </c:pt>
                <c:pt idx="143">
                  <c:v>9.9305555555555536E-2</c:v>
                </c:pt>
                <c:pt idx="144">
                  <c:v>0.10000000000000009</c:v>
                </c:pt>
                <c:pt idx="145">
                  <c:v>0.10069444444444442</c:v>
                </c:pt>
                <c:pt idx="146">
                  <c:v>0.10138888888888886</c:v>
                </c:pt>
                <c:pt idx="147">
                  <c:v>0.1020833333333333</c:v>
                </c:pt>
                <c:pt idx="148">
                  <c:v>0.10277777777777786</c:v>
                </c:pt>
                <c:pt idx="149">
                  <c:v>0.10347222222222219</c:v>
                </c:pt>
                <c:pt idx="150">
                  <c:v>0.10416666666666663</c:v>
                </c:pt>
                <c:pt idx="151">
                  <c:v>0.10486111111111107</c:v>
                </c:pt>
                <c:pt idx="152">
                  <c:v>0.10555555555555562</c:v>
                </c:pt>
                <c:pt idx="153">
                  <c:v>0.10624999999999996</c:v>
                </c:pt>
                <c:pt idx="154">
                  <c:v>0.1069444444444444</c:v>
                </c:pt>
                <c:pt idx="155">
                  <c:v>0.10763888888888884</c:v>
                </c:pt>
                <c:pt idx="156">
                  <c:v>0.10833333333333339</c:v>
                </c:pt>
                <c:pt idx="157">
                  <c:v>0.10902777777777772</c:v>
                </c:pt>
                <c:pt idx="158">
                  <c:v>0.10972222222222217</c:v>
                </c:pt>
                <c:pt idx="159">
                  <c:v>0.11041666666666661</c:v>
                </c:pt>
                <c:pt idx="160">
                  <c:v>0.11111111111111116</c:v>
                </c:pt>
                <c:pt idx="161">
                  <c:v>0.11180555555555549</c:v>
                </c:pt>
                <c:pt idx="162">
                  <c:v>0.11249999999999993</c:v>
                </c:pt>
                <c:pt idx="163">
                  <c:v>0.11319444444444449</c:v>
                </c:pt>
                <c:pt idx="164">
                  <c:v>0.11388888888888893</c:v>
                </c:pt>
                <c:pt idx="165">
                  <c:v>0.11458333333333326</c:v>
                </c:pt>
                <c:pt idx="166">
                  <c:v>0.1152777777777777</c:v>
                </c:pt>
                <c:pt idx="167">
                  <c:v>0.11597222222222225</c:v>
                </c:pt>
                <c:pt idx="168">
                  <c:v>0.1166666666666667</c:v>
                </c:pt>
                <c:pt idx="169">
                  <c:v>0.11736111111111103</c:v>
                </c:pt>
                <c:pt idx="170">
                  <c:v>0.11805555555555547</c:v>
                </c:pt>
                <c:pt idx="171">
                  <c:v>0.11875000000000002</c:v>
                </c:pt>
                <c:pt idx="172">
                  <c:v>0.11944444444444446</c:v>
                </c:pt>
                <c:pt idx="173">
                  <c:v>0.1201388888888888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0.12222222222222223</c:v>
                </c:pt>
                <c:pt idx="177">
                  <c:v>0.12291666666666656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0.12569444444444433</c:v>
                </c:pt>
                <c:pt idx="182">
                  <c:v>0.12638888888888888</c:v>
                </c:pt>
              </c:numCache>
            </c:numRef>
          </c:xVal>
          <c:yVal>
            <c:numRef>
              <c:f>afcr!$AH$2:$AH$184</c:f>
              <c:numCache>
                <c:formatCode>0.0000</c:formatCode>
                <c:ptCount val="183"/>
                <c:pt idx="0">
                  <c:v>0</c:v>
                </c:pt>
                <c:pt idx="1">
                  <c:v>-0.27272727272727271</c:v>
                </c:pt>
                <c:pt idx="2">
                  <c:v>-0.31818181818181823</c:v>
                </c:pt>
                <c:pt idx="3">
                  <c:v>4.5454545454545497E-2</c:v>
                </c:pt>
                <c:pt idx="4">
                  <c:v>0.31818181818181807</c:v>
                </c:pt>
                <c:pt idx="5">
                  <c:v>0.22727272727272735</c:v>
                </c:pt>
                <c:pt idx="6">
                  <c:v>0.27272727272727282</c:v>
                </c:pt>
                <c:pt idx="7">
                  <c:v>0.54545454545454553</c:v>
                </c:pt>
                <c:pt idx="8">
                  <c:v>0.18181818181818185</c:v>
                </c:pt>
                <c:pt idx="9">
                  <c:v>0.45454545454545459</c:v>
                </c:pt>
                <c:pt idx="10">
                  <c:v>0.31818181818181807</c:v>
                </c:pt>
                <c:pt idx="11">
                  <c:v>0.31818181818181807</c:v>
                </c:pt>
                <c:pt idx="12">
                  <c:v>0.27272727272727282</c:v>
                </c:pt>
                <c:pt idx="13">
                  <c:v>0.36363636363636359</c:v>
                </c:pt>
                <c:pt idx="14">
                  <c:v>0.36363636363636359</c:v>
                </c:pt>
                <c:pt idx="15">
                  <c:v>0.31818181818181807</c:v>
                </c:pt>
                <c:pt idx="16">
                  <c:v>0.31818181818181807</c:v>
                </c:pt>
                <c:pt idx="17">
                  <c:v>0.36363636363636359</c:v>
                </c:pt>
                <c:pt idx="18">
                  <c:v>0.31818181818181807</c:v>
                </c:pt>
                <c:pt idx="19">
                  <c:v>0.22727272727272735</c:v>
                </c:pt>
                <c:pt idx="20">
                  <c:v>0.31818181818181807</c:v>
                </c:pt>
                <c:pt idx="21">
                  <c:v>0.31818181818181807</c:v>
                </c:pt>
                <c:pt idx="22">
                  <c:v>0.31818181818181807</c:v>
                </c:pt>
                <c:pt idx="23">
                  <c:v>0.31818181818181807</c:v>
                </c:pt>
                <c:pt idx="24">
                  <c:v>0.27272727272727282</c:v>
                </c:pt>
                <c:pt idx="25">
                  <c:v>0.22727272727272735</c:v>
                </c:pt>
                <c:pt idx="26">
                  <c:v>0.27272727272727282</c:v>
                </c:pt>
                <c:pt idx="27">
                  <c:v>0.27272727272727282</c:v>
                </c:pt>
                <c:pt idx="28">
                  <c:v>0.22727272727272735</c:v>
                </c:pt>
                <c:pt idx="29">
                  <c:v>0.18181818181818185</c:v>
                </c:pt>
                <c:pt idx="30">
                  <c:v>0.22727272727272735</c:v>
                </c:pt>
                <c:pt idx="31">
                  <c:v>0.22727272727272735</c:v>
                </c:pt>
                <c:pt idx="32">
                  <c:v>0.27272727272727282</c:v>
                </c:pt>
                <c:pt idx="33">
                  <c:v>0.22727272727272735</c:v>
                </c:pt>
                <c:pt idx="34">
                  <c:v>0.18181818181818185</c:v>
                </c:pt>
                <c:pt idx="35">
                  <c:v>0.22727272727272735</c:v>
                </c:pt>
                <c:pt idx="36">
                  <c:v>0.18181818181818185</c:v>
                </c:pt>
                <c:pt idx="37">
                  <c:v>0.18181818181818185</c:v>
                </c:pt>
                <c:pt idx="38">
                  <c:v>0.13636363636363635</c:v>
                </c:pt>
                <c:pt idx="39">
                  <c:v>0.13636363636363635</c:v>
                </c:pt>
                <c:pt idx="40">
                  <c:v>0.13636363636363635</c:v>
                </c:pt>
                <c:pt idx="41">
                  <c:v>0.13636363636363635</c:v>
                </c:pt>
                <c:pt idx="42">
                  <c:v>0.18181818181818185</c:v>
                </c:pt>
                <c:pt idx="43">
                  <c:v>0.18181818181818185</c:v>
                </c:pt>
                <c:pt idx="44">
                  <c:v>0.18181818181818185</c:v>
                </c:pt>
                <c:pt idx="45">
                  <c:v>0.22727272727272735</c:v>
                </c:pt>
                <c:pt idx="46">
                  <c:v>0.27272727272727282</c:v>
                </c:pt>
                <c:pt idx="47">
                  <c:v>0.27272727272727282</c:v>
                </c:pt>
                <c:pt idx="48">
                  <c:v>0.22727272727272735</c:v>
                </c:pt>
                <c:pt idx="49">
                  <c:v>0.22727272727272735</c:v>
                </c:pt>
                <c:pt idx="50">
                  <c:v>0.18181818181818185</c:v>
                </c:pt>
                <c:pt idx="51">
                  <c:v>0.22727272727272735</c:v>
                </c:pt>
                <c:pt idx="52">
                  <c:v>0.13636363636363635</c:v>
                </c:pt>
                <c:pt idx="53">
                  <c:v>0.18181818181818185</c:v>
                </c:pt>
                <c:pt idx="54">
                  <c:v>0.18181818181818185</c:v>
                </c:pt>
                <c:pt idx="55">
                  <c:v>0.22727272727272735</c:v>
                </c:pt>
                <c:pt idx="56">
                  <c:v>0.18181818181818185</c:v>
                </c:pt>
                <c:pt idx="57">
                  <c:v>0.18181818181818185</c:v>
                </c:pt>
                <c:pt idx="58">
                  <c:v>0.18181818181818185</c:v>
                </c:pt>
                <c:pt idx="59">
                  <c:v>0.18181818181818185</c:v>
                </c:pt>
                <c:pt idx="60">
                  <c:v>0.18181818181818185</c:v>
                </c:pt>
                <c:pt idx="61">
                  <c:v>0.22727272727272735</c:v>
                </c:pt>
                <c:pt idx="62">
                  <c:v>0.22727272727272735</c:v>
                </c:pt>
                <c:pt idx="63">
                  <c:v>0.22727272727272735</c:v>
                </c:pt>
                <c:pt idx="64">
                  <c:v>0.18181818181818185</c:v>
                </c:pt>
                <c:pt idx="65">
                  <c:v>0.13636363636363635</c:v>
                </c:pt>
                <c:pt idx="66">
                  <c:v>0.18181818181818185</c:v>
                </c:pt>
                <c:pt idx="67">
                  <c:v>0.18181818181818185</c:v>
                </c:pt>
                <c:pt idx="68">
                  <c:v>0.18181818181818185</c:v>
                </c:pt>
                <c:pt idx="69">
                  <c:v>0.22727272727272735</c:v>
                </c:pt>
                <c:pt idx="70">
                  <c:v>0.22727272727272735</c:v>
                </c:pt>
                <c:pt idx="71">
                  <c:v>0.18181818181818185</c:v>
                </c:pt>
                <c:pt idx="72">
                  <c:v>0.18181818181818185</c:v>
                </c:pt>
                <c:pt idx="73">
                  <c:v>0.18181818181818185</c:v>
                </c:pt>
                <c:pt idx="74">
                  <c:v>0.13636363636363635</c:v>
                </c:pt>
                <c:pt idx="75">
                  <c:v>0.13636363636363635</c:v>
                </c:pt>
                <c:pt idx="76">
                  <c:v>0.13636363636363635</c:v>
                </c:pt>
                <c:pt idx="77">
                  <c:v>0.18181818181818185</c:v>
                </c:pt>
                <c:pt idx="78">
                  <c:v>0.13636363636363635</c:v>
                </c:pt>
                <c:pt idx="79">
                  <c:v>0.13636363636363635</c:v>
                </c:pt>
                <c:pt idx="80">
                  <c:v>0.13636363636363635</c:v>
                </c:pt>
                <c:pt idx="81">
                  <c:v>0.13636363636363635</c:v>
                </c:pt>
                <c:pt idx="82">
                  <c:v>0.13636363636363635</c:v>
                </c:pt>
                <c:pt idx="83">
                  <c:v>0.18181818181818185</c:v>
                </c:pt>
                <c:pt idx="84">
                  <c:v>0.13636363636363635</c:v>
                </c:pt>
                <c:pt idx="85">
                  <c:v>0.13636363636363635</c:v>
                </c:pt>
                <c:pt idx="86">
                  <c:v>0.18181818181818185</c:v>
                </c:pt>
                <c:pt idx="87">
                  <c:v>0.13636363636363635</c:v>
                </c:pt>
                <c:pt idx="88">
                  <c:v>0.18181818181818185</c:v>
                </c:pt>
                <c:pt idx="89">
                  <c:v>9.090909090909087E-2</c:v>
                </c:pt>
                <c:pt idx="90">
                  <c:v>0.13636363636363635</c:v>
                </c:pt>
                <c:pt idx="91">
                  <c:v>0.13636363636363635</c:v>
                </c:pt>
                <c:pt idx="92">
                  <c:v>0.18181818181818185</c:v>
                </c:pt>
                <c:pt idx="93">
                  <c:v>0.13636363636363635</c:v>
                </c:pt>
                <c:pt idx="94">
                  <c:v>9.090909090909087E-2</c:v>
                </c:pt>
                <c:pt idx="95">
                  <c:v>0.13636363636363635</c:v>
                </c:pt>
                <c:pt idx="96">
                  <c:v>0.13636363636363635</c:v>
                </c:pt>
                <c:pt idx="97">
                  <c:v>0.13636363636363635</c:v>
                </c:pt>
                <c:pt idx="98">
                  <c:v>0.13636363636363635</c:v>
                </c:pt>
                <c:pt idx="99">
                  <c:v>0.18181818181818185</c:v>
                </c:pt>
                <c:pt idx="100">
                  <c:v>0.18181818181818185</c:v>
                </c:pt>
                <c:pt idx="101">
                  <c:v>9.090909090909087E-2</c:v>
                </c:pt>
                <c:pt idx="102">
                  <c:v>0.13636363636363635</c:v>
                </c:pt>
                <c:pt idx="103">
                  <c:v>9.090909090909087E-2</c:v>
                </c:pt>
                <c:pt idx="104">
                  <c:v>9.090909090909087E-2</c:v>
                </c:pt>
                <c:pt idx="105">
                  <c:v>0.13636363636363635</c:v>
                </c:pt>
                <c:pt idx="106">
                  <c:v>0.18181818181818185</c:v>
                </c:pt>
                <c:pt idx="107">
                  <c:v>0.18181818181818185</c:v>
                </c:pt>
                <c:pt idx="108">
                  <c:v>0.18181818181818185</c:v>
                </c:pt>
                <c:pt idx="109">
                  <c:v>0.18181818181818185</c:v>
                </c:pt>
                <c:pt idx="110">
                  <c:v>0.18181818181818185</c:v>
                </c:pt>
                <c:pt idx="111">
                  <c:v>0.22727272727272735</c:v>
                </c:pt>
                <c:pt idx="112">
                  <c:v>0.22727272727272735</c:v>
                </c:pt>
                <c:pt idx="113">
                  <c:v>0.27272727272727282</c:v>
                </c:pt>
                <c:pt idx="114">
                  <c:v>0.18181818181818185</c:v>
                </c:pt>
                <c:pt idx="115">
                  <c:v>0.13636363636363635</c:v>
                </c:pt>
                <c:pt idx="116">
                  <c:v>0.13636363636363635</c:v>
                </c:pt>
                <c:pt idx="117">
                  <c:v>0.13636363636363635</c:v>
                </c:pt>
                <c:pt idx="118">
                  <c:v>0.18181818181818185</c:v>
                </c:pt>
                <c:pt idx="119">
                  <c:v>0.18181818181818185</c:v>
                </c:pt>
                <c:pt idx="120">
                  <c:v>0.13636363636363635</c:v>
                </c:pt>
                <c:pt idx="121">
                  <c:v>0.13636363636363635</c:v>
                </c:pt>
                <c:pt idx="122">
                  <c:v>0.18181818181818185</c:v>
                </c:pt>
                <c:pt idx="123">
                  <c:v>0.18181818181818185</c:v>
                </c:pt>
                <c:pt idx="124">
                  <c:v>0.18181818181818185</c:v>
                </c:pt>
                <c:pt idx="125">
                  <c:v>0.18181818181818185</c:v>
                </c:pt>
                <c:pt idx="126">
                  <c:v>0.13636363636363635</c:v>
                </c:pt>
                <c:pt idx="127">
                  <c:v>0.13636363636363635</c:v>
                </c:pt>
                <c:pt idx="128">
                  <c:v>0.18181818181818185</c:v>
                </c:pt>
                <c:pt idx="129">
                  <c:v>0.18181818181818185</c:v>
                </c:pt>
                <c:pt idx="130">
                  <c:v>0.13636363636363635</c:v>
                </c:pt>
                <c:pt idx="131">
                  <c:v>0.13636363636363635</c:v>
                </c:pt>
                <c:pt idx="132">
                  <c:v>0.18181818181818185</c:v>
                </c:pt>
                <c:pt idx="133">
                  <c:v>0.18181818181818185</c:v>
                </c:pt>
                <c:pt idx="134">
                  <c:v>0.13636363636363635</c:v>
                </c:pt>
                <c:pt idx="135">
                  <c:v>0.18181818181818185</c:v>
                </c:pt>
                <c:pt idx="136">
                  <c:v>0.18181818181818185</c:v>
                </c:pt>
                <c:pt idx="137">
                  <c:v>0.18181818181818185</c:v>
                </c:pt>
                <c:pt idx="138">
                  <c:v>0.13636363636363635</c:v>
                </c:pt>
                <c:pt idx="139">
                  <c:v>0.13636363636363635</c:v>
                </c:pt>
                <c:pt idx="140">
                  <c:v>0.18181818181818185</c:v>
                </c:pt>
                <c:pt idx="141">
                  <c:v>0.18181818181818185</c:v>
                </c:pt>
                <c:pt idx="142">
                  <c:v>0.18181818181818185</c:v>
                </c:pt>
                <c:pt idx="143">
                  <c:v>0.13636363636363635</c:v>
                </c:pt>
                <c:pt idx="144">
                  <c:v>0.13636363636363635</c:v>
                </c:pt>
                <c:pt idx="145">
                  <c:v>0.13636363636363635</c:v>
                </c:pt>
                <c:pt idx="146">
                  <c:v>9.090909090909087E-2</c:v>
                </c:pt>
                <c:pt idx="147">
                  <c:v>0.13636363636363635</c:v>
                </c:pt>
                <c:pt idx="148">
                  <c:v>0.13636363636363635</c:v>
                </c:pt>
                <c:pt idx="149">
                  <c:v>0.18181818181818185</c:v>
                </c:pt>
                <c:pt idx="150">
                  <c:v>0.18181818181818185</c:v>
                </c:pt>
                <c:pt idx="151">
                  <c:v>0.18181818181818185</c:v>
                </c:pt>
                <c:pt idx="152">
                  <c:v>0.13636363636363635</c:v>
                </c:pt>
                <c:pt idx="153">
                  <c:v>0.13636363636363635</c:v>
                </c:pt>
                <c:pt idx="154">
                  <c:v>0.13636363636363635</c:v>
                </c:pt>
                <c:pt idx="155">
                  <c:v>0.13636363636363635</c:v>
                </c:pt>
                <c:pt idx="156">
                  <c:v>0.13636363636363635</c:v>
                </c:pt>
                <c:pt idx="157">
                  <c:v>0.18181818181818185</c:v>
                </c:pt>
                <c:pt idx="158">
                  <c:v>0.13636363636363635</c:v>
                </c:pt>
                <c:pt idx="159">
                  <c:v>0.13636363636363635</c:v>
                </c:pt>
                <c:pt idx="160">
                  <c:v>0.13636363636363635</c:v>
                </c:pt>
                <c:pt idx="161">
                  <c:v>0.13636363636363635</c:v>
                </c:pt>
                <c:pt idx="162">
                  <c:v>0.13636363636363635</c:v>
                </c:pt>
                <c:pt idx="163">
                  <c:v>0.18181818181818185</c:v>
                </c:pt>
                <c:pt idx="164">
                  <c:v>0.13636363636363635</c:v>
                </c:pt>
                <c:pt idx="165">
                  <c:v>0.13636363636363635</c:v>
                </c:pt>
                <c:pt idx="166">
                  <c:v>0.13636363636363635</c:v>
                </c:pt>
                <c:pt idx="167">
                  <c:v>0.13636363636363635</c:v>
                </c:pt>
                <c:pt idx="168">
                  <c:v>0.18181818181818185</c:v>
                </c:pt>
                <c:pt idx="169">
                  <c:v>0.13636363636363635</c:v>
                </c:pt>
                <c:pt idx="170">
                  <c:v>0.13636363636363635</c:v>
                </c:pt>
                <c:pt idx="171">
                  <c:v>0.18181818181818185</c:v>
                </c:pt>
                <c:pt idx="172">
                  <c:v>0.18181818181818185</c:v>
                </c:pt>
                <c:pt idx="173">
                  <c:v>0.18181818181818185</c:v>
                </c:pt>
                <c:pt idx="174">
                  <c:v>0.18181818181818185</c:v>
                </c:pt>
                <c:pt idx="175">
                  <c:v>0.13636363636363635</c:v>
                </c:pt>
                <c:pt idx="176">
                  <c:v>0.13636363636363635</c:v>
                </c:pt>
                <c:pt idx="177">
                  <c:v>0.18181818181818185</c:v>
                </c:pt>
                <c:pt idx="178">
                  <c:v>0.13636363636363635</c:v>
                </c:pt>
                <c:pt idx="179">
                  <c:v>0.18181818181818185</c:v>
                </c:pt>
                <c:pt idx="180">
                  <c:v>0.18181818181818185</c:v>
                </c:pt>
                <c:pt idx="181">
                  <c:v>0.13636363636363635</c:v>
                </c:pt>
                <c:pt idx="182">
                  <c:v>0.18181818181818185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2D-6244-98B0-AA7068D64AFC}"/>
            </c:ext>
          </c:extLst>
        </c:ser>
        <c:ser>
          <c:idx val="1"/>
          <c:order val="1"/>
          <c:tx>
            <c:v>AFCRM52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45855506593785"/>
                  <c:y val="9.3578253561001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afcr!$AI$2:$AI$151</c:f>
              <c:numCache>
                <c:formatCode>h:mm:ss</c:formatCode>
                <c:ptCount val="150"/>
                <c:pt idx="0">
                  <c:v>0</c:v>
                </c:pt>
                <c:pt idx="1">
                  <c:v>4.9652777777777768E-3</c:v>
                </c:pt>
                <c:pt idx="2">
                  <c:v>5.6597222222222188E-3</c:v>
                </c:pt>
                <c:pt idx="3">
                  <c:v>6.3541666666666607E-3</c:v>
                </c:pt>
                <c:pt idx="4">
                  <c:v>7.0486111111111027E-3</c:v>
                </c:pt>
                <c:pt idx="5">
                  <c:v>7.7430555555555447E-3</c:v>
                </c:pt>
                <c:pt idx="6">
                  <c:v>8.4374999999999867E-3</c:v>
                </c:pt>
                <c:pt idx="7">
                  <c:v>9.1319444444444287E-3</c:v>
                </c:pt>
                <c:pt idx="8">
                  <c:v>9.8263888888888706E-3</c:v>
                </c:pt>
                <c:pt idx="9">
                  <c:v>1.0520833333333313E-2</c:v>
                </c:pt>
                <c:pt idx="10">
                  <c:v>1.1215277777777755E-2</c:v>
                </c:pt>
                <c:pt idx="11">
                  <c:v>1.1909722222222197E-2</c:v>
                </c:pt>
                <c:pt idx="12">
                  <c:v>1.2604166666666639E-2</c:v>
                </c:pt>
                <c:pt idx="13">
                  <c:v>1.3298611111111081E-2</c:v>
                </c:pt>
                <c:pt idx="14">
                  <c:v>1.3993055555555634E-2</c:v>
                </c:pt>
                <c:pt idx="15">
                  <c:v>1.4687499999999964E-2</c:v>
                </c:pt>
                <c:pt idx="16">
                  <c:v>1.5381944444444406E-2</c:v>
                </c:pt>
                <c:pt idx="17">
                  <c:v>1.6076388888888848E-2</c:v>
                </c:pt>
                <c:pt idx="18">
                  <c:v>1.6770833333333401E-2</c:v>
                </c:pt>
                <c:pt idx="19">
                  <c:v>1.7465277777777732E-2</c:v>
                </c:pt>
                <c:pt idx="20">
                  <c:v>1.8159722222222174E-2</c:v>
                </c:pt>
                <c:pt idx="21">
                  <c:v>1.8854166666666616E-2</c:v>
                </c:pt>
                <c:pt idx="22">
                  <c:v>1.9548611111111169E-2</c:v>
                </c:pt>
                <c:pt idx="23">
                  <c:v>2.02430555555555E-2</c:v>
                </c:pt>
                <c:pt idx="24">
                  <c:v>2.0937499999999942E-2</c:v>
                </c:pt>
                <c:pt idx="25">
                  <c:v>2.1631944444444384E-2</c:v>
                </c:pt>
                <c:pt idx="26">
                  <c:v>2.2326388888888937E-2</c:v>
                </c:pt>
                <c:pt idx="27">
                  <c:v>2.3020833333333268E-2</c:v>
                </c:pt>
                <c:pt idx="28">
                  <c:v>2.371527777777771E-2</c:v>
                </c:pt>
                <c:pt idx="29">
                  <c:v>2.4409722222222263E-2</c:v>
                </c:pt>
                <c:pt idx="30">
                  <c:v>2.5104166666666705E-2</c:v>
                </c:pt>
                <c:pt idx="31">
                  <c:v>2.5798611111111036E-2</c:v>
                </c:pt>
                <c:pt idx="32">
                  <c:v>2.6493055555555478E-2</c:v>
                </c:pt>
                <c:pt idx="33">
                  <c:v>2.7187500000000031E-2</c:v>
                </c:pt>
                <c:pt idx="34">
                  <c:v>2.7881944444444473E-2</c:v>
                </c:pt>
                <c:pt idx="35">
                  <c:v>2.8576388888888804E-2</c:v>
                </c:pt>
                <c:pt idx="36">
                  <c:v>2.9270833333333246E-2</c:v>
                </c:pt>
                <c:pt idx="37">
                  <c:v>2.9965277777777799E-2</c:v>
                </c:pt>
                <c:pt idx="38">
                  <c:v>3.0659722222222241E-2</c:v>
                </c:pt>
                <c:pt idx="39">
                  <c:v>3.1354166666666572E-2</c:v>
                </c:pt>
                <c:pt idx="40">
                  <c:v>3.2048611111111014E-2</c:v>
                </c:pt>
                <c:pt idx="41">
                  <c:v>3.2743055555555567E-2</c:v>
                </c:pt>
                <c:pt idx="42">
                  <c:v>3.3437500000000009E-2</c:v>
                </c:pt>
                <c:pt idx="43">
                  <c:v>3.413194444444434E-2</c:v>
                </c:pt>
                <c:pt idx="44">
                  <c:v>3.4826388888888893E-2</c:v>
                </c:pt>
                <c:pt idx="45">
                  <c:v>3.5520833333333335E-2</c:v>
                </c:pt>
                <c:pt idx="46">
                  <c:v>3.6215277777777777E-2</c:v>
                </c:pt>
                <c:pt idx="47">
                  <c:v>3.6909722222222108E-2</c:v>
                </c:pt>
                <c:pt idx="48">
                  <c:v>3.7604166666666661E-2</c:v>
                </c:pt>
                <c:pt idx="49">
                  <c:v>3.8298611111111103E-2</c:v>
                </c:pt>
                <c:pt idx="50">
                  <c:v>3.8993055555555545E-2</c:v>
                </c:pt>
                <c:pt idx="51">
                  <c:v>3.9687499999999876E-2</c:v>
                </c:pt>
                <c:pt idx="52">
                  <c:v>4.0381944444444429E-2</c:v>
                </c:pt>
                <c:pt idx="53">
                  <c:v>4.1076388888888871E-2</c:v>
                </c:pt>
                <c:pt idx="54">
                  <c:v>4.1770833333333313E-2</c:v>
                </c:pt>
                <c:pt idx="55">
                  <c:v>4.2465277777777644E-2</c:v>
                </c:pt>
                <c:pt idx="56">
                  <c:v>4.3159722222222197E-2</c:v>
                </c:pt>
                <c:pt idx="57">
                  <c:v>4.3854166666666639E-2</c:v>
                </c:pt>
                <c:pt idx="58">
                  <c:v>4.4548611111111081E-2</c:v>
                </c:pt>
                <c:pt idx="59">
                  <c:v>4.5243055555555634E-2</c:v>
                </c:pt>
                <c:pt idx="60">
                  <c:v>4.5937499999999964E-2</c:v>
                </c:pt>
                <c:pt idx="61">
                  <c:v>4.6631944444444406E-2</c:v>
                </c:pt>
                <c:pt idx="62">
                  <c:v>4.7326388888888848E-2</c:v>
                </c:pt>
                <c:pt idx="63">
                  <c:v>4.8020833333333401E-2</c:v>
                </c:pt>
                <c:pt idx="64">
                  <c:v>4.8715277777777732E-2</c:v>
                </c:pt>
                <c:pt idx="65">
                  <c:v>4.9409722222222174E-2</c:v>
                </c:pt>
                <c:pt idx="66">
                  <c:v>5.0104166666666616E-2</c:v>
                </c:pt>
                <c:pt idx="67">
                  <c:v>5.0798611111111169E-2</c:v>
                </c:pt>
                <c:pt idx="68">
                  <c:v>5.14930555555555E-2</c:v>
                </c:pt>
                <c:pt idx="69">
                  <c:v>5.2187499999999942E-2</c:v>
                </c:pt>
                <c:pt idx="70">
                  <c:v>5.2881944444444384E-2</c:v>
                </c:pt>
                <c:pt idx="71">
                  <c:v>5.3576388888888937E-2</c:v>
                </c:pt>
                <c:pt idx="72">
                  <c:v>5.4270833333333268E-2</c:v>
                </c:pt>
                <c:pt idx="73">
                  <c:v>5.496527777777771E-2</c:v>
                </c:pt>
                <c:pt idx="74">
                  <c:v>5.5659722222222263E-2</c:v>
                </c:pt>
                <c:pt idx="75">
                  <c:v>5.6354166666666705E-2</c:v>
                </c:pt>
                <c:pt idx="76">
                  <c:v>5.7048611111111036E-2</c:v>
                </c:pt>
                <c:pt idx="77">
                  <c:v>5.7743055555555478E-2</c:v>
                </c:pt>
                <c:pt idx="78">
                  <c:v>5.8437500000000031E-2</c:v>
                </c:pt>
                <c:pt idx="79">
                  <c:v>5.9131944444444473E-2</c:v>
                </c:pt>
                <c:pt idx="80">
                  <c:v>5.9826388888888804E-2</c:v>
                </c:pt>
                <c:pt idx="81">
                  <c:v>6.0520833333333246E-2</c:v>
                </c:pt>
                <c:pt idx="82">
                  <c:v>6.1215277777777799E-2</c:v>
                </c:pt>
                <c:pt idx="83">
                  <c:v>6.1909722222222241E-2</c:v>
                </c:pt>
                <c:pt idx="84">
                  <c:v>6.2604166666666572E-2</c:v>
                </c:pt>
                <c:pt idx="85">
                  <c:v>6.3298611111111014E-2</c:v>
                </c:pt>
                <c:pt idx="86">
                  <c:v>6.3993055555555567E-2</c:v>
                </c:pt>
                <c:pt idx="87">
                  <c:v>6.4687500000000009E-2</c:v>
                </c:pt>
                <c:pt idx="88">
                  <c:v>6.538194444444434E-2</c:v>
                </c:pt>
                <c:pt idx="89">
                  <c:v>6.6076388888888893E-2</c:v>
                </c:pt>
                <c:pt idx="90">
                  <c:v>6.6770833333333335E-2</c:v>
                </c:pt>
                <c:pt idx="91">
                  <c:v>6.7465277777777777E-2</c:v>
                </c:pt>
                <c:pt idx="92">
                  <c:v>6.8159722222222108E-2</c:v>
                </c:pt>
                <c:pt idx="93">
                  <c:v>6.8854166666666661E-2</c:v>
                </c:pt>
                <c:pt idx="94">
                  <c:v>6.9548611111111103E-2</c:v>
                </c:pt>
                <c:pt idx="95">
                  <c:v>7.0243055555555545E-2</c:v>
                </c:pt>
                <c:pt idx="96">
                  <c:v>7.0937499999999876E-2</c:v>
                </c:pt>
                <c:pt idx="97">
                  <c:v>7.1631944444444429E-2</c:v>
                </c:pt>
                <c:pt idx="98">
                  <c:v>7.2326388888888871E-2</c:v>
                </c:pt>
                <c:pt idx="99">
                  <c:v>7.3020833333333313E-2</c:v>
                </c:pt>
                <c:pt idx="100">
                  <c:v>7.3715277777777644E-2</c:v>
                </c:pt>
                <c:pt idx="101">
                  <c:v>7.4409722222222197E-2</c:v>
                </c:pt>
                <c:pt idx="102">
                  <c:v>7.5104166666666639E-2</c:v>
                </c:pt>
                <c:pt idx="103">
                  <c:v>7.5798611111111081E-2</c:v>
                </c:pt>
                <c:pt idx="104">
                  <c:v>7.6493055555555634E-2</c:v>
                </c:pt>
                <c:pt idx="105">
                  <c:v>7.7187499999999964E-2</c:v>
                </c:pt>
                <c:pt idx="106">
                  <c:v>7.7881944444444406E-2</c:v>
                </c:pt>
                <c:pt idx="107">
                  <c:v>7.8576388888888848E-2</c:v>
                </c:pt>
                <c:pt idx="108">
                  <c:v>7.9270833333333401E-2</c:v>
                </c:pt>
                <c:pt idx="109">
                  <c:v>7.9965277777777732E-2</c:v>
                </c:pt>
                <c:pt idx="110">
                  <c:v>8.0659722222222174E-2</c:v>
                </c:pt>
                <c:pt idx="111">
                  <c:v>8.1354166666666616E-2</c:v>
                </c:pt>
                <c:pt idx="112">
                  <c:v>8.2048611111111169E-2</c:v>
                </c:pt>
                <c:pt idx="113">
                  <c:v>8.27430555555555E-2</c:v>
                </c:pt>
                <c:pt idx="114">
                  <c:v>8.3437499999999942E-2</c:v>
                </c:pt>
                <c:pt idx="115">
                  <c:v>8.4131944444444384E-2</c:v>
                </c:pt>
                <c:pt idx="116">
                  <c:v>8.4826388888888937E-2</c:v>
                </c:pt>
                <c:pt idx="117">
                  <c:v>8.5520833333333268E-2</c:v>
                </c:pt>
                <c:pt idx="118">
                  <c:v>8.621527777777771E-2</c:v>
                </c:pt>
                <c:pt idx="119">
                  <c:v>8.6909722222222263E-2</c:v>
                </c:pt>
                <c:pt idx="120">
                  <c:v>8.7604166666666705E-2</c:v>
                </c:pt>
                <c:pt idx="121">
                  <c:v>8.8298611111111036E-2</c:v>
                </c:pt>
                <c:pt idx="122">
                  <c:v>8.8993055555555478E-2</c:v>
                </c:pt>
                <c:pt idx="123">
                  <c:v>8.9687500000000031E-2</c:v>
                </c:pt>
                <c:pt idx="124">
                  <c:v>9.0381944444444473E-2</c:v>
                </c:pt>
                <c:pt idx="125">
                  <c:v>9.1076388888888804E-2</c:v>
                </c:pt>
                <c:pt idx="126">
                  <c:v>9.1770833333333246E-2</c:v>
                </c:pt>
                <c:pt idx="127">
                  <c:v>9.2465277777777799E-2</c:v>
                </c:pt>
                <c:pt idx="128">
                  <c:v>9.3159722222222241E-2</c:v>
                </c:pt>
                <c:pt idx="129">
                  <c:v>9.3854166666666572E-2</c:v>
                </c:pt>
                <c:pt idx="130">
                  <c:v>9.4548611111111014E-2</c:v>
                </c:pt>
                <c:pt idx="131">
                  <c:v>9.5243055555555567E-2</c:v>
                </c:pt>
                <c:pt idx="132">
                  <c:v>9.5937500000000009E-2</c:v>
                </c:pt>
                <c:pt idx="133">
                  <c:v>9.663194444444434E-2</c:v>
                </c:pt>
                <c:pt idx="134">
                  <c:v>9.7326388888888893E-2</c:v>
                </c:pt>
                <c:pt idx="135">
                  <c:v>9.8020833333333335E-2</c:v>
                </c:pt>
                <c:pt idx="136">
                  <c:v>9.8715277777777777E-2</c:v>
                </c:pt>
                <c:pt idx="137">
                  <c:v>9.9409722222222108E-2</c:v>
                </c:pt>
                <c:pt idx="138">
                  <c:v>0.10010416666666666</c:v>
                </c:pt>
                <c:pt idx="139">
                  <c:v>0.1007986111111111</c:v>
                </c:pt>
                <c:pt idx="140">
                  <c:v>0.10149305555555554</c:v>
                </c:pt>
                <c:pt idx="141">
                  <c:v>0.10218749999999988</c:v>
                </c:pt>
                <c:pt idx="142">
                  <c:v>0.10288194444444443</c:v>
                </c:pt>
                <c:pt idx="143">
                  <c:v>0.10357638888888887</c:v>
                </c:pt>
                <c:pt idx="144">
                  <c:v>0.10427083333333331</c:v>
                </c:pt>
                <c:pt idx="145">
                  <c:v>0.10496527777777764</c:v>
                </c:pt>
                <c:pt idx="146">
                  <c:v>0.1056597222222222</c:v>
                </c:pt>
                <c:pt idx="147">
                  <c:v>0.10635416666666664</c:v>
                </c:pt>
                <c:pt idx="148">
                  <c:v>0.10704861111111108</c:v>
                </c:pt>
                <c:pt idx="149">
                  <c:v>0.10774305555555563</c:v>
                </c:pt>
              </c:numCache>
            </c:numRef>
          </c:xVal>
          <c:yVal>
            <c:numRef>
              <c:f>afcr!$AJ$2:$AJ$151</c:f>
              <c:numCache>
                <c:formatCode>0.0000</c:formatCode>
                <c:ptCount val="150"/>
                <c:pt idx="0">
                  <c:v>0</c:v>
                </c:pt>
                <c:pt idx="1">
                  <c:v>0.15789473684210525</c:v>
                </c:pt>
                <c:pt idx="2">
                  <c:v>0.15789473684210525</c:v>
                </c:pt>
                <c:pt idx="3">
                  <c:v>0.21052631578947373</c:v>
                </c:pt>
                <c:pt idx="4">
                  <c:v>0.21052631578947373</c:v>
                </c:pt>
                <c:pt idx="5">
                  <c:v>0.15789473684210525</c:v>
                </c:pt>
                <c:pt idx="6">
                  <c:v>-0.21052631578947373</c:v>
                </c:pt>
                <c:pt idx="7">
                  <c:v>-0.21052631578947373</c:v>
                </c:pt>
                <c:pt idx="8">
                  <c:v>-0.15789473684210525</c:v>
                </c:pt>
                <c:pt idx="9">
                  <c:v>-0.15789473684210525</c:v>
                </c:pt>
                <c:pt idx="10">
                  <c:v>-0.15789473684210525</c:v>
                </c:pt>
                <c:pt idx="11">
                  <c:v>-0.15789473684210525</c:v>
                </c:pt>
                <c:pt idx="12">
                  <c:v>-0.15789473684210525</c:v>
                </c:pt>
                <c:pt idx="13">
                  <c:v>-5.2631578947368467E-2</c:v>
                </c:pt>
                <c:pt idx="14">
                  <c:v>0</c:v>
                </c:pt>
                <c:pt idx="15">
                  <c:v>5.2631578947368467E-2</c:v>
                </c:pt>
                <c:pt idx="16">
                  <c:v>5.2631578947368467E-2</c:v>
                </c:pt>
                <c:pt idx="17">
                  <c:v>5.2631578947368467E-2</c:v>
                </c:pt>
                <c:pt idx="18">
                  <c:v>0.10526315789473679</c:v>
                </c:pt>
                <c:pt idx="19">
                  <c:v>-5.2631578947368467E-2</c:v>
                </c:pt>
                <c:pt idx="20">
                  <c:v>-0.10526315789473679</c:v>
                </c:pt>
                <c:pt idx="21">
                  <c:v>-0.15789473684210525</c:v>
                </c:pt>
                <c:pt idx="22">
                  <c:v>-0.10526315789473679</c:v>
                </c:pt>
                <c:pt idx="23">
                  <c:v>-0.10526315789473679</c:v>
                </c:pt>
                <c:pt idx="24">
                  <c:v>-0.21052631578947373</c:v>
                </c:pt>
                <c:pt idx="25">
                  <c:v>-0.10526315789473679</c:v>
                </c:pt>
                <c:pt idx="26">
                  <c:v>-0.10526315789473679</c:v>
                </c:pt>
                <c:pt idx="27">
                  <c:v>-0.10526315789473679</c:v>
                </c:pt>
                <c:pt idx="28">
                  <c:v>-0.10526315789473679</c:v>
                </c:pt>
                <c:pt idx="29">
                  <c:v>5.2631578947368467E-2</c:v>
                </c:pt>
                <c:pt idx="30">
                  <c:v>-0.15789473684210525</c:v>
                </c:pt>
                <c:pt idx="31">
                  <c:v>-0.10526315789473679</c:v>
                </c:pt>
                <c:pt idx="32">
                  <c:v>-0.10526315789473679</c:v>
                </c:pt>
                <c:pt idx="33">
                  <c:v>-0.10526315789473679</c:v>
                </c:pt>
                <c:pt idx="34">
                  <c:v>-0.10526315789473679</c:v>
                </c:pt>
                <c:pt idx="35">
                  <c:v>-0.10526315789473679</c:v>
                </c:pt>
                <c:pt idx="36">
                  <c:v>-0.21052631578947373</c:v>
                </c:pt>
                <c:pt idx="37">
                  <c:v>-0.15789473684210525</c:v>
                </c:pt>
                <c:pt idx="38">
                  <c:v>-0.21052631578947373</c:v>
                </c:pt>
                <c:pt idx="39">
                  <c:v>-0.15789473684210525</c:v>
                </c:pt>
                <c:pt idx="40">
                  <c:v>-0.21052631578947373</c:v>
                </c:pt>
                <c:pt idx="41">
                  <c:v>-0.21052631578947373</c:v>
                </c:pt>
                <c:pt idx="42">
                  <c:v>-0.26315789473684204</c:v>
                </c:pt>
                <c:pt idx="43">
                  <c:v>-0.26315789473684204</c:v>
                </c:pt>
                <c:pt idx="44">
                  <c:v>-0.26315789473684204</c:v>
                </c:pt>
                <c:pt idx="45">
                  <c:v>-0.26315789473684204</c:v>
                </c:pt>
                <c:pt idx="46">
                  <c:v>-0.31578947368421051</c:v>
                </c:pt>
                <c:pt idx="47">
                  <c:v>-0.31578947368421051</c:v>
                </c:pt>
                <c:pt idx="48">
                  <c:v>-0.31578947368421051</c:v>
                </c:pt>
                <c:pt idx="49">
                  <c:v>-0.31578947368421051</c:v>
                </c:pt>
                <c:pt idx="50">
                  <c:v>-0.31578947368421051</c:v>
                </c:pt>
                <c:pt idx="51">
                  <c:v>-0.31578947368421051</c:v>
                </c:pt>
                <c:pt idx="52">
                  <c:v>-0.31578947368421051</c:v>
                </c:pt>
                <c:pt idx="53">
                  <c:v>-0.31578947368421051</c:v>
                </c:pt>
                <c:pt idx="54">
                  <c:v>-0.31578947368421051</c:v>
                </c:pt>
                <c:pt idx="55">
                  <c:v>-0.31578947368421051</c:v>
                </c:pt>
                <c:pt idx="56">
                  <c:v>-0.31578947368421051</c:v>
                </c:pt>
                <c:pt idx="57">
                  <c:v>-0.31578947368421051</c:v>
                </c:pt>
                <c:pt idx="58">
                  <c:v>-0.31578947368421051</c:v>
                </c:pt>
                <c:pt idx="59">
                  <c:v>-0.31578947368421051</c:v>
                </c:pt>
                <c:pt idx="60">
                  <c:v>-0.31578947368421051</c:v>
                </c:pt>
                <c:pt idx="61">
                  <c:v>-0.36842105263157898</c:v>
                </c:pt>
                <c:pt idx="62">
                  <c:v>-0.31578947368421051</c:v>
                </c:pt>
                <c:pt idx="63">
                  <c:v>-0.31578947368421051</c:v>
                </c:pt>
                <c:pt idx="64">
                  <c:v>-0.36842105263157898</c:v>
                </c:pt>
                <c:pt idx="65">
                  <c:v>-0.36842105263157898</c:v>
                </c:pt>
                <c:pt idx="66">
                  <c:v>-0.36842105263157898</c:v>
                </c:pt>
                <c:pt idx="67">
                  <c:v>-0.36842105263157898</c:v>
                </c:pt>
                <c:pt idx="68">
                  <c:v>-0.36842105263157898</c:v>
                </c:pt>
                <c:pt idx="69">
                  <c:v>-0.36842105263157898</c:v>
                </c:pt>
                <c:pt idx="70">
                  <c:v>-0.42105263157894735</c:v>
                </c:pt>
                <c:pt idx="71">
                  <c:v>-0.36842105263157898</c:v>
                </c:pt>
                <c:pt idx="72">
                  <c:v>-0.42105263157894735</c:v>
                </c:pt>
                <c:pt idx="73">
                  <c:v>-0.42105263157894735</c:v>
                </c:pt>
                <c:pt idx="74">
                  <c:v>-0.42105263157894735</c:v>
                </c:pt>
                <c:pt idx="75">
                  <c:v>-0.42105263157894735</c:v>
                </c:pt>
                <c:pt idx="76">
                  <c:v>-0.42105263157894735</c:v>
                </c:pt>
                <c:pt idx="77">
                  <c:v>-0.42105263157894735</c:v>
                </c:pt>
                <c:pt idx="78">
                  <c:v>-0.42105263157894735</c:v>
                </c:pt>
                <c:pt idx="79">
                  <c:v>-0.47368421052631576</c:v>
                </c:pt>
                <c:pt idx="80">
                  <c:v>-0.47368421052631576</c:v>
                </c:pt>
                <c:pt idx="81">
                  <c:v>-0.47368421052631576</c:v>
                </c:pt>
                <c:pt idx="82">
                  <c:v>-0.47368421052631576</c:v>
                </c:pt>
                <c:pt idx="83">
                  <c:v>-0.52631578947368418</c:v>
                </c:pt>
                <c:pt idx="84">
                  <c:v>-0.47368421052631576</c:v>
                </c:pt>
                <c:pt idx="85">
                  <c:v>-0.47368421052631576</c:v>
                </c:pt>
                <c:pt idx="86">
                  <c:v>-0.52631578947368418</c:v>
                </c:pt>
                <c:pt idx="87">
                  <c:v>-0.47368421052631576</c:v>
                </c:pt>
                <c:pt idx="88">
                  <c:v>-0.52631578947368418</c:v>
                </c:pt>
                <c:pt idx="89">
                  <c:v>-0.52631578947368418</c:v>
                </c:pt>
                <c:pt idx="90">
                  <c:v>-0.57894736842105265</c:v>
                </c:pt>
                <c:pt idx="91">
                  <c:v>-0.52631578947368418</c:v>
                </c:pt>
                <c:pt idx="92">
                  <c:v>-0.52631578947368418</c:v>
                </c:pt>
                <c:pt idx="93">
                  <c:v>-0.57894736842105265</c:v>
                </c:pt>
                <c:pt idx="94">
                  <c:v>-0.57894736842105265</c:v>
                </c:pt>
                <c:pt idx="95">
                  <c:v>-0.57894736842105265</c:v>
                </c:pt>
                <c:pt idx="96">
                  <c:v>-0.63157894736842102</c:v>
                </c:pt>
                <c:pt idx="97">
                  <c:v>-0.63157894736842102</c:v>
                </c:pt>
                <c:pt idx="98">
                  <c:v>-0.63157894736842102</c:v>
                </c:pt>
                <c:pt idx="99">
                  <c:v>-0.63157894736842102</c:v>
                </c:pt>
                <c:pt idx="100">
                  <c:v>-0.63157894736842102</c:v>
                </c:pt>
                <c:pt idx="101">
                  <c:v>-0.63157894736842102</c:v>
                </c:pt>
                <c:pt idx="102">
                  <c:v>-0.57894736842105265</c:v>
                </c:pt>
                <c:pt idx="103">
                  <c:v>-0.63157894736842102</c:v>
                </c:pt>
                <c:pt idx="104">
                  <c:v>-0.63157894736842102</c:v>
                </c:pt>
                <c:pt idx="105">
                  <c:v>-0.26315789473684204</c:v>
                </c:pt>
                <c:pt idx="106">
                  <c:v>-0.36842105263157898</c:v>
                </c:pt>
                <c:pt idx="107">
                  <c:v>-0.36842105263157898</c:v>
                </c:pt>
                <c:pt idx="108">
                  <c:v>-0.31578947368421051</c:v>
                </c:pt>
                <c:pt idx="109">
                  <c:v>-0.47368421052631576</c:v>
                </c:pt>
                <c:pt idx="110">
                  <c:v>-0.42105263157894735</c:v>
                </c:pt>
                <c:pt idx="111">
                  <c:v>-0.36842105263157898</c:v>
                </c:pt>
                <c:pt idx="112">
                  <c:v>-0.36842105263157898</c:v>
                </c:pt>
                <c:pt idx="113">
                  <c:v>-0.31578947368421051</c:v>
                </c:pt>
                <c:pt idx="114">
                  <c:v>-0.36842105263157898</c:v>
                </c:pt>
                <c:pt idx="115">
                  <c:v>-0.47368421052631576</c:v>
                </c:pt>
                <c:pt idx="116">
                  <c:v>-0.36842105263157898</c:v>
                </c:pt>
                <c:pt idx="117">
                  <c:v>-0.42105263157894735</c:v>
                </c:pt>
                <c:pt idx="118">
                  <c:v>-0.36842105263157898</c:v>
                </c:pt>
                <c:pt idx="119">
                  <c:v>-0.42105263157894735</c:v>
                </c:pt>
                <c:pt idx="120">
                  <c:v>-0.36842105263157898</c:v>
                </c:pt>
                <c:pt idx="121">
                  <c:v>-0.31578947368421051</c:v>
                </c:pt>
                <c:pt idx="122">
                  <c:v>-0.36842105263157898</c:v>
                </c:pt>
                <c:pt idx="123">
                  <c:v>-0.36842105263157898</c:v>
                </c:pt>
                <c:pt idx="124">
                  <c:v>-0.42105263157894735</c:v>
                </c:pt>
                <c:pt idx="125">
                  <c:v>-0.42105263157894735</c:v>
                </c:pt>
                <c:pt idx="126">
                  <c:v>-0.36842105263157898</c:v>
                </c:pt>
                <c:pt idx="127">
                  <c:v>-0.36842105263157898</c:v>
                </c:pt>
                <c:pt idx="128">
                  <c:v>-0.42105263157894735</c:v>
                </c:pt>
                <c:pt idx="129">
                  <c:v>-0.36842105263157898</c:v>
                </c:pt>
                <c:pt idx="130">
                  <c:v>-0.57894736842105265</c:v>
                </c:pt>
                <c:pt idx="131">
                  <c:v>-0.36842105263157898</c:v>
                </c:pt>
                <c:pt idx="132">
                  <c:v>-0.36842105263157898</c:v>
                </c:pt>
                <c:pt idx="133">
                  <c:v>-0.36842105263157898</c:v>
                </c:pt>
                <c:pt idx="134">
                  <c:v>-0.47368421052631576</c:v>
                </c:pt>
                <c:pt idx="135">
                  <c:v>-0.47368421052631576</c:v>
                </c:pt>
                <c:pt idx="136">
                  <c:v>-0.42105263157894735</c:v>
                </c:pt>
                <c:pt idx="137">
                  <c:v>-0.42105263157894735</c:v>
                </c:pt>
                <c:pt idx="138">
                  <c:v>-0.52631578947368418</c:v>
                </c:pt>
                <c:pt idx="139">
                  <c:v>-0.42105263157894735</c:v>
                </c:pt>
                <c:pt idx="140">
                  <c:v>-0.47368421052631576</c:v>
                </c:pt>
                <c:pt idx="141">
                  <c:v>-0.52631578947368418</c:v>
                </c:pt>
                <c:pt idx="142">
                  <c:v>-0.36842105263157898</c:v>
                </c:pt>
                <c:pt idx="143">
                  <c:v>-0.42105263157894735</c:v>
                </c:pt>
                <c:pt idx="144">
                  <c:v>-0.42105263157894735</c:v>
                </c:pt>
                <c:pt idx="145">
                  <c:v>-0.52631578947368418</c:v>
                </c:pt>
                <c:pt idx="146">
                  <c:v>-0.42105263157894735</c:v>
                </c:pt>
                <c:pt idx="147">
                  <c:v>-0.47368421052631576</c:v>
                </c:pt>
                <c:pt idx="148">
                  <c:v>-0.42105263157894735</c:v>
                </c:pt>
                <c:pt idx="149">
                  <c:v>-0.36842105263157898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2D-6244-98B0-AA7068D64AFC}"/>
            </c:ext>
          </c:extLst>
        </c:ser>
        <c:ser>
          <c:idx val="2"/>
          <c:order val="2"/>
          <c:tx>
            <c:v>AFCRM53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709439989726058E-2"/>
                  <c:y val="6.0564599368899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afcr!$AK$2:$AK$182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6.94444444444553E-4</c:v>
                </c:pt>
                <c:pt idx="2">
                  <c:v>1.388888888888884E-3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3.4722222222223209E-3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8.3333333333334147E-3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1.1111111111111183E-2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2.0833333333333481E-2</c:v>
                </c:pt>
                <c:pt idx="31">
                  <c:v>2.1527777777777812E-2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2.3611111111111249E-2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2.6388888888889017E-2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2.9166666666666785E-2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3.1250000000000111E-2</c:v>
                </c:pt>
                <c:pt idx="46">
                  <c:v>3.1944444444444553E-2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3.4027777777777879E-2</c:v>
                </c:pt>
                <c:pt idx="50">
                  <c:v>3.4722222222222321E-2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3.6805555555555647E-2</c:v>
                </c:pt>
                <c:pt idx="54">
                  <c:v>3.7500000000000089E-2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3.9583333333333415E-2</c:v>
                </c:pt>
                <c:pt idx="58">
                  <c:v>4.0277777777777857E-2</c:v>
                </c:pt>
                <c:pt idx="59">
                  <c:v>4.0972222222222188E-2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4.3055555555555625E-2</c:v>
                </c:pt>
                <c:pt idx="63">
                  <c:v>4.3749999999999956E-2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4.5833333333333393E-2</c:v>
                </c:pt>
                <c:pt idx="67">
                  <c:v>4.6527777777777724E-2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4.9305555555555491E-2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5.2083333333333481E-2</c:v>
                </c:pt>
                <c:pt idx="76">
                  <c:v>5.2777777777777812E-2</c:v>
                </c:pt>
                <c:pt idx="77">
                  <c:v>5.3472222222222254E-2</c:v>
                </c:pt>
                <c:pt idx="78">
                  <c:v>5.4166666666666696E-2</c:v>
                </c:pt>
                <c:pt idx="79">
                  <c:v>5.4861111111111249E-2</c:v>
                </c:pt>
                <c:pt idx="80">
                  <c:v>5.555555555555558E-2</c:v>
                </c:pt>
                <c:pt idx="81">
                  <c:v>5.6250000000000022E-2</c:v>
                </c:pt>
                <c:pt idx="82">
                  <c:v>5.6944444444444464E-2</c:v>
                </c:pt>
                <c:pt idx="83">
                  <c:v>5.7638888888889017E-2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6.2500000000000111E-2</c:v>
                </c:pt>
                <c:pt idx="91">
                  <c:v>6.3194444444444553E-2</c:v>
                </c:pt>
                <c:pt idx="92">
                  <c:v>6.3888888888888884E-2</c:v>
                </c:pt>
                <c:pt idx="93">
                  <c:v>6.4583333333333326E-2</c:v>
                </c:pt>
                <c:pt idx="94">
                  <c:v>6.5277777777777879E-2</c:v>
                </c:pt>
                <c:pt idx="95">
                  <c:v>6.5972222222222321E-2</c:v>
                </c:pt>
                <c:pt idx="96">
                  <c:v>6.6666666666666652E-2</c:v>
                </c:pt>
                <c:pt idx="97">
                  <c:v>6.7361111111111094E-2</c:v>
                </c:pt>
                <c:pt idx="98">
                  <c:v>6.8055555555555647E-2</c:v>
                </c:pt>
                <c:pt idx="99">
                  <c:v>6.8750000000000089E-2</c:v>
                </c:pt>
                <c:pt idx="100">
                  <c:v>6.944444444444442E-2</c:v>
                </c:pt>
                <c:pt idx="101">
                  <c:v>7.0138888888888862E-2</c:v>
                </c:pt>
                <c:pt idx="102">
                  <c:v>7.0833333333333415E-2</c:v>
                </c:pt>
                <c:pt idx="103">
                  <c:v>7.1527777777777857E-2</c:v>
                </c:pt>
                <c:pt idx="104">
                  <c:v>7.2222222222222188E-2</c:v>
                </c:pt>
                <c:pt idx="105">
                  <c:v>7.2916666666666741E-2</c:v>
                </c:pt>
                <c:pt idx="106">
                  <c:v>7.3611111111111183E-2</c:v>
                </c:pt>
                <c:pt idx="107">
                  <c:v>7.4305555555555625E-2</c:v>
                </c:pt>
                <c:pt idx="108">
                  <c:v>7.4999999999999956E-2</c:v>
                </c:pt>
                <c:pt idx="109">
                  <c:v>7.5694444444444509E-2</c:v>
                </c:pt>
                <c:pt idx="110">
                  <c:v>7.6388888888888951E-2</c:v>
                </c:pt>
                <c:pt idx="111">
                  <c:v>7.7083333333333393E-2</c:v>
                </c:pt>
                <c:pt idx="112">
                  <c:v>7.7777777777777724E-2</c:v>
                </c:pt>
                <c:pt idx="113">
                  <c:v>7.8472222222222276E-2</c:v>
                </c:pt>
                <c:pt idx="114">
                  <c:v>7.9166666666666718E-2</c:v>
                </c:pt>
                <c:pt idx="115">
                  <c:v>7.986111111111116E-2</c:v>
                </c:pt>
                <c:pt idx="116">
                  <c:v>8.0555555555555491E-2</c:v>
                </c:pt>
                <c:pt idx="117">
                  <c:v>8.1250000000000044E-2</c:v>
                </c:pt>
                <c:pt idx="118">
                  <c:v>8.1944444444444486E-2</c:v>
                </c:pt>
                <c:pt idx="119">
                  <c:v>8.2638888888888928E-2</c:v>
                </c:pt>
                <c:pt idx="120">
                  <c:v>8.3333333333333481E-2</c:v>
                </c:pt>
                <c:pt idx="121">
                  <c:v>8.4027777777777812E-2</c:v>
                </c:pt>
                <c:pt idx="122">
                  <c:v>8.4722222222222254E-2</c:v>
                </c:pt>
                <c:pt idx="123">
                  <c:v>8.5416666666666696E-2</c:v>
                </c:pt>
                <c:pt idx="124">
                  <c:v>8.6111111111111249E-2</c:v>
                </c:pt>
                <c:pt idx="125">
                  <c:v>8.680555555555558E-2</c:v>
                </c:pt>
                <c:pt idx="126">
                  <c:v>8.7500000000000022E-2</c:v>
                </c:pt>
                <c:pt idx="127">
                  <c:v>8.8194444444444464E-2</c:v>
                </c:pt>
                <c:pt idx="128">
                  <c:v>8.8888888888889017E-2</c:v>
                </c:pt>
                <c:pt idx="129">
                  <c:v>8.9583333333333348E-2</c:v>
                </c:pt>
                <c:pt idx="130">
                  <c:v>9.027777777777779E-2</c:v>
                </c:pt>
                <c:pt idx="131">
                  <c:v>9.0972222222222232E-2</c:v>
                </c:pt>
                <c:pt idx="132">
                  <c:v>9.1666666666666785E-2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9.3750000000000111E-2</c:v>
                </c:pt>
                <c:pt idx="136">
                  <c:v>9.4444444444444553E-2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9.6527777777777879E-2</c:v>
                </c:pt>
                <c:pt idx="140">
                  <c:v>9.7222222222222321E-2</c:v>
                </c:pt>
                <c:pt idx="141">
                  <c:v>9.7916666666666652E-2</c:v>
                </c:pt>
                <c:pt idx="142">
                  <c:v>9.8611111111111094E-2</c:v>
                </c:pt>
                <c:pt idx="143">
                  <c:v>9.9305555555555647E-2</c:v>
                </c:pt>
                <c:pt idx="144">
                  <c:v>0.10000000000000009</c:v>
                </c:pt>
                <c:pt idx="145">
                  <c:v>0.10069444444444442</c:v>
                </c:pt>
                <c:pt idx="146">
                  <c:v>0.10138888888888886</c:v>
                </c:pt>
                <c:pt idx="147">
                  <c:v>0.10208333333333341</c:v>
                </c:pt>
                <c:pt idx="148">
                  <c:v>0.10277777777777786</c:v>
                </c:pt>
                <c:pt idx="149">
                  <c:v>0.10347222222222219</c:v>
                </c:pt>
                <c:pt idx="150">
                  <c:v>0.10416666666666674</c:v>
                </c:pt>
                <c:pt idx="151">
                  <c:v>0.10486111111111118</c:v>
                </c:pt>
                <c:pt idx="152">
                  <c:v>0.10555555555555562</c:v>
                </c:pt>
                <c:pt idx="153">
                  <c:v>0.10624999999999996</c:v>
                </c:pt>
                <c:pt idx="154">
                  <c:v>0.10694444444444451</c:v>
                </c:pt>
                <c:pt idx="155">
                  <c:v>0.10763888888888895</c:v>
                </c:pt>
                <c:pt idx="156">
                  <c:v>0.10833333333333339</c:v>
                </c:pt>
                <c:pt idx="157">
                  <c:v>0.10902777777777772</c:v>
                </c:pt>
                <c:pt idx="158">
                  <c:v>0.10972222222222228</c:v>
                </c:pt>
                <c:pt idx="159">
                  <c:v>0.11041666666666672</c:v>
                </c:pt>
                <c:pt idx="160">
                  <c:v>0.11111111111111116</c:v>
                </c:pt>
                <c:pt idx="161">
                  <c:v>0.11180555555555549</c:v>
                </c:pt>
                <c:pt idx="162">
                  <c:v>0.11250000000000004</c:v>
                </c:pt>
                <c:pt idx="163">
                  <c:v>0.11319444444444449</c:v>
                </c:pt>
                <c:pt idx="164">
                  <c:v>0.11388888888888893</c:v>
                </c:pt>
                <c:pt idx="165">
                  <c:v>0.11458333333333348</c:v>
                </c:pt>
                <c:pt idx="166">
                  <c:v>0.11527777777777781</c:v>
                </c:pt>
                <c:pt idx="167">
                  <c:v>0.11597222222222225</c:v>
                </c:pt>
                <c:pt idx="168">
                  <c:v>0.1166666666666667</c:v>
                </c:pt>
                <c:pt idx="169">
                  <c:v>0.11736111111111125</c:v>
                </c:pt>
                <c:pt idx="170">
                  <c:v>0.11805555555555558</c:v>
                </c:pt>
                <c:pt idx="171">
                  <c:v>0.11875000000000002</c:v>
                </c:pt>
                <c:pt idx="172">
                  <c:v>0.11944444444444446</c:v>
                </c:pt>
                <c:pt idx="173">
                  <c:v>0.12013888888888902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0.12221064814814819</c:v>
                </c:pt>
                <c:pt idx="177">
                  <c:v>0.12290509259259264</c:v>
                </c:pt>
                <c:pt idx="178">
                  <c:v>0.12359953703703708</c:v>
                </c:pt>
                <c:pt idx="179">
                  <c:v>0.12429398148148163</c:v>
                </c:pt>
                <c:pt idx="180">
                  <c:v>0.12498842592592596</c:v>
                </c:pt>
              </c:numCache>
            </c:numRef>
          </c:xVal>
          <c:yVal>
            <c:numRef>
              <c:f>afcr!$AL$2:$AL$182</c:f>
              <c:numCache>
                <c:formatCode>0.0000</c:formatCode>
                <c:ptCount val="181"/>
                <c:pt idx="0">
                  <c:v>0</c:v>
                </c:pt>
                <c:pt idx="1">
                  <c:v>5.7142857142857197E-2</c:v>
                </c:pt>
                <c:pt idx="2">
                  <c:v>8.5714285714285798E-2</c:v>
                </c:pt>
                <c:pt idx="3">
                  <c:v>8.5714285714285798E-2</c:v>
                </c:pt>
                <c:pt idx="4">
                  <c:v>0.11428571428571439</c:v>
                </c:pt>
                <c:pt idx="5">
                  <c:v>8.5714285714285798E-2</c:v>
                </c:pt>
                <c:pt idx="6">
                  <c:v>0.11428571428571439</c:v>
                </c:pt>
                <c:pt idx="7">
                  <c:v>0.11428571428571439</c:v>
                </c:pt>
                <c:pt idx="8">
                  <c:v>0.11428571428571439</c:v>
                </c:pt>
                <c:pt idx="9">
                  <c:v>0.11428571428571439</c:v>
                </c:pt>
                <c:pt idx="10">
                  <c:v>0.11428571428571439</c:v>
                </c:pt>
                <c:pt idx="11">
                  <c:v>0.11428571428571439</c:v>
                </c:pt>
                <c:pt idx="12">
                  <c:v>0.11428571428571439</c:v>
                </c:pt>
                <c:pt idx="13">
                  <c:v>0.11428571428571439</c:v>
                </c:pt>
                <c:pt idx="14">
                  <c:v>8.5714285714285798E-2</c:v>
                </c:pt>
                <c:pt idx="15">
                  <c:v>0.11428571428571439</c:v>
                </c:pt>
                <c:pt idx="16">
                  <c:v>0.11428571428571439</c:v>
                </c:pt>
                <c:pt idx="17">
                  <c:v>0.11428571428571439</c:v>
                </c:pt>
                <c:pt idx="18">
                  <c:v>0.14285714285714299</c:v>
                </c:pt>
                <c:pt idx="19">
                  <c:v>0.14285714285714299</c:v>
                </c:pt>
                <c:pt idx="20">
                  <c:v>0.14285714285714299</c:v>
                </c:pt>
                <c:pt idx="21">
                  <c:v>0.14285714285714299</c:v>
                </c:pt>
                <c:pt idx="22">
                  <c:v>0.11428571428571439</c:v>
                </c:pt>
                <c:pt idx="23">
                  <c:v>0.11428571428571439</c:v>
                </c:pt>
                <c:pt idx="24">
                  <c:v>0.11428571428571439</c:v>
                </c:pt>
                <c:pt idx="25">
                  <c:v>0.11428571428571439</c:v>
                </c:pt>
                <c:pt idx="26">
                  <c:v>8.5714285714285798E-2</c:v>
                </c:pt>
                <c:pt idx="27">
                  <c:v>8.5714285714285798E-2</c:v>
                </c:pt>
                <c:pt idx="28">
                  <c:v>8.5714285714285798E-2</c:v>
                </c:pt>
                <c:pt idx="29">
                  <c:v>0.11428571428571439</c:v>
                </c:pt>
                <c:pt idx="30">
                  <c:v>0.11428571428571439</c:v>
                </c:pt>
                <c:pt idx="31">
                  <c:v>8.5714285714285798E-2</c:v>
                </c:pt>
                <c:pt idx="32">
                  <c:v>8.5714285714285798E-2</c:v>
                </c:pt>
                <c:pt idx="33">
                  <c:v>0.11428571428571439</c:v>
                </c:pt>
                <c:pt idx="34">
                  <c:v>8.5714285714285798E-2</c:v>
                </c:pt>
                <c:pt idx="35">
                  <c:v>8.5714285714285798E-2</c:v>
                </c:pt>
                <c:pt idx="36">
                  <c:v>5.7142857142857197E-2</c:v>
                </c:pt>
                <c:pt idx="37">
                  <c:v>2.8571428571428598E-2</c:v>
                </c:pt>
                <c:pt idx="38">
                  <c:v>5.7142857142857197E-2</c:v>
                </c:pt>
                <c:pt idx="39">
                  <c:v>2.8571428571428598E-2</c:v>
                </c:pt>
                <c:pt idx="40">
                  <c:v>5.7142857142857197E-2</c:v>
                </c:pt>
                <c:pt idx="41">
                  <c:v>2.8571428571428598E-2</c:v>
                </c:pt>
                <c:pt idx="42">
                  <c:v>2.8571428571428598E-2</c:v>
                </c:pt>
                <c:pt idx="43">
                  <c:v>2.8571428571428598E-2</c:v>
                </c:pt>
                <c:pt idx="44">
                  <c:v>2.8571428571428598E-2</c:v>
                </c:pt>
                <c:pt idx="45">
                  <c:v>2.8571428571428598E-2</c:v>
                </c:pt>
                <c:pt idx="46">
                  <c:v>0</c:v>
                </c:pt>
                <c:pt idx="47">
                  <c:v>2.8571428571428598E-2</c:v>
                </c:pt>
                <c:pt idx="48">
                  <c:v>5.7142857142857197E-2</c:v>
                </c:pt>
                <c:pt idx="49">
                  <c:v>5.7142857142857197E-2</c:v>
                </c:pt>
                <c:pt idx="50">
                  <c:v>5.7142857142857197E-2</c:v>
                </c:pt>
                <c:pt idx="51">
                  <c:v>2.8571428571428598E-2</c:v>
                </c:pt>
                <c:pt idx="52">
                  <c:v>2.8571428571428598E-2</c:v>
                </c:pt>
                <c:pt idx="53">
                  <c:v>5.7142857142857197E-2</c:v>
                </c:pt>
                <c:pt idx="54">
                  <c:v>2.8571428571428598E-2</c:v>
                </c:pt>
                <c:pt idx="55">
                  <c:v>2.8571428571428598E-2</c:v>
                </c:pt>
                <c:pt idx="56">
                  <c:v>5.7142857142857197E-2</c:v>
                </c:pt>
                <c:pt idx="57">
                  <c:v>2.8571428571428598E-2</c:v>
                </c:pt>
                <c:pt idx="58">
                  <c:v>2.8571428571428598E-2</c:v>
                </c:pt>
                <c:pt idx="59">
                  <c:v>2.8571428571428598E-2</c:v>
                </c:pt>
                <c:pt idx="60">
                  <c:v>2.8571428571428598E-2</c:v>
                </c:pt>
                <c:pt idx="61">
                  <c:v>2.8571428571428598E-2</c:v>
                </c:pt>
                <c:pt idx="62">
                  <c:v>2.8571428571428598E-2</c:v>
                </c:pt>
                <c:pt idx="63">
                  <c:v>2.8571428571428598E-2</c:v>
                </c:pt>
                <c:pt idx="64">
                  <c:v>2.8571428571428598E-2</c:v>
                </c:pt>
                <c:pt idx="65">
                  <c:v>2.8571428571428598E-2</c:v>
                </c:pt>
                <c:pt idx="66">
                  <c:v>2.8571428571428598E-2</c:v>
                </c:pt>
                <c:pt idx="67">
                  <c:v>5.7142857142857197E-2</c:v>
                </c:pt>
                <c:pt idx="68">
                  <c:v>5.7142857142857197E-2</c:v>
                </c:pt>
                <c:pt idx="69">
                  <c:v>5.7142857142857197E-2</c:v>
                </c:pt>
                <c:pt idx="70">
                  <c:v>5.7142857142857197E-2</c:v>
                </c:pt>
                <c:pt idx="71">
                  <c:v>5.7142857142857197E-2</c:v>
                </c:pt>
                <c:pt idx="72">
                  <c:v>2.8571428571428598E-2</c:v>
                </c:pt>
                <c:pt idx="73">
                  <c:v>5.7142857142857197E-2</c:v>
                </c:pt>
                <c:pt idx="74">
                  <c:v>0</c:v>
                </c:pt>
                <c:pt idx="75">
                  <c:v>0</c:v>
                </c:pt>
                <c:pt idx="76">
                  <c:v>2.8571428571428598E-2</c:v>
                </c:pt>
                <c:pt idx="77">
                  <c:v>-2.8571428571428439E-2</c:v>
                </c:pt>
                <c:pt idx="78">
                  <c:v>0</c:v>
                </c:pt>
                <c:pt idx="79">
                  <c:v>2.8571428571428598E-2</c:v>
                </c:pt>
                <c:pt idx="80">
                  <c:v>2.8571428571428598E-2</c:v>
                </c:pt>
                <c:pt idx="81">
                  <c:v>0</c:v>
                </c:pt>
                <c:pt idx="82">
                  <c:v>2.8571428571428598E-2</c:v>
                </c:pt>
                <c:pt idx="83">
                  <c:v>0</c:v>
                </c:pt>
                <c:pt idx="84">
                  <c:v>2.8571428571428598E-2</c:v>
                </c:pt>
                <c:pt idx="85">
                  <c:v>2.8571428571428598E-2</c:v>
                </c:pt>
                <c:pt idx="86">
                  <c:v>0</c:v>
                </c:pt>
                <c:pt idx="87">
                  <c:v>2.8571428571428598E-2</c:v>
                </c:pt>
                <c:pt idx="88">
                  <c:v>2.8571428571428598E-2</c:v>
                </c:pt>
                <c:pt idx="89">
                  <c:v>2.8571428571428598E-2</c:v>
                </c:pt>
                <c:pt idx="90">
                  <c:v>5.7142857142857197E-2</c:v>
                </c:pt>
                <c:pt idx="91">
                  <c:v>2.8571428571428598E-2</c:v>
                </c:pt>
                <c:pt idx="92">
                  <c:v>5.7142857142857197E-2</c:v>
                </c:pt>
                <c:pt idx="93">
                  <c:v>2.8571428571428598E-2</c:v>
                </c:pt>
                <c:pt idx="94">
                  <c:v>2.8571428571428598E-2</c:v>
                </c:pt>
                <c:pt idx="95">
                  <c:v>2.8571428571428598E-2</c:v>
                </c:pt>
                <c:pt idx="96">
                  <c:v>2.8571428571428598E-2</c:v>
                </c:pt>
                <c:pt idx="97">
                  <c:v>0</c:v>
                </c:pt>
                <c:pt idx="98">
                  <c:v>5.7142857142857197E-2</c:v>
                </c:pt>
                <c:pt idx="99">
                  <c:v>2.8571428571428598E-2</c:v>
                </c:pt>
                <c:pt idx="100">
                  <c:v>5.7142857142857197E-2</c:v>
                </c:pt>
                <c:pt idx="101">
                  <c:v>2.8571428571428598E-2</c:v>
                </c:pt>
                <c:pt idx="102">
                  <c:v>2.8571428571428598E-2</c:v>
                </c:pt>
                <c:pt idx="103">
                  <c:v>5.7142857142857197E-2</c:v>
                </c:pt>
                <c:pt idx="104">
                  <c:v>8.5714285714285798E-2</c:v>
                </c:pt>
                <c:pt idx="105">
                  <c:v>5.7142857142857197E-2</c:v>
                </c:pt>
                <c:pt idx="106">
                  <c:v>5.7142857142857197E-2</c:v>
                </c:pt>
                <c:pt idx="107">
                  <c:v>5.7142857142857197E-2</c:v>
                </c:pt>
                <c:pt idx="108">
                  <c:v>2.8571428571428598E-2</c:v>
                </c:pt>
                <c:pt idx="109">
                  <c:v>2.8571428571428598E-2</c:v>
                </c:pt>
                <c:pt idx="110">
                  <c:v>5.7142857142857197E-2</c:v>
                </c:pt>
                <c:pt idx="111">
                  <c:v>5.7142857142857197E-2</c:v>
                </c:pt>
                <c:pt idx="112">
                  <c:v>2.8571428571428598E-2</c:v>
                </c:pt>
                <c:pt idx="113">
                  <c:v>2.8571428571428598E-2</c:v>
                </c:pt>
                <c:pt idx="114">
                  <c:v>2.8571428571428598E-2</c:v>
                </c:pt>
                <c:pt idx="115">
                  <c:v>2.8571428571428598E-2</c:v>
                </c:pt>
                <c:pt idx="116">
                  <c:v>2.8571428571428598E-2</c:v>
                </c:pt>
                <c:pt idx="117">
                  <c:v>5.7142857142857197E-2</c:v>
                </c:pt>
                <c:pt idx="118">
                  <c:v>2.8571428571428598E-2</c:v>
                </c:pt>
                <c:pt idx="119">
                  <c:v>5.7142857142857197E-2</c:v>
                </c:pt>
                <c:pt idx="120">
                  <c:v>2.8571428571428598E-2</c:v>
                </c:pt>
                <c:pt idx="121">
                  <c:v>5.7142857142857197E-2</c:v>
                </c:pt>
                <c:pt idx="122">
                  <c:v>2.8571428571428598E-2</c:v>
                </c:pt>
                <c:pt idx="123">
                  <c:v>5.7142857142857197E-2</c:v>
                </c:pt>
                <c:pt idx="124">
                  <c:v>2.8571428571428598E-2</c:v>
                </c:pt>
                <c:pt idx="125">
                  <c:v>2.8571428571428598E-2</c:v>
                </c:pt>
                <c:pt idx="126">
                  <c:v>5.7142857142857197E-2</c:v>
                </c:pt>
                <c:pt idx="127">
                  <c:v>8.5714285714285798E-2</c:v>
                </c:pt>
                <c:pt idx="128">
                  <c:v>5.7142857142857197E-2</c:v>
                </c:pt>
                <c:pt idx="129">
                  <c:v>8.5714285714285798E-2</c:v>
                </c:pt>
                <c:pt idx="130">
                  <c:v>5.7142857142857197E-2</c:v>
                </c:pt>
                <c:pt idx="131">
                  <c:v>2.8571428571428598E-2</c:v>
                </c:pt>
                <c:pt idx="132">
                  <c:v>8.5714285714285798E-2</c:v>
                </c:pt>
                <c:pt idx="133">
                  <c:v>5.7142857142857197E-2</c:v>
                </c:pt>
                <c:pt idx="134">
                  <c:v>5.7142857142857197E-2</c:v>
                </c:pt>
                <c:pt idx="135">
                  <c:v>2.8571428571428598E-2</c:v>
                </c:pt>
                <c:pt idx="136">
                  <c:v>2.8571428571428598E-2</c:v>
                </c:pt>
                <c:pt idx="137">
                  <c:v>2.8571428571428598E-2</c:v>
                </c:pt>
                <c:pt idx="138">
                  <c:v>2.8571428571428598E-2</c:v>
                </c:pt>
                <c:pt idx="139">
                  <c:v>2.8571428571428598E-2</c:v>
                </c:pt>
                <c:pt idx="140">
                  <c:v>2.8571428571428598E-2</c:v>
                </c:pt>
                <c:pt idx="141">
                  <c:v>2.8571428571428598E-2</c:v>
                </c:pt>
                <c:pt idx="142">
                  <c:v>2.8571428571428598E-2</c:v>
                </c:pt>
                <c:pt idx="143">
                  <c:v>2.8571428571428598E-2</c:v>
                </c:pt>
                <c:pt idx="144">
                  <c:v>2.8571428571428598E-2</c:v>
                </c:pt>
                <c:pt idx="145">
                  <c:v>0</c:v>
                </c:pt>
                <c:pt idx="146">
                  <c:v>2.8571428571428598E-2</c:v>
                </c:pt>
                <c:pt idx="147">
                  <c:v>0</c:v>
                </c:pt>
                <c:pt idx="148">
                  <c:v>2.8571428571428598E-2</c:v>
                </c:pt>
                <c:pt idx="149">
                  <c:v>2.8571428571428598E-2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2.8571428571428598E-2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-2.8571428571428439E-2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-2.8571428571428439E-2</c:v>
                </c:pt>
                <c:pt idx="163">
                  <c:v>-2.8571428571428439E-2</c:v>
                </c:pt>
                <c:pt idx="164">
                  <c:v>0</c:v>
                </c:pt>
                <c:pt idx="165">
                  <c:v>0</c:v>
                </c:pt>
                <c:pt idx="166">
                  <c:v>-2.8571428571428439E-2</c:v>
                </c:pt>
                <c:pt idx="167">
                  <c:v>-2.8571428571428439E-2</c:v>
                </c:pt>
                <c:pt idx="168">
                  <c:v>0</c:v>
                </c:pt>
                <c:pt idx="169">
                  <c:v>-5.7142857142857037E-2</c:v>
                </c:pt>
                <c:pt idx="170">
                  <c:v>-2.8571428571428439E-2</c:v>
                </c:pt>
                <c:pt idx="171">
                  <c:v>-2.8571428571428439E-2</c:v>
                </c:pt>
                <c:pt idx="172">
                  <c:v>-2.8571428571428439E-2</c:v>
                </c:pt>
                <c:pt idx="173">
                  <c:v>-2.8571428571428439E-2</c:v>
                </c:pt>
                <c:pt idx="174">
                  <c:v>0</c:v>
                </c:pt>
                <c:pt idx="175">
                  <c:v>0</c:v>
                </c:pt>
                <c:pt idx="176">
                  <c:v>-2.8571428571428439E-2</c:v>
                </c:pt>
                <c:pt idx="177">
                  <c:v>0</c:v>
                </c:pt>
                <c:pt idx="178">
                  <c:v>-2.8571428571428439E-2</c:v>
                </c:pt>
                <c:pt idx="179">
                  <c:v>0</c:v>
                </c:pt>
                <c:pt idx="180">
                  <c:v>-2.8571428571428439E-2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2D-6244-98B0-AA7068D64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AFCRM51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3.7618290832911939E-2"/>
                  <c:y val="-6.3023828482113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afcr!$AG$2:$AG$184</c:f>
              <c:numCache>
                <c:formatCode>h:mm:ss</c:formatCode>
                <c:ptCount val="183"/>
                <c:pt idx="0">
                  <c:v>0</c:v>
                </c:pt>
                <c:pt idx="1">
                  <c:v>6.9444444444433095E-4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3.4722222222220989E-3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1.1805555555555625E-2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1.4583333333333393E-2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2.0833333333333259E-2</c:v>
                </c:pt>
                <c:pt idx="31">
                  <c:v>2.1527777777777701E-2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2.3611111111111027E-2</c:v>
                </c:pt>
                <c:pt idx="35">
                  <c:v>2.4305555555555469E-2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2.6388888888888795E-2</c:v>
                </c:pt>
                <c:pt idx="39">
                  <c:v>2.7083333333333237E-2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2.9166666666666563E-2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3.125E-2</c:v>
                </c:pt>
                <c:pt idx="46">
                  <c:v>3.1944444444444331E-2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3.4027777777777768E-2</c:v>
                </c:pt>
                <c:pt idx="50">
                  <c:v>3.4722222222222099E-2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4.0277777777777857E-2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4.3055555555555625E-2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4.5833333333333393E-2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4.9305555555555491E-2</c:v>
                </c:pt>
                <c:pt idx="72">
                  <c:v>4.9999999999999933E-2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5.2083333333333259E-2</c:v>
                </c:pt>
                <c:pt idx="76">
                  <c:v>5.2777777777777701E-2</c:v>
                </c:pt>
                <c:pt idx="77">
                  <c:v>5.3472222222222254E-2</c:v>
                </c:pt>
                <c:pt idx="78">
                  <c:v>5.4166666666666696E-2</c:v>
                </c:pt>
                <c:pt idx="79">
                  <c:v>5.4861111111111027E-2</c:v>
                </c:pt>
                <c:pt idx="80">
                  <c:v>5.5555555555555469E-2</c:v>
                </c:pt>
                <c:pt idx="81">
                  <c:v>5.6250000000000022E-2</c:v>
                </c:pt>
                <c:pt idx="82">
                  <c:v>5.6944444444444464E-2</c:v>
                </c:pt>
                <c:pt idx="83">
                  <c:v>5.7638888888888795E-2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6.0416666666666563E-2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6.3194444444444331E-2</c:v>
                </c:pt>
                <c:pt idx="92">
                  <c:v>6.3888888888888884E-2</c:v>
                </c:pt>
                <c:pt idx="93">
                  <c:v>6.4583333333333326E-2</c:v>
                </c:pt>
                <c:pt idx="94">
                  <c:v>6.5277777777777768E-2</c:v>
                </c:pt>
                <c:pt idx="95">
                  <c:v>6.5972222222222099E-2</c:v>
                </c:pt>
                <c:pt idx="96">
                  <c:v>6.6666666666666652E-2</c:v>
                </c:pt>
                <c:pt idx="97">
                  <c:v>6.7361111111111094E-2</c:v>
                </c:pt>
                <c:pt idx="98">
                  <c:v>6.8055555555555536E-2</c:v>
                </c:pt>
                <c:pt idx="99">
                  <c:v>6.8749999999999867E-2</c:v>
                </c:pt>
                <c:pt idx="100">
                  <c:v>6.944444444444442E-2</c:v>
                </c:pt>
                <c:pt idx="101">
                  <c:v>7.0138888888888862E-2</c:v>
                </c:pt>
                <c:pt idx="102">
                  <c:v>7.0833333333333304E-2</c:v>
                </c:pt>
                <c:pt idx="103">
                  <c:v>7.1527777777777857E-2</c:v>
                </c:pt>
                <c:pt idx="104">
                  <c:v>7.2222222222222188E-2</c:v>
                </c:pt>
                <c:pt idx="105">
                  <c:v>7.291666666666663E-2</c:v>
                </c:pt>
                <c:pt idx="106">
                  <c:v>7.3611111111111072E-2</c:v>
                </c:pt>
                <c:pt idx="107">
                  <c:v>7.4305555555555625E-2</c:v>
                </c:pt>
                <c:pt idx="108">
                  <c:v>7.4999999999999956E-2</c:v>
                </c:pt>
                <c:pt idx="109">
                  <c:v>7.5694444444444398E-2</c:v>
                </c:pt>
                <c:pt idx="110">
                  <c:v>7.638888888888884E-2</c:v>
                </c:pt>
                <c:pt idx="111">
                  <c:v>7.7083333333333393E-2</c:v>
                </c:pt>
                <c:pt idx="112">
                  <c:v>7.7777777777777724E-2</c:v>
                </c:pt>
                <c:pt idx="113">
                  <c:v>7.8472222222222165E-2</c:v>
                </c:pt>
                <c:pt idx="114">
                  <c:v>7.9166666666666718E-2</c:v>
                </c:pt>
                <c:pt idx="115">
                  <c:v>7.986111111111116E-2</c:v>
                </c:pt>
                <c:pt idx="116">
                  <c:v>8.0555555555555491E-2</c:v>
                </c:pt>
                <c:pt idx="117">
                  <c:v>8.1249999999999933E-2</c:v>
                </c:pt>
                <c:pt idx="118">
                  <c:v>8.1944444444444486E-2</c:v>
                </c:pt>
                <c:pt idx="119">
                  <c:v>8.2638888888888928E-2</c:v>
                </c:pt>
                <c:pt idx="120">
                  <c:v>8.3333333333333259E-2</c:v>
                </c:pt>
                <c:pt idx="121">
                  <c:v>8.4027777777777701E-2</c:v>
                </c:pt>
                <c:pt idx="122">
                  <c:v>8.4722222222222254E-2</c:v>
                </c:pt>
                <c:pt idx="123">
                  <c:v>8.5416666666666696E-2</c:v>
                </c:pt>
                <c:pt idx="124">
                  <c:v>8.6111111111111027E-2</c:v>
                </c:pt>
                <c:pt idx="125">
                  <c:v>8.6805555555555469E-2</c:v>
                </c:pt>
                <c:pt idx="126">
                  <c:v>8.7500000000000022E-2</c:v>
                </c:pt>
                <c:pt idx="127">
                  <c:v>8.8194444444444464E-2</c:v>
                </c:pt>
                <c:pt idx="128">
                  <c:v>8.8888888888888795E-2</c:v>
                </c:pt>
                <c:pt idx="129">
                  <c:v>8.9583333333333348E-2</c:v>
                </c:pt>
                <c:pt idx="130">
                  <c:v>9.027777777777779E-2</c:v>
                </c:pt>
                <c:pt idx="131">
                  <c:v>9.0972222222222232E-2</c:v>
                </c:pt>
                <c:pt idx="132">
                  <c:v>9.1666666666666563E-2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9.4444444444444331E-2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9.7222222222222099E-2</c:v>
                </c:pt>
                <c:pt idx="141">
                  <c:v>9.7916666666666652E-2</c:v>
                </c:pt>
                <c:pt idx="142">
                  <c:v>9.8611111111111094E-2</c:v>
                </c:pt>
                <c:pt idx="143">
                  <c:v>9.9305555555555536E-2</c:v>
                </c:pt>
                <c:pt idx="144">
                  <c:v>0.10000000000000009</c:v>
                </c:pt>
                <c:pt idx="145">
                  <c:v>0.10069444444444442</c:v>
                </c:pt>
                <c:pt idx="146">
                  <c:v>0.10138888888888886</c:v>
                </c:pt>
                <c:pt idx="147">
                  <c:v>0.1020833333333333</c:v>
                </c:pt>
                <c:pt idx="148">
                  <c:v>0.10277777777777786</c:v>
                </c:pt>
                <c:pt idx="149">
                  <c:v>0.10347222222222219</c:v>
                </c:pt>
                <c:pt idx="150">
                  <c:v>0.10416666666666663</c:v>
                </c:pt>
                <c:pt idx="151">
                  <c:v>0.10486111111111107</c:v>
                </c:pt>
                <c:pt idx="152">
                  <c:v>0.10555555555555562</c:v>
                </c:pt>
                <c:pt idx="153">
                  <c:v>0.10624999999999996</c:v>
                </c:pt>
                <c:pt idx="154">
                  <c:v>0.1069444444444444</c:v>
                </c:pt>
                <c:pt idx="155">
                  <c:v>0.10763888888888884</c:v>
                </c:pt>
                <c:pt idx="156">
                  <c:v>0.10833333333333339</c:v>
                </c:pt>
                <c:pt idx="157">
                  <c:v>0.10902777777777772</c:v>
                </c:pt>
                <c:pt idx="158">
                  <c:v>0.10972222222222217</c:v>
                </c:pt>
                <c:pt idx="159">
                  <c:v>0.11041666666666661</c:v>
                </c:pt>
                <c:pt idx="160">
                  <c:v>0.11111111111111116</c:v>
                </c:pt>
                <c:pt idx="161">
                  <c:v>0.11180555555555549</c:v>
                </c:pt>
                <c:pt idx="162">
                  <c:v>0.11249999999999993</c:v>
                </c:pt>
                <c:pt idx="163">
                  <c:v>0.11319444444444449</c:v>
                </c:pt>
                <c:pt idx="164">
                  <c:v>0.11388888888888893</c:v>
                </c:pt>
                <c:pt idx="165">
                  <c:v>0.11458333333333326</c:v>
                </c:pt>
                <c:pt idx="166">
                  <c:v>0.1152777777777777</c:v>
                </c:pt>
                <c:pt idx="167">
                  <c:v>0.11597222222222225</c:v>
                </c:pt>
                <c:pt idx="168">
                  <c:v>0.1166666666666667</c:v>
                </c:pt>
                <c:pt idx="169">
                  <c:v>0.11736111111111103</c:v>
                </c:pt>
                <c:pt idx="170">
                  <c:v>0.11805555555555547</c:v>
                </c:pt>
                <c:pt idx="171">
                  <c:v>0.11875000000000002</c:v>
                </c:pt>
                <c:pt idx="172">
                  <c:v>0.11944444444444446</c:v>
                </c:pt>
                <c:pt idx="173">
                  <c:v>0.1201388888888888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0.12222222222222223</c:v>
                </c:pt>
                <c:pt idx="177">
                  <c:v>0.12291666666666656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0.12569444444444433</c:v>
                </c:pt>
                <c:pt idx="182">
                  <c:v>0.12638888888888888</c:v>
                </c:pt>
              </c:numCache>
            </c:numRef>
          </c:xVal>
          <c:yVal>
            <c:numRef>
              <c:f>afcr!$AH$2:$AH$184</c:f>
              <c:numCache>
                <c:formatCode>0.0000</c:formatCode>
                <c:ptCount val="183"/>
                <c:pt idx="0">
                  <c:v>0</c:v>
                </c:pt>
                <c:pt idx="1">
                  <c:v>-0.27272727272727271</c:v>
                </c:pt>
                <c:pt idx="2">
                  <c:v>-0.31818181818181823</c:v>
                </c:pt>
                <c:pt idx="3">
                  <c:v>4.5454545454545497E-2</c:v>
                </c:pt>
                <c:pt idx="4">
                  <c:v>0.31818181818181807</c:v>
                </c:pt>
                <c:pt idx="5">
                  <c:v>0.22727272727272735</c:v>
                </c:pt>
                <c:pt idx="6">
                  <c:v>0.27272727272727282</c:v>
                </c:pt>
                <c:pt idx="7">
                  <c:v>0.54545454545454553</c:v>
                </c:pt>
                <c:pt idx="8">
                  <c:v>0.18181818181818185</c:v>
                </c:pt>
                <c:pt idx="9">
                  <c:v>0.45454545454545459</c:v>
                </c:pt>
                <c:pt idx="10">
                  <c:v>0.31818181818181807</c:v>
                </c:pt>
                <c:pt idx="11">
                  <c:v>0.31818181818181807</c:v>
                </c:pt>
                <c:pt idx="12">
                  <c:v>0.27272727272727282</c:v>
                </c:pt>
                <c:pt idx="13">
                  <c:v>0.36363636363636359</c:v>
                </c:pt>
                <c:pt idx="14">
                  <c:v>0.36363636363636359</c:v>
                </c:pt>
                <c:pt idx="15">
                  <c:v>0.31818181818181807</c:v>
                </c:pt>
                <c:pt idx="16">
                  <c:v>0.31818181818181807</c:v>
                </c:pt>
                <c:pt idx="17">
                  <c:v>0.36363636363636359</c:v>
                </c:pt>
                <c:pt idx="18">
                  <c:v>0.31818181818181807</c:v>
                </c:pt>
                <c:pt idx="19">
                  <c:v>0.22727272727272735</c:v>
                </c:pt>
                <c:pt idx="20">
                  <c:v>0.31818181818181807</c:v>
                </c:pt>
                <c:pt idx="21">
                  <c:v>0.31818181818181807</c:v>
                </c:pt>
                <c:pt idx="22">
                  <c:v>0.31818181818181807</c:v>
                </c:pt>
                <c:pt idx="23">
                  <c:v>0.31818181818181807</c:v>
                </c:pt>
                <c:pt idx="24">
                  <c:v>0.27272727272727282</c:v>
                </c:pt>
                <c:pt idx="25">
                  <c:v>0.22727272727272735</c:v>
                </c:pt>
                <c:pt idx="26">
                  <c:v>0.27272727272727282</c:v>
                </c:pt>
                <c:pt idx="27">
                  <c:v>0.27272727272727282</c:v>
                </c:pt>
                <c:pt idx="28">
                  <c:v>0.22727272727272735</c:v>
                </c:pt>
                <c:pt idx="29">
                  <c:v>0.18181818181818185</c:v>
                </c:pt>
                <c:pt idx="30">
                  <c:v>0.22727272727272735</c:v>
                </c:pt>
                <c:pt idx="31">
                  <c:v>0.22727272727272735</c:v>
                </c:pt>
                <c:pt idx="32">
                  <c:v>0.27272727272727282</c:v>
                </c:pt>
                <c:pt idx="33">
                  <c:v>0.22727272727272735</c:v>
                </c:pt>
                <c:pt idx="34">
                  <c:v>0.18181818181818185</c:v>
                </c:pt>
                <c:pt idx="35">
                  <c:v>0.22727272727272735</c:v>
                </c:pt>
                <c:pt idx="36">
                  <c:v>0.18181818181818185</c:v>
                </c:pt>
                <c:pt idx="37">
                  <c:v>0.18181818181818185</c:v>
                </c:pt>
                <c:pt idx="38">
                  <c:v>0.13636363636363635</c:v>
                </c:pt>
                <c:pt idx="39">
                  <c:v>0.13636363636363635</c:v>
                </c:pt>
                <c:pt idx="40">
                  <c:v>0.13636363636363635</c:v>
                </c:pt>
                <c:pt idx="41">
                  <c:v>0.13636363636363635</c:v>
                </c:pt>
                <c:pt idx="42">
                  <c:v>0.18181818181818185</c:v>
                </c:pt>
                <c:pt idx="43">
                  <c:v>0.18181818181818185</c:v>
                </c:pt>
                <c:pt idx="44">
                  <c:v>0.18181818181818185</c:v>
                </c:pt>
                <c:pt idx="45">
                  <c:v>0.22727272727272735</c:v>
                </c:pt>
                <c:pt idx="46">
                  <c:v>0.27272727272727282</c:v>
                </c:pt>
                <c:pt idx="47">
                  <c:v>0.27272727272727282</c:v>
                </c:pt>
                <c:pt idx="48">
                  <c:v>0.22727272727272735</c:v>
                </c:pt>
                <c:pt idx="49">
                  <c:v>0.22727272727272735</c:v>
                </c:pt>
                <c:pt idx="50">
                  <c:v>0.18181818181818185</c:v>
                </c:pt>
                <c:pt idx="51">
                  <c:v>0.22727272727272735</c:v>
                </c:pt>
                <c:pt idx="52">
                  <c:v>0.13636363636363635</c:v>
                </c:pt>
                <c:pt idx="53">
                  <c:v>0.18181818181818185</c:v>
                </c:pt>
                <c:pt idx="54">
                  <c:v>0.18181818181818185</c:v>
                </c:pt>
                <c:pt idx="55">
                  <c:v>0.22727272727272735</c:v>
                </c:pt>
                <c:pt idx="56">
                  <c:v>0.18181818181818185</c:v>
                </c:pt>
                <c:pt idx="57">
                  <c:v>0.18181818181818185</c:v>
                </c:pt>
                <c:pt idx="58">
                  <c:v>0.18181818181818185</c:v>
                </c:pt>
                <c:pt idx="59">
                  <c:v>0.18181818181818185</c:v>
                </c:pt>
                <c:pt idx="60">
                  <c:v>0.18181818181818185</c:v>
                </c:pt>
                <c:pt idx="61">
                  <c:v>0.22727272727272735</c:v>
                </c:pt>
                <c:pt idx="62">
                  <c:v>0.22727272727272735</c:v>
                </c:pt>
                <c:pt idx="63">
                  <c:v>0.22727272727272735</c:v>
                </c:pt>
                <c:pt idx="64">
                  <c:v>0.18181818181818185</c:v>
                </c:pt>
                <c:pt idx="65">
                  <c:v>0.13636363636363635</c:v>
                </c:pt>
                <c:pt idx="66">
                  <c:v>0.18181818181818185</c:v>
                </c:pt>
                <c:pt idx="67">
                  <c:v>0.18181818181818185</c:v>
                </c:pt>
                <c:pt idx="68">
                  <c:v>0.18181818181818185</c:v>
                </c:pt>
                <c:pt idx="69">
                  <c:v>0.22727272727272735</c:v>
                </c:pt>
                <c:pt idx="70">
                  <c:v>0.22727272727272735</c:v>
                </c:pt>
                <c:pt idx="71">
                  <c:v>0.18181818181818185</c:v>
                </c:pt>
                <c:pt idx="72">
                  <c:v>0.18181818181818185</c:v>
                </c:pt>
                <c:pt idx="73">
                  <c:v>0.18181818181818185</c:v>
                </c:pt>
                <c:pt idx="74">
                  <c:v>0.13636363636363635</c:v>
                </c:pt>
                <c:pt idx="75">
                  <c:v>0.13636363636363635</c:v>
                </c:pt>
                <c:pt idx="76">
                  <c:v>0.13636363636363635</c:v>
                </c:pt>
                <c:pt idx="77">
                  <c:v>0.18181818181818185</c:v>
                </c:pt>
                <c:pt idx="78">
                  <c:v>0.13636363636363635</c:v>
                </c:pt>
                <c:pt idx="79">
                  <c:v>0.13636363636363635</c:v>
                </c:pt>
                <c:pt idx="80">
                  <c:v>0.13636363636363635</c:v>
                </c:pt>
                <c:pt idx="81">
                  <c:v>0.13636363636363635</c:v>
                </c:pt>
                <c:pt idx="82">
                  <c:v>0.13636363636363635</c:v>
                </c:pt>
                <c:pt idx="83">
                  <c:v>0.18181818181818185</c:v>
                </c:pt>
                <c:pt idx="84">
                  <c:v>0.13636363636363635</c:v>
                </c:pt>
                <c:pt idx="85">
                  <c:v>0.13636363636363635</c:v>
                </c:pt>
                <c:pt idx="86">
                  <c:v>0.18181818181818185</c:v>
                </c:pt>
                <c:pt idx="87">
                  <c:v>0.13636363636363635</c:v>
                </c:pt>
                <c:pt idx="88">
                  <c:v>0.18181818181818185</c:v>
                </c:pt>
                <c:pt idx="89">
                  <c:v>9.090909090909087E-2</c:v>
                </c:pt>
                <c:pt idx="90">
                  <c:v>0.13636363636363635</c:v>
                </c:pt>
                <c:pt idx="91">
                  <c:v>0.13636363636363635</c:v>
                </c:pt>
                <c:pt idx="92">
                  <c:v>0.18181818181818185</c:v>
                </c:pt>
                <c:pt idx="93">
                  <c:v>0.13636363636363635</c:v>
                </c:pt>
                <c:pt idx="94">
                  <c:v>9.090909090909087E-2</c:v>
                </c:pt>
                <c:pt idx="95">
                  <c:v>0.13636363636363635</c:v>
                </c:pt>
                <c:pt idx="96">
                  <c:v>0.13636363636363635</c:v>
                </c:pt>
                <c:pt idx="97">
                  <c:v>0.13636363636363635</c:v>
                </c:pt>
                <c:pt idx="98">
                  <c:v>0.13636363636363635</c:v>
                </c:pt>
                <c:pt idx="99">
                  <c:v>0.18181818181818185</c:v>
                </c:pt>
                <c:pt idx="100">
                  <c:v>0.18181818181818185</c:v>
                </c:pt>
                <c:pt idx="101">
                  <c:v>9.090909090909087E-2</c:v>
                </c:pt>
                <c:pt idx="102">
                  <c:v>0.13636363636363635</c:v>
                </c:pt>
                <c:pt idx="103">
                  <c:v>9.090909090909087E-2</c:v>
                </c:pt>
                <c:pt idx="104">
                  <c:v>9.090909090909087E-2</c:v>
                </c:pt>
                <c:pt idx="105">
                  <c:v>0.13636363636363635</c:v>
                </c:pt>
                <c:pt idx="106">
                  <c:v>0.18181818181818185</c:v>
                </c:pt>
                <c:pt idx="107">
                  <c:v>0.18181818181818185</c:v>
                </c:pt>
                <c:pt idx="108">
                  <c:v>0.18181818181818185</c:v>
                </c:pt>
                <c:pt idx="109">
                  <c:v>0.18181818181818185</c:v>
                </c:pt>
                <c:pt idx="110">
                  <c:v>0.18181818181818185</c:v>
                </c:pt>
                <c:pt idx="111">
                  <c:v>0.22727272727272735</c:v>
                </c:pt>
                <c:pt idx="112">
                  <c:v>0.22727272727272735</c:v>
                </c:pt>
                <c:pt idx="113">
                  <c:v>0.27272727272727282</c:v>
                </c:pt>
                <c:pt idx="114">
                  <c:v>0.18181818181818185</c:v>
                </c:pt>
                <c:pt idx="115">
                  <c:v>0.13636363636363635</c:v>
                </c:pt>
                <c:pt idx="116">
                  <c:v>0.13636363636363635</c:v>
                </c:pt>
                <c:pt idx="117">
                  <c:v>0.13636363636363635</c:v>
                </c:pt>
                <c:pt idx="118">
                  <c:v>0.18181818181818185</c:v>
                </c:pt>
                <c:pt idx="119">
                  <c:v>0.18181818181818185</c:v>
                </c:pt>
                <c:pt idx="120">
                  <c:v>0.13636363636363635</c:v>
                </c:pt>
                <c:pt idx="121">
                  <c:v>0.13636363636363635</c:v>
                </c:pt>
                <c:pt idx="122">
                  <c:v>0.18181818181818185</c:v>
                </c:pt>
                <c:pt idx="123">
                  <c:v>0.18181818181818185</c:v>
                </c:pt>
                <c:pt idx="124">
                  <c:v>0.18181818181818185</c:v>
                </c:pt>
                <c:pt idx="125">
                  <c:v>0.18181818181818185</c:v>
                </c:pt>
                <c:pt idx="126">
                  <c:v>0.13636363636363635</c:v>
                </c:pt>
                <c:pt idx="127">
                  <c:v>0.13636363636363635</c:v>
                </c:pt>
                <c:pt idx="128">
                  <c:v>0.18181818181818185</c:v>
                </c:pt>
                <c:pt idx="129">
                  <c:v>0.18181818181818185</c:v>
                </c:pt>
                <c:pt idx="130">
                  <c:v>0.13636363636363635</c:v>
                </c:pt>
                <c:pt idx="131">
                  <c:v>0.13636363636363635</c:v>
                </c:pt>
                <c:pt idx="132">
                  <c:v>0.18181818181818185</c:v>
                </c:pt>
                <c:pt idx="133">
                  <c:v>0.18181818181818185</c:v>
                </c:pt>
                <c:pt idx="134">
                  <c:v>0.13636363636363635</c:v>
                </c:pt>
                <c:pt idx="135">
                  <c:v>0.18181818181818185</c:v>
                </c:pt>
                <c:pt idx="136">
                  <c:v>0.18181818181818185</c:v>
                </c:pt>
                <c:pt idx="137">
                  <c:v>0.18181818181818185</c:v>
                </c:pt>
                <c:pt idx="138">
                  <c:v>0.13636363636363635</c:v>
                </c:pt>
                <c:pt idx="139">
                  <c:v>0.13636363636363635</c:v>
                </c:pt>
                <c:pt idx="140">
                  <c:v>0.18181818181818185</c:v>
                </c:pt>
                <c:pt idx="141">
                  <c:v>0.18181818181818185</c:v>
                </c:pt>
                <c:pt idx="142">
                  <c:v>0.18181818181818185</c:v>
                </c:pt>
                <c:pt idx="143">
                  <c:v>0.13636363636363635</c:v>
                </c:pt>
                <c:pt idx="144">
                  <c:v>0.13636363636363635</c:v>
                </c:pt>
                <c:pt idx="145">
                  <c:v>0.13636363636363635</c:v>
                </c:pt>
                <c:pt idx="146">
                  <c:v>9.090909090909087E-2</c:v>
                </c:pt>
                <c:pt idx="147">
                  <c:v>0.13636363636363635</c:v>
                </c:pt>
                <c:pt idx="148">
                  <c:v>0.13636363636363635</c:v>
                </c:pt>
                <c:pt idx="149">
                  <c:v>0.18181818181818185</c:v>
                </c:pt>
                <c:pt idx="150">
                  <c:v>0.18181818181818185</c:v>
                </c:pt>
                <c:pt idx="151">
                  <c:v>0.18181818181818185</c:v>
                </c:pt>
                <c:pt idx="152">
                  <c:v>0.13636363636363635</c:v>
                </c:pt>
                <c:pt idx="153">
                  <c:v>0.13636363636363635</c:v>
                </c:pt>
                <c:pt idx="154">
                  <c:v>0.13636363636363635</c:v>
                </c:pt>
                <c:pt idx="155">
                  <c:v>0.13636363636363635</c:v>
                </c:pt>
                <c:pt idx="156">
                  <c:v>0.13636363636363635</c:v>
                </c:pt>
                <c:pt idx="157">
                  <c:v>0.18181818181818185</c:v>
                </c:pt>
                <c:pt idx="158">
                  <c:v>0.13636363636363635</c:v>
                </c:pt>
                <c:pt idx="159">
                  <c:v>0.13636363636363635</c:v>
                </c:pt>
                <c:pt idx="160">
                  <c:v>0.13636363636363635</c:v>
                </c:pt>
                <c:pt idx="161">
                  <c:v>0.13636363636363635</c:v>
                </c:pt>
                <c:pt idx="162">
                  <c:v>0.13636363636363635</c:v>
                </c:pt>
                <c:pt idx="163">
                  <c:v>0.18181818181818185</c:v>
                </c:pt>
                <c:pt idx="164">
                  <c:v>0.13636363636363635</c:v>
                </c:pt>
                <c:pt idx="165">
                  <c:v>0.13636363636363635</c:v>
                </c:pt>
                <c:pt idx="166">
                  <c:v>0.13636363636363635</c:v>
                </c:pt>
                <c:pt idx="167">
                  <c:v>0.13636363636363635</c:v>
                </c:pt>
                <c:pt idx="168">
                  <c:v>0.18181818181818185</c:v>
                </c:pt>
                <c:pt idx="169">
                  <c:v>0.13636363636363635</c:v>
                </c:pt>
                <c:pt idx="170">
                  <c:v>0.13636363636363635</c:v>
                </c:pt>
                <c:pt idx="171">
                  <c:v>0.18181818181818185</c:v>
                </c:pt>
                <c:pt idx="172">
                  <c:v>0.18181818181818185</c:v>
                </c:pt>
                <c:pt idx="173">
                  <c:v>0.18181818181818185</c:v>
                </c:pt>
                <c:pt idx="174">
                  <c:v>0.18181818181818185</c:v>
                </c:pt>
                <c:pt idx="175">
                  <c:v>0.13636363636363635</c:v>
                </c:pt>
                <c:pt idx="176">
                  <c:v>0.13636363636363635</c:v>
                </c:pt>
                <c:pt idx="177">
                  <c:v>0.18181818181818185</c:v>
                </c:pt>
                <c:pt idx="178">
                  <c:v>0.13636363636363635</c:v>
                </c:pt>
                <c:pt idx="179">
                  <c:v>0.18181818181818185</c:v>
                </c:pt>
                <c:pt idx="180">
                  <c:v>0.18181818181818185</c:v>
                </c:pt>
                <c:pt idx="181">
                  <c:v>0.13636363636363635</c:v>
                </c:pt>
                <c:pt idx="182">
                  <c:v>0.18181818181818185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0-C749-859B-E433C721EC5B}"/>
            </c:ext>
          </c:extLst>
        </c:ser>
        <c:ser>
          <c:idx val="1"/>
          <c:order val="1"/>
          <c:tx>
            <c:v>AFCRM52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4045855506593785"/>
                  <c:y val="9.3578253561001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afcr!$AI$2:$AI$151</c:f>
              <c:numCache>
                <c:formatCode>h:mm:ss</c:formatCode>
                <c:ptCount val="150"/>
                <c:pt idx="0">
                  <c:v>0</c:v>
                </c:pt>
                <c:pt idx="1">
                  <c:v>4.9652777777777768E-3</c:v>
                </c:pt>
                <c:pt idx="2">
                  <c:v>5.6597222222222188E-3</c:v>
                </c:pt>
                <c:pt idx="3">
                  <c:v>6.3541666666666607E-3</c:v>
                </c:pt>
                <c:pt idx="4">
                  <c:v>7.0486111111111027E-3</c:v>
                </c:pt>
                <c:pt idx="5">
                  <c:v>7.7430555555555447E-3</c:v>
                </c:pt>
                <c:pt idx="6">
                  <c:v>8.4374999999999867E-3</c:v>
                </c:pt>
                <c:pt idx="7">
                  <c:v>9.1319444444444287E-3</c:v>
                </c:pt>
                <c:pt idx="8">
                  <c:v>9.8263888888888706E-3</c:v>
                </c:pt>
                <c:pt idx="9">
                  <c:v>1.0520833333333313E-2</c:v>
                </c:pt>
                <c:pt idx="10">
                  <c:v>1.1215277777777755E-2</c:v>
                </c:pt>
                <c:pt idx="11">
                  <c:v>1.1909722222222197E-2</c:v>
                </c:pt>
                <c:pt idx="12">
                  <c:v>1.2604166666666639E-2</c:v>
                </c:pt>
                <c:pt idx="13">
                  <c:v>1.3298611111111081E-2</c:v>
                </c:pt>
                <c:pt idx="14">
                  <c:v>1.3993055555555634E-2</c:v>
                </c:pt>
                <c:pt idx="15">
                  <c:v>1.4687499999999964E-2</c:v>
                </c:pt>
                <c:pt idx="16">
                  <c:v>1.5381944444444406E-2</c:v>
                </c:pt>
                <c:pt idx="17">
                  <c:v>1.6076388888888848E-2</c:v>
                </c:pt>
                <c:pt idx="18">
                  <c:v>1.6770833333333401E-2</c:v>
                </c:pt>
                <c:pt idx="19">
                  <c:v>1.7465277777777732E-2</c:v>
                </c:pt>
                <c:pt idx="20">
                  <c:v>1.8159722222222174E-2</c:v>
                </c:pt>
                <c:pt idx="21">
                  <c:v>1.8854166666666616E-2</c:v>
                </c:pt>
                <c:pt idx="22">
                  <c:v>1.9548611111111169E-2</c:v>
                </c:pt>
                <c:pt idx="23">
                  <c:v>2.02430555555555E-2</c:v>
                </c:pt>
                <c:pt idx="24">
                  <c:v>2.0937499999999942E-2</c:v>
                </c:pt>
                <c:pt idx="25">
                  <c:v>2.1631944444444384E-2</c:v>
                </c:pt>
                <c:pt idx="26">
                  <c:v>2.2326388888888937E-2</c:v>
                </c:pt>
                <c:pt idx="27">
                  <c:v>2.3020833333333268E-2</c:v>
                </c:pt>
                <c:pt idx="28">
                  <c:v>2.371527777777771E-2</c:v>
                </c:pt>
                <c:pt idx="29">
                  <c:v>2.4409722222222263E-2</c:v>
                </c:pt>
                <c:pt idx="30">
                  <c:v>2.5104166666666705E-2</c:v>
                </c:pt>
                <c:pt idx="31">
                  <c:v>2.5798611111111036E-2</c:v>
                </c:pt>
                <c:pt idx="32">
                  <c:v>2.6493055555555478E-2</c:v>
                </c:pt>
                <c:pt idx="33">
                  <c:v>2.7187500000000031E-2</c:v>
                </c:pt>
                <c:pt idx="34">
                  <c:v>2.7881944444444473E-2</c:v>
                </c:pt>
                <c:pt idx="35">
                  <c:v>2.8576388888888804E-2</c:v>
                </c:pt>
                <c:pt idx="36">
                  <c:v>2.9270833333333246E-2</c:v>
                </c:pt>
                <c:pt idx="37">
                  <c:v>2.9965277777777799E-2</c:v>
                </c:pt>
                <c:pt idx="38">
                  <c:v>3.0659722222222241E-2</c:v>
                </c:pt>
                <c:pt idx="39">
                  <c:v>3.1354166666666572E-2</c:v>
                </c:pt>
                <c:pt idx="40">
                  <c:v>3.2048611111111014E-2</c:v>
                </c:pt>
                <c:pt idx="41">
                  <c:v>3.2743055555555567E-2</c:v>
                </c:pt>
                <c:pt idx="42">
                  <c:v>3.3437500000000009E-2</c:v>
                </c:pt>
                <c:pt idx="43">
                  <c:v>3.413194444444434E-2</c:v>
                </c:pt>
                <c:pt idx="44">
                  <c:v>3.4826388888888893E-2</c:v>
                </c:pt>
                <c:pt idx="45">
                  <c:v>3.5520833333333335E-2</c:v>
                </c:pt>
                <c:pt idx="46">
                  <c:v>3.6215277777777777E-2</c:v>
                </c:pt>
                <c:pt idx="47">
                  <c:v>3.6909722222222108E-2</c:v>
                </c:pt>
                <c:pt idx="48">
                  <c:v>3.7604166666666661E-2</c:v>
                </c:pt>
                <c:pt idx="49">
                  <c:v>3.8298611111111103E-2</c:v>
                </c:pt>
                <c:pt idx="50">
                  <c:v>3.8993055555555545E-2</c:v>
                </c:pt>
                <c:pt idx="51">
                  <c:v>3.9687499999999876E-2</c:v>
                </c:pt>
                <c:pt idx="52">
                  <c:v>4.0381944444444429E-2</c:v>
                </c:pt>
                <c:pt idx="53">
                  <c:v>4.1076388888888871E-2</c:v>
                </c:pt>
                <c:pt idx="54">
                  <c:v>4.1770833333333313E-2</c:v>
                </c:pt>
                <c:pt idx="55">
                  <c:v>4.2465277777777644E-2</c:v>
                </c:pt>
                <c:pt idx="56">
                  <c:v>4.3159722222222197E-2</c:v>
                </c:pt>
                <c:pt idx="57">
                  <c:v>4.3854166666666639E-2</c:v>
                </c:pt>
                <c:pt idx="58">
                  <c:v>4.4548611111111081E-2</c:v>
                </c:pt>
                <c:pt idx="59">
                  <c:v>4.5243055555555634E-2</c:v>
                </c:pt>
                <c:pt idx="60">
                  <c:v>4.5937499999999964E-2</c:v>
                </c:pt>
                <c:pt idx="61">
                  <c:v>4.6631944444444406E-2</c:v>
                </c:pt>
                <c:pt idx="62">
                  <c:v>4.7326388888888848E-2</c:v>
                </c:pt>
                <c:pt idx="63">
                  <c:v>4.8020833333333401E-2</c:v>
                </c:pt>
                <c:pt idx="64">
                  <c:v>4.8715277777777732E-2</c:v>
                </c:pt>
                <c:pt idx="65">
                  <c:v>4.9409722222222174E-2</c:v>
                </c:pt>
                <c:pt idx="66">
                  <c:v>5.0104166666666616E-2</c:v>
                </c:pt>
                <c:pt idx="67">
                  <c:v>5.0798611111111169E-2</c:v>
                </c:pt>
                <c:pt idx="68">
                  <c:v>5.14930555555555E-2</c:v>
                </c:pt>
                <c:pt idx="69">
                  <c:v>5.2187499999999942E-2</c:v>
                </c:pt>
                <c:pt idx="70">
                  <c:v>5.2881944444444384E-2</c:v>
                </c:pt>
                <c:pt idx="71">
                  <c:v>5.3576388888888937E-2</c:v>
                </c:pt>
                <c:pt idx="72">
                  <c:v>5.4270833333333268E-2</c:v>
                </c:pt>
                <c:pt idx="73">
                  <c:v>5.496527777777771E-2</c:v>
                </c:pt>
                <c:pt idx="74">
                  <c:v>5.5659722222222263E-2</c:v>
                </c:pt>
                <c:pt idx="75">
                  <c:v>5.6354166666666705E-2</c:v>
                </c:pt>
                <c:pt idx="76">
                  <c:v>5.7048611111111036E-2</c:v>
                </c:pt>
                <c:pt idx="77">
                  <c:v>5.7743055555555478E-2</c:v>
                </c:pt>
                <c:pt idx="78">
                  <c:v>5.8437500000000031E-2</c:v>
                </c:pt>
                <c:pt idx="79">
                  <c:v>5.9131944444444473E-2</c:v>
                </c:pt>
                <c:pt idx="80">
                  <c:v>5.9826388888888804E-2</c:v>
                </c:pt>
                <c:pt idx="81">
                  <c:v>6.0520833333333246E-2</c:v>
                </c:pt>
                <c:pt idx="82">
                  <c:v>6.1215277777777799E-2</c:v>
                </c:pt>
                <c:pt idx="83">
                  <c:v>6.1909722222222241E-2</c:v>
                </c:pt>
                <c:pt idx="84">
                  <c:v>6.2604166666666572E-2</c:v>
                </c:pt>
                <c:pt idx="85">
                  <c:v>6.3298611111111014E-2</c:v>
                </c:pt>
                <c:pt idx="86">
                  <c:v>6.3993055555555567E-2</c:v>
                </c:pt>
                <c:pt idx="87">
                  <c:v>6.4687500000000009E-2</c:v>
                </c:pt>
                <c:pt idx="88">
                  <c:v>6.538194444444434E-2</c:v>
                </c:pt>
                <c:pt idx="89">
                  <c:v>6.6076388888888893E-2</c:v>
                </c:pt>
                <c:pt idx="90">
                  <c:v>6.6770833333333335E-2</c:v>
                </c:pt>
                <c:pt idx="91">
                  <c:v>6.7465277777777777E-2</c:v>
                </c:pt>
                <c:pt idx="92">
                  <c:v>6.8159722222222108E-2</c:v>
                </c:pt>
                <c:pt idx="93">
                  <c:v>6.8854166666666661E-2</c:v>
                </c:pt>
                <c:pt idx="94">
                  <c:v>6.9548611111111103E-2</c:v>
                </c:pt>
                <c:pt idx="95">
                  <c:v>7.0243055555555545E-2</c:v>
                </c:pt>
                <c:pt idx="96">
                  <c:v>7.0937499999999876E-2</c:v>
                </c:pt>
                <c:pt idx="97">
                  <c:v>7.1631944444444429E-2</c:v>
                </c:pt>
                <c:pt idx="98">
                  <c:v>7.2326388888888871E-2</c:v>
                </c:pt>
                <c:pt idx="99">
                  <c:v>7.3020833333333313E-2</c:v>
                </c:pt>
                <c:pt idx="100">
                  <c:v>7.3715277777777644E-2</c:v>
                </c:pt>
                <c:pt idx="101">
                  <c:v>7.4409722222222197E-2</c:v>
                </c:pt>
                <c:pt idx="102">
                  <c:v>7.5104166666666639E-2</c:v>
                </c:pt>
                <c:pt idx="103">
                  <c:v>7.5798611111111081E-2</c:v>
                </c:pt>
                <c:pt idx="104">
                  <c:v>7.6493055555555634E-2</c:v>
                </c:pt>
                <c:pt idx="105">
                  <c:v>7.7187499999999964E-2</c:v>
                </c:pt>
                <c:pt idx="106">
                  <c:v>7.7881944444444406E-2</c:v>
                </c:pt>
                <c:pt idx="107">
                  <c:v>7.8576388888888848E-2</c:v>
                </c:pt>
                <c:pt idx="108">
                  <c:v>7.9270833333333401E-2</c:v>
                </c:pt>
                <c:pt idx="109">
                  <c:v>7.9965277777777732E-2</c:v>
                </c:pt>
                <c:pt idx="110">
                  <c:v>8.0659722222222174E-2</c:v>
                </c:pt>
                <c:pt idx="111">
                  <c:v>8.1354166666666616E-2</c:v>
                </c:pt>
                <c:pt idx="112">
                  <c:v>8.2048611111111169E-2</c:v>
                </c:pt>
                <c:pt idx="113">
                  <c:v>8.27430555555555E-2</c:v>
                </c:pt>
                <c:pt idx="114">
                  <c:v>8.3437499999999942E-2</c:v>
                </c:pt>
                <c:pt idx="115">
                  <c:v>8.4131944444444384E-2</c:v>
                </c:pt>
                <c:pt idx="116">
                  <c:v>8.4826388888888937E-2</c:v>
                </c:pt>
                <c:pt idx="117">
                  <c:v>8.5520833333333268E-2</c:v>
                </c:pt>
                <c:pt idx="118">
                  <c:v>8.621527777777771E-2</c:v>
                </c:pt>
                <c:pt idx="119">
                  <c:v>8.6909722222222263E-2</c:v>
                </c:pt>
                <c:pt idx="120">
                  <c:v>8.7604166666666705E-2</c:v>
                </c:pt>
                <c:pt idx="121">
                  <c:v>8.8298611111111036E-2</c:v>
                </c:pt>
                <c:pt idx="122">
                  <c:v>8.8993055555555478E-2</c:v>
                </c:pt>
                <c:pt idx="123">
                  <c:v>8.9687500000000031E-2</c:v>
                </c:pt>
                <c:pt idx="124">
                  <c:v>9.0381944444444473E-2</c:v>
                </c:pt>
                <c:pt idx="125">
                  <c:v>9.1076388888888804E-2</c:v>
                </c:pt>
                <c:pt idx="126">
                  <c:v>9.1770833333333246E-2</c:v>
                </c:pt>
                <c:pt idx="127">
                  <c:v>9.2465277777777799E-2</c:v>
                </c:pt>
                <c:pt idx="128">
                  <c:v>9.3159722222222241E-2</c:v>
                </c:pt>
                <c:pt idx="129">
                  <c:v>9.3854166666666572E-2</c:v>
                </c:pt>
                <c:pt idx="130">
                  <c:v>9.4548611111111014E-2</c:v>
                </c:pt>
                <c:pt idx="131">
                  <c:v>9.5243055555555567E-2</c:v>
                </c:pt>
                <c:pt idx="132">
                  <c:v>9.5937500000000009E-2</c:v>
                </c:pt>
                <c:pt idx="133">
                  <c:v>9.663194444444434E-2</c:v>
                </c:pt>
                <c:pt idx="134">
                  <c:v>9.7326388888888893E-2</c:v>
                </c:pt>
                <c:pt idx="135">
                  <c:v>9.8020833333333335E-2</c:v>
                </c:pt>
                <c:pt idx="136">
                  <c:v>9.8715277777777777E-2</c:v>
                </c:pt>
                <c:pt idx="137">
                  <c:v>9.9409722222222108E-2</c:v>
                </c:pt>
                <c:pt idx="138">
                  <c:v>0.10010416666666666</c:v>
                </c:pt>
                <c:pt idx="139">
                  <c:v>0.1007986111111111</c:v>
                </c:pt>
                <c:pt idx="140">
                  <c:v>0.10149305555555554</c:v>
                </c:pt>
                <c:pt idx="141">
                  <c:v>0.10218749999999988</c:v>
                </c:pt>
                <c:pt idx="142">
                  <c:v>0.10288194444444443</c:v>
                </c:pt>
                <c:pt idx="143">
                  <c:v>0.10357638888888887</c:v>
                </c:pt>
                <c:pt idx="144">
                  <c:v>0.10427083333333331</c:v>
                </c:pt>
                <c:pt idx="145">
                  <c:v>0.10496527777777764</c:v>
                </c:pt>
                <c:pt idx="146">
                  <c:v>0.1056597222222222</c:v>
                </c:pt>
                <c:pt idx="147">
                  <c:v>0.10635416666666664</c:v>
                </c:pt>
                <c:pt idx="148">
                  <c:v>0.10704861111111108</c:v>
                </c:pt>
                <c:pt idx="149">
                  <c:v>0.10774305555555563</c:v>
                </c:pt>
              </c:numCache>
            </c:numRef>
          </c:xVal>
          <c:yVal>
            <c:numRef>
              <c:f>afcr!$AJ$2:$AJ$151</c:f>
              <c:numCache>
                <c:formatCode>0.0000</c:formatCode>
                <c:ptCount val="150"/>
                <c:pt idx="0">
                  <c:v>0</c:v>
                </c:pt>
                <c:pt idx="1">
                  <c:v>0.15789473684210525</c:v>
                </c:pt>
                <c:pt idx="2">
                  <c:v>0.15789473684210525</c:v>
                </c:pt>
                <c:pt idx="3">
                  <c:v>0.21052631578947373</c:v>
                </c:pt>
                <c:pt idx="4">
                  <c:v>0.21052631578947373</c:v>
                </c:pt>
                <c:pt idx="5">
                  <c:v>0.15789473684210525</c:v>
                </c:pt>
                <c:pt idx="6">
                  <c:v>-0.21052631578947373</c:v>
                </c:pt>
                <c:pt idx="7">
                  <c:v>-0.21052631578947373</c:v>
                </c:pt>
                <c:pt idx="8">
                  <c:v>-0.15789473684210525</c:v>
                </c:pt>
                <c:pt idx="9">
                  <c:v>-0.15789473684210525</c:v>
                </c:pt>
                <c:pt idx="10">
                  <c:v>-0.15789473684210525</c:v>
                </c:pt>
                <c:pt idx="11">
                  <c:v>-0.15789473684210525</c:v>
                </c:pt>
                <c:pt idx="12">
                  <c:v>-0.15789473684210525</c:v>
                </c:pt>
                <c:pt idx="13">
                  <c:v>-5.2631578947368467E-2</c:v>
                </c:pt>
                <c:pt idx="14">
                  <c:v>0</c:v>
                </c:pt>
                <c:pt idx="15">
                  <c:v>5.2631578947368467E-2</c:v>
                </c:pt>
                <c:pt idx="16">
                  <c:v>5.2631578947368467E-2</c:v>
                </c:pt>
                <c:pt idx="17">
                  <c:v>5.2631578947368467E-2</c:v>
                </c:pt>
                <c:pt idx="18">
                  <c:v>0.10526315789473679</c:v>
                </c:pt>
                <c:pt idx="19">
                  <c:v>-5.2631578947368467E-2</c:v>
                </c:pt>
                <c:pt idx="20">
                  <c:v>-0.10526315789473679</c:v>
                </c:pt>
                <c:pt idx="21">
                  <c:v>-0.15789473684210525</c:v>
                </c:pt>
                <c:pt idx="22">
                  <c:v>-0.10526315789473679</c:v>
                </c:pt>
                <c:pt idx="23">
                  <c:v>-0.10526315789473679</c:v>
                </c:pt>
                <c:pt idx="24">
                  <c:v>-0.21052631578947373</c:v>
                </c:pt>
                <c:pt idx="25">
                  <c:v>-0.10526315789473679</c:v>
                </c:pt>
                <c:pt idx="26">
                  <c:v>-0.10526315789473679</c:v>
                </c:pt>
                <c:pt idx="27">
                  <c:v>-0.10526315789473679</c:v>
                </c:pt>
                <c:pt idx="28">
                  <c:v>-0.10526315789473679</c:v>
                </c:pt>
                <c:pt idx="29">
                  <c:v>5.2631578947368467E-2</c:v>
                </c:pt>
                <c:pt idx="30">
                  <c:v>-0.15789473684210525</c:v>
                </c:pt>
                <c:pt idx="31">
                  <c:v>-0.10526315789473679</c:v>
                </c:pt>
                <c:pt idx="32">
                  <c:v>-0.10526315789473679</c:v>
                </c:pt>
                <c:pt idx="33">
                  <c:v>-0.10526315789473679</c:v>
                </c:pt>
                <c:pt idx="34">
                  <c:v>-0.10526315789473679</c:v>
                </c:pt>
                <c:pt idx="35">
                  <c:v>-0.10526315789473679</c:v>
                </c:pt>
                <c:pt idx="36">
                  <c:v>-0.21052631578947373</c:v>
                </c:pt>
                <c:pt idx="37">
                  <c:v>-0.15789473684210525</c:v>
                </c:pt>
                <c:pt idx="38">
                  <c:v>-0.21052631578947373</c:v>
                </c:pt>
                <c:pt idx="39">
                  <c:v>-0.15789473684210525</c:v>
                </c:pt>
                <c:pt idx="40">
                  <c:v>-0.21052631578947373</c:v>
                </c:pt>
                <c:pt idx="41">
                  <c:v>-0.21052631578947373</c:v>
                </c:pt>
                <c:pt idx="42">
                  <c:v>-0.26315789473684204</c:v>
                </c:pt>
                <c:pt idx="43">
                  <c:v>-0.26315789473684204</c:v>
                </c:pt>
                <c:pt idx="44">
                  <c:v>-0.26315789473684204</c:v>
                </c:pt>
                <c:pt idx="45">
                  <c:v>-0.26315789473684204</c:v>
                </c:pt>
                <c:pt idx="46">
                  <c:v>-0.31578947368421051</c:v>
                </c:pt>
                <c:pt idx="47">
                  <c:v>-0.31578947368421051</c:v>
                </c:pt>
                <c:pt idx="48">
                  <c:v>-0.31578947368421051</c:v>
                </c:pt>
                <c:pt idx="49">
                  <c:v>-0.31578947368421051</c:v>
                </c:pt>
                <c:pt idx="50">
                  <c:v>-0.31578947368421051</c:v>
                </c:pt>
                <c:pt idx="51">
                  <c:v>-0.31578947368421051</c:v>
                </c:pt>
                <c:pt idx="52">
                  <c:v>-0.31578947368421051</c:v>
                </c:pt>
                <c:pt idx="53">
                  <c:v>-0.31578947368421051</c:v>
                </c:pt>
                <c:pt idx="54">
                  <c:v>-0.31578947368421051</c:v>
                </c:pt>
                <c:pt idx="55">
                  <c:v>-0.31578947368421051</c:v>
                </c:pt>
                <c:pt idx="56">
                  <c:v>-0.31578947368421051</c:v>
                </c:pt>
                <c:pt idx="57">
                  <c:v>-0.31578947368421051</c:v>
                </c:pt>
                <c:pt idx="58">
                  <c:v>-0.31578947368421051</c:v>
                </c:pt>
                <c:pt idx="59">
                  <c:v>-0.31578947368421051</c:v>
                </c:pt>
                <c:pt idx="60">
                  <c:v>-0.31578947368421051</c:v>
                </c:pt>
                <c:pt idx="61">
                  <c:v>-0.36842105263157898</c:v>
                </c:pt>
                <c:pt idx="62">
                  <c:v>-0.31578947368421051</c:v>
                </c:pt>
                <c:pt idx="63">
                  <c:v>-0.31578947368421051</c:v>
                </c:pt>
                <c:pt idx="64">
                  <c:v>-0.36842105263157898</c:v>
                </c:pt>
                <c:pt idx="65">
                  <c:v>-0.36842105263157898</c:v>
                </c:pt>
                <c:pt idx="66">
                  <c:v>-0.36842105263157898</c:v>
                </c:pt>
                <c:pt idx="67">
                  <c:v>-0.36842105263157898</c:v>
                </c:pt>
                <c:pt idx="68">
                  <c:v>-0.36842105263157898</c:v>
                </c:pt>
                <c:pt idx="69">
                  <c:v>-0.36842105263157898</c:v>
                </c:pt>
                <c:pt idx="70">
                  <c:v>-0.42105263157894735</c:v>
                </c:pt>
                <c:pt idx="71">
                  <c:v>-0.36842105263157898</c:v>
                </c:pt>
                <c:pt idx="72">
                  <c:v>-0.42105263157894735</c:v>
                </c:pt>
                <c:pt idx="73">
                  <c:v>-0.42105263157894735</c:v>
                </c:pt>
                <c:pt idx="74">
                  <c:v>-0.42105263157894735</c:v>
                </c:pt>
                <c:pt idx="75">
                  <c:v>-0.42105263157894735</c:v>
                </c:pt>
                <c:pt idx="76">
                  <c:v>-0.42105263157894735</c:v>
                </c:pt>
                <c:pt idx="77">
                  <c:v>-0.42105263157894735</c:v>
                </c:pt>
                <c:pt idx="78">
                  <c:v>-0.42105263157894735</c:v>
                </c:pt>
                <c:pt idx="79">
                  <c:v>-0.47368421052631576</c:v>
                </c:pt>
                <c:pt idx="80">
                  <c:v>-0.47368421052631576</c:v>
                </c:pt>
                <c:pt idx="81">
                  <c:v>-0.47368421052631576</c:v>
                </c:pt>
                <c:pt idx="82">
                  <c:v>-0.47368421052631576</c:v>
                </c:pt>
                <c:pt idx="83">
                  <c:v>-0.52631578947368418</c:v>
                </c:pt>
                <c:pt idx="84">
                  <c:v>-0.47368421052631576</c:v>
                </c:pt>
                <c:pt idx="85">
                  <c:v>-0.47368421052631576</c:v>
                </c:pt>
                <c:pt idx="86">
                  <c:v>-0.52631578947368418</c:v>
                </c:pt>
                <c:pt idx="87">
                  <c:v>-0.47368421052631576</c:v>
                </c:pt>
                <c:pt idx="88">
                  <c:v>-0.52631578947368418</c:v>
                </c:pt>
                <c:pt idx="89">
                  <c:v>-0.52631578947368418</c:v>
                </c:pt>
                <c:pt idx="90">
                  <c:v>-0.57894736842105265</c:v>
                </c:pt>
                <c:pt idx="91">
                  <c:v>-0.52631578947368418</c:v>
                </c:pt>
                <c:pt idx="92">
                  <c:v>-0.52631578947368418</c:v>
                </c:pt>
                <c:pt idx="93">
                  <c:v>-0.57894736842105265</c:v>
                </c:pt>
                <c:pt idx="94">
                  <c:v>-0.57894736842105265</c:v>
                </c:pt>
                <c:pt idx="95">
                  <c:v>-0.57894736842105265</c:v>
                </c:pt>
                <c:pt idx="96">
                  <c:v>-0.63157894736842102</c:v>
                </c:pt>
                <c:pt idx="97">
                  <c:v>-0.63157894736842102</c:v>
                </c:pt>
                <c:pt idx="98">
                  <c:v>-0.63157894736842102</c:v>
                </c:pt>
                <c:pt idx="99">
                  <c:v>-0.63157894736842102</c:v>
                </c:pt>
                <c:pt idx="100">
                  <c:v>-0.63157894736842102</c:v>
                </c:pt>
                <c:pt idx="101">
                  <c:v>-0.63157894736842102</c:v>
                </c:pt>
                <c:pt idx="102">
                  <c:v>-0.57894736842105265</c:v>
                </c:pt>
                <c:pt idx="103">
                  <c:v>-0.63157894736842102</c:v>
                </c:pt>
                <c:pt idx="104">
                  <c:v>-0.63157894736842102</c:v>
                </c:pt>
                <c:pt idx="105">
                  <c:v>-0.26315789473684204</c:v>
                </c:pt>
                <c:pt idx="106">
                  <c:v>-0.36842105263157898</c:v>
                </c:pt>
                <c:pt idx="107">
                  <c:v>-0.36842105263157898</c:v>
                </c:pt>
                <c:pt idx="108">
                  <c:v>-0.31578947368421051</c:v>
                </c:pt>
                <c:pt idx="109">
                  <c:v>-0.47368421052631576</c:v>
                </c:pt>
                <c:pt idx="110">
                  <c:v>-0.42105263157894735</c:v>
                </c:pt>
                <c:pt idx="111">
                  <c:v>-0.36842105263157898</c:v>
                </c:pt>
                <c:pt idx="112">
                  <c:v>-0.36842105263157898</c:v>
                </c:pt>
                <c:pt idx="113">
                  <c:v>-0.31578947368421051</c:v>
                </c:pt>
                <c:pt idx="114">
                  <c:v>-0.36842105263157898</c:v>
                </c:pt>
                <c:pt idx="115">
                  <c:v>-0.47368421052631576</c:v>
                </c:pt>
                <c:pt idx="116">
                  <c:v>-0.36842105263157898</c:v>
                </c:pt>
                <c:pt idx="117">
                  <c:v>-0.42105263157894735</c:v>
                </c:pt>
                <c:pt idx="118">
                  <c:v>-0.36842105263157898</c:v>
                </c:pt>
                <c:pt idx="119">
                  <c:v>-0.42105263157894735</c:v>
                </c:pt>
                <c:pt idx="120">
                  <c:v>-0.36842105263157898</c:v>
                </c:pt>
                <c:pt idx="121">
                  <c:v>-0.31578947368421051</c:v>
                </c:pt>
                <c:pt idx="122">
                  <c:v>-0.36842105263157898</c:v>
                </c:pt>
                <c:pt idx="123">
                  <c:v>-0.36842105263157898</c:v>
                </c:pt>
                <c:pt idx="124">
                  <c:v>-0.42105263157894735</c:v>
                </c:pt>
                <c:pt idx="125">
                  <c:v>-0.42105263157894735</c:v>
                </c:pt>
                <c:pt idx="126">
                  <c:v>-0.36842105263157898</c:v>
                </c:pt>
                <c:pt idx="127">
                  <c:v>-0.36842105263157898</c:v>
                </c:pt>
                <c:pt idx="128">
                  <c:v>-0.42105263157894735</c:v>
                </c:pt>
                <c:pt idx="129">
                  <c:v>-0.36842105263157898</c:v>
                </c:pt>
                <c:pt idx="130">
                  <c:v>-0.57894736842105265</c:v>
                </c:pt>
                <c:pt idx="131">
                  <c:v>-0.36842105263157898</c:v>
                </c:pt>
                <c:pt idx="132">
                  <c:v>-0.36842105263157898</c:v>
                </c:pt>
                <c:pt idx="133">
                  <c:v>-0.36842105263157898</c:v>
                </c:pt>
                <c:pt idx="134">
                  <c:v>-0.47368421052631576</c:v>
                </c:pt>
                <c:pt idx="135">
                  <c:v>-0.47368421052631576</c:v>
                </c:pt>
                <c:pt idx="136">
                  <c:v>-0.42105263157894735</c:v>
                </c:pt>
                <c:pt idx="137">
                  <c:v>-0.42105263157894735</c:v>
                </c:pt>
                <c:pt idx="138">
                  <c:v>-0.52631578947368418</c:v>
                </c:pt>
                <c:pt idx="139">
                  <c:v>-0.42105263157894735</c:v>
                </c:pt>
                <c:pt idx="140">
                  <c:v>-0.47368421052631576</c:v>
                </c:pt>
                <c:pt idx="141">
                  <c:v>-0.52631578947368418</c:v>
                </c:pt>
                <c:pt idx="142">
                  <c:v>-0.36842105263157898</c:v>
                </c:pt>
                <c:pt idx="143">
                  <c:v>-0.42105263157894735</c:v>
                </c:pt>
                <c:pt idx="144">
                  <c:v>-0.42105263157894735</c:v>
                </c:pt>
                <c:pt idx="145">
                  <c:v>-0.52631578947368418</c:v>
                </c:pt>
                <c:pt idx="146">
                  <c:v>-0.42105263157894735</c:v>
                </c:pt>
                <c:pt idx="147">
                  <c:v>-0.47368421052631576</c:v>
                </c:pt>
                <c:pt idx="148">
                  <c:v>-0.42105263157894735</c:v>
                </c:pt>
                <c:pt idx="149">
                  <c:v>-0.36842105263157898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30-C749-859B-E433C721EC5B}"/>
            </c:ext>
          </c:extLst>
        </c:ser>
        <c:ser>
          <c:idx val="2"/>
          <c:order val="2"/>
          <c:tx>
            <c:v>AFCRM53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9709439989726058E-2"/>
                  <c:y val="6.0564599368899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afcr!$AK$2:$AK$182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6.94444444444553E-4</c:v>
                </c:pt>
                <c:pt idx="2">
                  <c:v>1.388888888888884E-3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3.4722222222223209E-3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8.3333333333334147E-3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1.1111111111111183E-2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2.0833333333333481E-2</c:v>
                </c:pt>
                <c:pt idx="31">
                  <c:v>2.1527777777777812E-2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2.3611111111111249E-2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2.6388888888889017E-2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2.9166666666666785E-2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3.1250000000000111E-2</c:v>
                </c:pt>
                <c:pt idx="46">
                  <c:v>3.1944444444444553E-2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3.4027777777777879E-2</c:v>
                </c:pt>
                <c:pt idx="50">
                  <c:v>3.4722222222222321E-2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3.6805555555555647E-2</c:v>
                </c:pt>
                <c:pt idx="54">
                  <c:v>3.7500000000000089E-2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3.9583333333333415E-2</c:v>
                </c:pt>
                <c:pt idx="58">
                  <c:v>4.0277777777777857E-2</c:v>
                </c:pt>
                <c:pt idx="59">
                  <c:v>4.0972222222222188E-2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4.3055555555555625E-2</c:v>
                </c:pt>
                <c:pt idx="63">
                  <c:v>4.3749999999999956E-2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4.5833333333333393E-2</c:v>
                </c:pt>
                <c:pt idx="67">
                  <c:v>4.6527777777777724E-2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4.9305555555555491E-2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5.2083333333333481E-2</c:v>
                </c:pt>
                <c:pt idx="76">
                  <c:v>5.2777777777777812E-2</c:v>
                </c:pt>
                <c:pt idx="77">
                  <c:v>5.3472222222222254E-2</c:v>
                </c:pt>
                <c:pt idx="78">
                  <c:v>5.4166666666666696E-2</c:v>
                </c:pt>
                <c:pt idx="79">
                  <c:v>5.4861111111111249E-2</c:v>
                </c:pt>
                <c:pt idx="80">
                  <c:v>5.555555555555558E-2</c:v>
                </c:pt>
                <c:pt idx="81">
                  <c:v>5.6250000000000022E-2</c:v>
                </c:pt>
                <c:pt idx="82">
                  <c:v>5.6944444444444464E-2</c:v>
                </c:pt>
                <c:pt idx="83">
                  <c:v>5.7638888888889017E-2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6.2500000000000111E-2</c:v>
                </c:pt>
                <c:pt idx="91">
                  <c:v>6.3194444444444553E-2</c:v>
                </c:pt>
                <c:pt idx="92">
                  <c:v>6.3888888888888884E-2</c:v>
                </c:pt>
                <c:pt idx="93">
                  <c:v>6.4583333333333326E-2</c:v>
                </c:pt>
                <c:pt idx="94">
                  <c:v>6.5277777777777879E-2</c:v>
                </c:pt>
                <c:pt idx="95">
                  <c:v>6.5972222222222321E-2</c:v>
                </c:pt>
                <c:pt idx="96">
                  <c:v>6.6666666666666652E-2</c:v>
                </c:pt>
                <c:pt idx="97">
                  <c:v>6.7361111111111094E-2</c:v>
                </c:pt>
                <c:pt idx="98">
                  <c:v>6.8055555555555647E-2</c:v>
                </c:pt>
                <c:pt idx="99">
                  <c:v>6.8750000000000089E-2</c:v>
                </c:pt>
                <c:pt idx="100">
                  <c:v>6.944444444444442E-2</c:v>
                </c:pt>
                <c:pt idx="101">
                  <c:v>7.0138888888888862E-2</c:v>
                </c:pt>
                <c:pt idx="102">
                  <c:v>7.0833333333333415E-2</c:v>
                </c:pt>
                <c:pt idx="103">
                  <c:v>7.1527777777777857E-2</c:v>
                </c:pt>
                <c:pt idx="104">
                  <c:v>7.2222222222222188E-2</c:v>
                </c:pt>
                <c:pt idx="105">
                  <c:v>7.2916666666666741E-2</c:v>
                </c:pt>
                <c:pt idx="106">
                  <c:v>7.3611111111111183E-2</c:v>
                </c:pt>
                <c:pt idx="107">
                  <c:v>7.4305555555555625E-2</c:v>
                </c:pt>
                <c:pt idx="108">
                  <c:v>7.4999999999999956E-2</c:v>
                </c:pt>
                <c:pt idx="109">
                  <c:v>7.5694444444444509E-2</c:v>
                </c:pt>
                <c:pt idx="110">
                  <c:v>7.6388888888888951E-2</c:v>
                </c:pt>
                <c:pt idx="111">
                  <c:v>7.7083333333333393E-2</c:v>
                </c:pt>
                <c:pt idx="112">
                  <c:v>7.7777777777777724E-2</c:v>
                </c:pt>
                <c:pt idx="113">
                  <c:v>7.8472222222222276E-2</c:v>
                </c:pt>
                <c:pt idx="114">
                  <c:v>7.9166666666666718E-2</c:v>
                </c:pt>
                <c:pt idx="115">
                  <c:v>7.986111111111116E-2</c:v>
                </c:pt>
                <c:pt idx="116">
                  <c:v>8.0555555555555491E-2</c:v>
                </c:pt>
                <c:pt idx="117">
                  <c:v>8.1250000000000044E-2</c:v>
                </c:pt>
                <c:pt idx="118">
                  <c:v>8.1944444444444486E-2</c:v>
                </c:pt>
                <c:pt idx="119">
                  <c:v>8.2638888888888928E-2</c:v>
                </c:pt>
                <c:pt idx="120">
                  <c:v>8.3333333333333481E-2</c:v>
                </c:pt>
                <c:pt idx="121">
                  <c:v>8.4027777777777812E-2</c:v>
                </c:pt>
                <c:pt idx="122">
                  <c:v>8.4722222222222254E-2</c:v>
                </c:pt>
                <c:pt idx="123">
                  <c:v>8.5416666666666696E-2</c:v>
                </c:pt>
                <c:pt idx="124">
                  <c:v>8.6111111111111249E-2</c:v>
                </c:pt>
                <c:pt idx="125">
                  <c:v>8.680555555555558E-2</c:v>
                </c:pt>
                <c:pt idx="126">
                  <c:v>8.7500000000000022E-2</c:v>
                </c:pt>
                <c:pt idx="127">
                  <c:v>8.8194444444444464E-2</c:v>
                </c:pt>
                <c:pt idx="128">
                  <c:v>8.8888888888889017E-2</c:v>
                </c:pt>
                <c:pt idx="129">
                  <c:v>8.9583333333333348E-2</c:v>
                </c:pt>
                <c:pt idx="130">
                  <c:v>9.027777777777779E-2</c:v>
                </c:pt>
                <c:pt idx="131">
                  <c:v>9.0972222222222232E-2</c:v>
                </c:pt>
                <c:pt idx="132">
                  <c:v>9.1666666666666785E-2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9.3750000000000111E-2</c:v>
                </c:pt>
                <c:pt idx="136">
                  <c:v>9.4444444444444553E-2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9.6527777777777879E-2</c:v>
                </c:pt>
                <c:pt idx="140">
                  <c:v>9.7222222222222321E-2</c:v>
                </c:pt>
                <c:pt idx="141">
                  <c:v>9.7916666666666652E-2</c:v>
                </c:pt>
                <c:pt idx="142">
                  <c:v>9.8611111111111094E-2</c:v>
                </c:pt>
                <c:pt idx="143">
                  <c:v>9.9305555555555647E-2</c:v>
                </c:pt>
                <c:pt idx="144">
                  <c:v>0.10000000000000009</c:v>
                </c:pt>
                <c:pt idx="145">
                  <c:v>0.10069444444444442</c:v>
                </c:pt>
                <c:pt idx="146">
                  <c:v>0.10138888888888886</c:v>
                </c:pt>
                <c:pt idx="147">
                  <c:v>0.10208333333333341</c:v>
                </c:pt>
                <c:pt idx="148">
                  <c:v>0.10277777777777786</c:v>
                </c:pt>
                <c:pt idx="149">
                  <c:v>0.10347222222222219</c:v>
                </c:pt>
                <c:pt idx="150">
                  <c:v>0.10416666666666674</c:v>
                </c:pt>
                <c:pt idx="151">
                  <c:v>0.10486111111111118</c:v>
                </c:pt>
                <c:pt idx="152">
                  <c:v>0.10555555555555562</c:v>
                </c:pt>
                <c:pt idx="153">
                  <c:v>0.10624999999999996</c:v>
                </c:pt>
                <c:pt idx="154">
                  <c:v>0.10694444444444451</c:v>
                </c:pt>
                <c:pt idx="155">
                  <c:v>0.10763888888888895</c:v>
                </c:pt>
                <c:pt idx="156">
                  <c:v>0.10833333333333339</c:v>
                </c:pt>
                <c:pt idx="157">
                  <c:v>0.10902777777777772</c:v>
                </c:pt>
                <c:pt idx="158">
                  <c:v>0.10972222222222228</c:v>
                </c:pt>
                <c:pt idx="159">
                  <c:v>0.11041666666666672</c:v>
                </c:pt>
                <c:pt idx="160">
                  <c:v>0.11111111111111116</c:v>
                </c:pt>
                <c:pt idx="161">
                  <c:v>0.11180555555555549</c:v>
                </c:pt>
                <c:pt idx="162">
                  <c:v>0.11250000000000004</c:v>
                </c:pt>
                <c:pt idx="163">
                  <c:v>0.11319444444444449</c:v>
                </c:pt>
                <c:pt idx="164">
                  <c:v>0.11388888888888893</c:v>
                </c:pt>
                <c:pt idx="165">
                  <c:v>0.11458333333333348</c:v>
                </c:pt>
                <c:pt idx="166">
                  <c:v>0.11527777777777781</c:v>
                </c:pt>
                <c:pt idx="167">
                  <c:v>0.11597222222222225</c:v>
                </c:pt>
                <c:pt idx="168">
                  <c:v>0.1166666666666667</c:v>
                </c:pt>
                <c:pt idx="169">
                  <c:v>0.11736111111111125</c:v>
                </c:pt>
                <c:pt idx="170">
                  <c:v>0.11805555555555558</c:v>
                </c:pt>
                <c:pt idx="171">
                  <c:v>0.11875000000000002</c:v>
                </c:pt>
                <c:pt idx="172">
                  <c:v>0.11944444444444446</c:v>
                </c:pt>
                <c:pt idx="173">
                  <c:v>0.12013888888888902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0.12221064814814819</c:v>
                </c:pt>
                <c:pt idx="177">
                  <c:v>0.12290509259259264</c:v>
                </c:pt>
                <c:pt idx="178">
                  <c:v>0.12359953703703708</c:v>
                </c:pt>
                <c:pt idx="179">
                  <c:v>0.12429398148148163</c:v>
                </c:pt>
                <c:pt idx="180">
                  <c:v>0.12498842592592596</c:v>
                </c:pt>
              </c:numCache>
            </c:numRef>
          </c:xVal>
          <c:yVal>
            <c:numRef>
              <c:f>afcr!$AL$2:$AL$182</c:f>
              <c:numCache>
                <c:formatCode>0.0000</c:formatCode>
                <c:ptCount val="181"/>
                <c:pt idx="0">
                  <c:v>0</c:v>
                </c:pt>
                <c:pt idx="1">
                  <c:v>5.7142857142857197E-2</c:v>
                </c:pt>
                <c:pt idx="2">
                  <c:v>8.5714285714285798E-2</c:v>
                </c:pt>
                <c:pt idx="3">
                  <c:v>8.5714285714285798E-2</c:v>
                </c:pt>
                <c:pt idx="4">
                  <c:v>0.11428571428571439</c:v>
                </c:pt>
                <c:pt idx="5">
                  <c:v>8.5714285714285798E-2</c:v>
                </c:pt>
                <c:pt idx="6">
                  <c:v>0.11428571428571439</c:v>
                </c:pt>
                <c:pt idx="7">
                  <c:v>0.11428571428571439</c:v>
                </c:pt>
                <c:pt idx="8">
                  <c:v>0.11428571428571439</c:v>
                </c:pt>
                <c:pt idx="9">
                  <c:v>0.11428571428571439</c:v>
                </c:pt>
                <c:pt idx="10">
                  <c:v>0.11428571428571439</c:v>
                </c:pt>
                <c:pt idx="11">
                  <c:v>0.11428571428571439</c:v>
                </c:pt>
                <c:pt idx="12">
                  <c:v>0.11428571428571439</c:v>
                </c:pt>
                <c:pt idx="13">
                  <c:v>0.11428571428571439</c:v>
                </c:pt>
                <c:pt idx="14">
                  <c:v>8.5714285714285798E-2</c:v>
                </c:pt>
                <c:pt idx="15">
                  <c:v>0.11428571428571439</c:v>
                </c:pt>
                <c:pt idx="16">
                  <c:v>0.11428571428571439</c:v>
                </c:pt>
                <c:pt idx="17">
                  <c:v>0.11428571428571439</c:v>
                </c:pt>
                <c:pt idx="18">
                  <c:v>0.14285714285714299</c:v>
                </c:pt>
                <c:pt idx="19">
                  <c:v>0.14285714285714299</c:v>
                </c:pt>
                <c:pt idx="20">
                  <c:v>0.14285714285714299</c:v>
                </c:pt>
                <c:pt idx="21">
                  <c:v>0.14285714285714299</c:v>
                </c:pt>
                <c:pt idx="22">
                  <c:v>0.11428571428571439</c:v>
                </c:pt>
                <c:pt idx="23">
                  <c:v>0.11428571428571439</c:v>
                </c:pt>
                <c:pt idx="24">
                  <c:v>0.11428571428571439</c:v>
                </c:pt>
                <c:pt idx="25">
                  <c:v>0.11428571428571439</c:v>
                </c:pt>
                <c:pt idx="26">
                  <c:v>8.5714285714285798E-2</c:v>
                </c:pt>
                <c:pt idx="27">
                  <c:v>8.5714285714285798E-2</c:v>
                </c:pt>
                <c:pt idx="28">
                  <c:v>8.5714285714285798E-2</c:v>
                </c:pt>
                <c:pt idx="29">
                  <c:v>0.11428571428571439</c:v>
                </c:pt>
                <c:pt idx="30">
                  <c:v>0.11428571428571439</c:v>
                </c:pt>
                <c:pt idx="31">
                  <c:v>8.5714285714285798E-2</c:v>
                </c:pt>
                <c:pt idx="32">
                  <c:v>8.5714285714285798E-2</c:v>
                </c:pt>
                <c:pt idx="33">
                  <c:v>0.11428571428571439</c:v>
                </c:pt>
                <c:pt idx="34">
                  <c:v>8.5714285714285798E-2</c:v>
                </c:pt>
                <c:pt idx="35">
                  <c:v>8.5714285714285798E-2</c:v>
                </c:pt>
                <c:pt idx="36">
                  <c:v>5.7142857142857197E-2</c:v>
                </c:pt>
                <c:pt idx="37">
                  <c:v>2.8571428571428598E-2</c:v>
                </c:pt>
                <c:pt idx="38">
                  <c:v>5.7142857142857197E-2</c:v>
                </c:pt>
                <c:pt idx="39">
                  <c:v>2.8571428571428598E-2</c:v>
                </c:pt>
                <c:pt idx="40">
                  <c:v>5.7142857142857197E-2</c:v>
                </c:pt>
                <c:pt idx="41">
                  <c:v>2.8571428571428598E-2</c:v>
                </c:pt>
                <c:pt idx="42">
                  <c:v>2.8571428571428598E-2</c:v>
                </c:pt>
                <c:pt idx="43">
                  <c:v>2.8571428571428598E-2</c:v>
                </c:pt>
                <c:pt idx="44">
                  <c:v>2.8571428571428598E-2</c:v>
                </c:pt>
                <c:pt idx="45">
                  <c:v>2.8571428571428598E-2</c:v>
                </c:pt>
                <c:pt idx="46">
                  <c:v>0</c:v>
                </c:pt>
                <c:pt idx="47">
                  <c:v>2.8571428571428598E-2</c:v>
                </c:pt>
                <c:pt idx="48">
                  <c:v>5.7142857142857197E-2</c:v>
                </c:pt>
                <c:pt idx="49">
                  <c:v>5.7142857142857197E-2</c:v>
                </c:pt>
                <c:pt idx="50">
                  <c:v>5.7142857142857197E-2</c:v>
                </c:pt>
                <c:pt idx="51">
                  <c:v>2.8571428571428598E-2</c:v>
                </c:pt>
                <c:pt idx="52">
                  <c:v>2.8571428571428598E-2</c:v>
                </c:pt>
                <c:pt idx="53">
                  <c:v>5.7142857142857197E-2</c:v>
                </c:pt>
                <c:pt idx="54">
                  <c:v>2.8571428571428598E-2</c:v>
                </c:pt>
                <c:pt idx="55">
                  <c:v>2.8571428571428598E-2</c:v>
                </c:pt>
                <c:pt idx="56">
                  <c:v>5.7142857142857197E-2</c:v>
                </c:pt>
                <c:pt idx="57">
                  <c:v>2.8571428571428598E-2</c:v>
                </c:pt>
                <c:pt idx="58">
                  <c:v>2.8571428571428598E-2</c:v>
                </c:pt>
                <c:pt idx="59">
                  <c:v>2.8571428571428598E-2</c:v>
                </c:pt>
                <c:pt idx="60">
                  <c:v>2.8571428571428598E-2</c:v>
                </c:pt>
                <c:pt idx="61">
                  <c:v>2.8571428571428598E-2</c:v>
                </c:pt>
                <c:pt idx="62">
                  <c:v>2.8571428571428598E-2</c:v>
                </c:pt>
                <c:pt idx="63">
                  <c:v>2.8571428571428598E-2</c:v>
                </c:pt>
                <c:pt idx="64">
                  <c:v>2.8571428571428598E-2</c:v>
                </c:pt>
                <c:pt idx="65">
                  <c:v>2.8571428571428598E-2</c:v>
                </c:pt>
                <c:pt idx="66">
                  <c:v>2.8571428571428598E-2</c:v>
                </c:pt>
                <c:pt idx="67">
                  <c:v>5.7142857142857197E-2</c:v>
                </c:pt>
                <c:pt idx="68">
                  <c:v>5.7142857142857197E-2</c:v>
                </c:pt>
                <c:pt idx="69">
                  <c:v>5.7142857142857197E-2</c:v>
                </c:pt>
                <c:pt idx="70">
                  <c:v>5.7142857142857197E-2</c:v>
                </c:pt>
                <c:pt idx="71">
                  <c:v>5.7142857142857197E-2</c:v>
                </c:pt>
                <c:pt idx="72">
                  <c:v>2.8571428571428598E-2</c:v>
                </c:pt>
                <c:pt idx="73">
                  <c:v>5.7142857142857197E-2</c:v>
                </c:pt>
                <c:pt idx="74">
                  <c:v>0</c:v>
                </c:pt>
                <c:pt idx="75">
                  <c:v>0</c:v>
                </c:pt>
                <c:pt idx="76">
                  <c:v>2.8571428571428598E-2</c:v>
                </c:pt>
                <c:pt idx="77">
                  <c:v>-2.8571428571428439E-2</c:v>
                </c:pt>
                <c:pt idx="78">
                  <c:v>0</c:v>
                </c:pt>
                <c:pt idx="79">
                  <c:v>2.8571428571428598E-2</c:v>
                </c:pt>
                <c:pt idx="80">
                  <c:v>2.8571428571428598E-2</c:v>
                </c:pt>
                <c:pt idx="81">
                  <c:v>0</c:v>
                </c:pt>
                <c:pt idx="82">
                  <c:v>2.8571428571428598E-2</c:v>
                </c:pt>
                <c:pt idx="83">
                  <c:v>0</c:v>
                </c:pt>
                <c:pt idx="84">
                  <c:v>2.8571428571428598E-2</c:v>
                </c:pt>
                <c:pt idx="85">
                  <c:v>2.8571428571428598E-2</c:v>
                </c:pt>
                <c:pt idx="86">
                  <c:v>0</c:v>
                </c:pt>
                <c:pt idx="87">
                  <c:v>2.8571428571428598E-2</c:v>
                </c:pt>
                <c:pt idx="88">
                  <c:v>2.8571428571428598E-2</c:v>
                </c:pt>
                <c:pt idx="89">
                  <c:v>2.8571428571428598E-2</c:v>
                </c:pt>
                <c:pt idx="90">
                  <c:v>5.7142857142857197E-2</c:v>
                </c:pt>
                <c:pt idx="91">
                  <c:v>2.8571428571428598E-2</c:v>
                </c:pt>
                <c:pt idx="92">
                  <c:v>5.7142857142857197E-2</c:v>
                </c:pt>
                <c:pt idx="93">
                  <c:v>2.8571428571428598E-2</c:v>
                </c:pt>
                <c:pt idx="94">
                  <c:v>2.8571428571428598E-2</c:v>
                </c:pt>
                <c:pt idx="95">
                  <c:v>2.8571428571428598E-2</c:v>
                </c:pt>
                <c:pt idx="96">
                  <c:v>2.8571428571428598E-2</c:v>
                </c:pt>
                <c:pt idx="97">
                  <c:v>0</c:v>
                </c:pt>
                <c:pt idx="98">
                  <c:v>5.7142857142857197E-2</c:v>
                </c:pt>
                <c:pt idx="99">
                  <c:v>2.8571428571428598E-2</c:v>
                </c:pt>
                <c:pt idx="100">
                  <c:v>5.7142857142857197E-2</c:v>
                </c:pt>
                <c:pt idx="101">
                  <c:v>2.8571428571428598E-2</c:v>
                </c:pt>
                <c:pt idx="102">
                  <c:v>2.8571428571428598E-2</c:v>
                </c:pt>
                <c:pt idx="103">
                  <c:v>5.7142857142857197E-2</c:v>
                </c:pt>
                <c:pt idx="104">
                  <c:v>8.5714285714285798E-2</c:v>
                </c:pt>
                <c:pt idx="105">
                  <c:v>5.7142857142857197E-2</c:v>
                </c:pt>
                <c:pt idx="106">
                  <c:v>5.7142857142857197E-2</c:v>
                </c:pt>
                <c:pt idx="107">
                  <c:v>5.7142857142857197E-2</c:v>
                </c:pt>
                <c:pt idx="108">
                  <c:v>2.8571428571428598E-2</c:v>
                </c:pt>
                <c:pt idx="109">
                  <c:v>2.8571428571428598E-2</c:v>
                </c:pt>
                <c:pt idx="110">
                  <c:v>5.7142857142857197E-2</c:v>
                </c:pt>
                <c:pt idx="111">
                  <c:v>5.7142857142857197E-2</c:v>
                </c:pt>
                <c:pt idx="112">
                  <c:v>2.8571428571428598E-2</c:v>
                </c:pt>
                <c:pt idx="113">
                  <c:v>2.8571428571428598E-2</c:v>
                </c:pt>
                <c:pt idx="114">
                  <c:v>2.8571428571428598E-2</c:v>
                </c:pt>
                <c:pt idx="115">
                  <c:v>2.8571428571428598E-2</c:v>
                </c:pt>
                <c:pt idx="116">
                  <c:v>2.8571428571428598E-2</c:v>
                </c:pt>
                <c:pt idx="117">
                  <c:v>5.7142857142857197E-2</c:v>
                </c:pt>
                <c:pt idx="118">
                  <c:v>2.8571428571428598E-2</c:v>
                </c:pt>
                <c:pt idx="119">
                  <c:v>5.7142857142857197E-2</c:v>
                </c:pt>
                <c:pt idx="120">
                  <c:v>2.8571428571428598E-2</c:v>
                </c:pt>
                <c:pt idx="121">
                  <c:v>5.7142857142857197E-2</c:v>
                </c:pt>
                <c:pt idx="122">
                  <c:v>2.8571428571428598E-2</c:v>
                </c:pt>
                <c:pt idx="123">
                  <c:v>5.7142857142857197E-2</c:v>
                </c:pt>
                <c:pt idx="124">
                  <c:v>2.8571428571428598E-2</c:v>
                </c:pt>
                <c:pt idx="125">
                  <c:v>2.8571428571428598E-2</c:v>
                </c:pt>
                <c:pt idx="126">
                  <c:v>5.7142857142857197E-2</c:v>
                </c:pt>
                <c:pt idx="127">
                  <c:v>8.5714285714285798E-2</c:v>
                </c:pt>
                <c:pt idx="128">
                  <c:v>5.7142857142857197E-2</c:v>
                </c:pt>
                <c:pt idx="129">
                  <c:v>8.5714285714285798E-2</c:v>
                </c:pt>
                <c:pt idx="130">
                  <c:v>5.7142857142857197E-2</c:v>
                </c:pt>
                <c:pt idx="131">
                  <c:v>2.8571428571428598E-2</c:v>
                </c:pt>
                <c:pt idx="132">
                  <c:v>8.5714285714285798E-2</c:v>
                </c:pt>
                <c:pt idx="133">
                  <c:v>5.7142857142857197E-2</c:v>
                </c:pt>
                <c:pt idx="134">
                  <c:v>5.7142857142857197E-2</c:v>
                </c:pt>
                <c:pt idx="135">
                  <c:v>2.8571428571428598E-2</c:v>
                </c:pt>
                <c:pt idx="136">
                  <c:v>2.8571428571428598E-2</c:v>
                </c:pt>
                <c:pt idx="137">
                  <c:v>2.8571428571428598E-2</c:v>
                </c:pt>
                <c:pt idx="138">
                  <c:v>2.8571428571428598E-2</c:v>
                </c:pt>
                <c:pt idx="139">
                  <c:v>2.8571428571428598E-2</c:v>
                </c:pt>
                <c:pt idx="140">
                  <c:v>2.8571428571428598E-2</c:v>
                </c:pt>
                <c:pt idx="141">
                  <c:v>2.8571428571428598E-2</c:v>
                </c:pt>
                <c:pt idx="142">
                  <c:v>2.8571428571428598E-2</c:v>
                </c:pt>
                <c:pt idx="143">
                  <c:v>2.8571428571428598E-2</c:v>
                </c:pt>
                <c:pt idx="144">
                  <c:v>2.8571428571428598E-2</c:v>
                </c:pt>
                <c:pt idx="145">
                  <c:v>0</c:v>
                </c:pt>
                <c:pt idx="146">
                  <c:v>2.8571428571428598E-2</c:v>
                </c:pt>
                <c:pt idx="147">
                  <c:v>0</c:v>
                </c:pt>
                <c:pt idx="148">
                  <c:v>2.8571428571428598E-2</c:v>
                </c:pt>
                <c:pt idx="149">
                  <c:v>2.8571428571428598E-2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2.8571428571428598E-2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-2.8571428571428439E-2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-2.8571428571428439E-2</c:v>
                </c:pt>
                <c:pt idx="163">
                  <c:v>-2.8571428571428439E-2</c:v>
                </c:pt>
                <c:pt idx="164">
                  <c:v>0</c:v>
                </c:pt>
                <c:pt idx="165">
                  <c:v>0</c:v>
                </c:pt>
                <c:pt idx="166">
                  <c:v>-2.8571428571428439E-2</c:v>
                </c:pt>
                <c:pt idx="167">
                  <c:v>-2.8571428571428439E-2</c:v>
                </c:pt>
                <c:pt idx="168">
                  <c:v>0</c:v>
                </c:pt>
                <c:pt idx="169">
                  <c:v>-5.7142857142857037E-2</c:v>
                </c:pt>
                <c:pt idx="170">
                  <c:v>-2.8571428571428439E-2</c:v>
                </c:pt>
                <c:pt idx="171">
                  <c:v>-2.8571428571428439E-2</c:v>
                </c:pt>
                <c:pt idx="172">
                  <c:v>-2.8571428571428439E-2</c:v>
                </c:pt>
                <c:pt idx="173">
                  <c:v>-2.8571428571428439E-2</c:v>
                </c:pt>
                <c:pt idx="174">
                  <c:v>0</c:v>
                </c:pt>
                <c:pt idx="175">
                  <c:v>0</c:v>
                </c:pt>
                <c:pt idx="176">
                  <c:v>-2.8571428571428439E-2</c:v>
                </c:pt>
                <c:pt idx="177">
                  <c:v>0</c:v>
                </c:pt>
                <c:pt idx="178">
                  <c:v>-2.8571428571428439E-2</c:v>
                </c:pt>
                <c:pt idx="179">
                  <c:v>0</c:v>
                </c:pt>
                <c:pt idx="180">
                  <c:v>-2.8571428571428439E-2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30-C749-859B-E433C721EC5B}"/>
            </c:ext>
          </c:extLst>
        </c:ser>
        <c:ser>
          <c:idx val="3"/>
          <c:order val="3"/>
          <c:tx>
            <c:v>AFCRM51L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3016984115517669"/>
                  <c:y val="0.24327228759326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afcr!$AE$2:$AE$25</c:f>
              <c:numCache>
                <c:formatCode>h:mm:ss</c:formatCode>
                <c:ptCount val="24"/>
                <c:pt idx="0">
                  <c:v>0</c:v>
                </c:pt>
                <c:pt idx="1">
                  <c:v>6.9444444444444753E-3</c:v>
                </c:pt>
                <c:pt idx="2">
                  <c:v>1.3888888888888895E-2</c:v>
                </c:pt>
                <c:pt idx="3">
                  <c:v>2.0833333333333315E-2</c:v>
                </c:pt>
                <c:pt idx="4">
                  <c:v>2.7777777777777846E-2</c:v>
                </c:pt>
                <c:pt idx="5">
                  <c:v>3.4722222222222265E-2</c:v>
                </c:pt>
                <c:pt idx="6">
                  <c:v>4.166666666666663E-2</c:v>
                </c:pt>
                <c:pt idx="7">
                  <c:v>4.861111111111116E-2</c:v>
                </c:pt>
                <c:pt idx="8">
                  <c:v>5.555555555555558E-2</c:v>
                </c:pt>
                <c:pt idx="9">
                  <c:v>6.25E-2</c:v>
                </c:pt>
                <c:pt idx="10">
                  <c:v>6.9444444444444531E-2</c:v>
                </c:pt>
                <c:pt idx="11">
                  <c:v>7.6388888888888951E-2</c:v>
                </c:pt>
                <c:pt idx="12">
                  <c:v>8.333333333333337E-2</c:v>
                </c:pt>
                <c:pt idx="13">
                  <c:v>9.027777777777779E-2</c:v>
                </c:pt>
                <c:pt idx="14">
                  <c:v>9.722222222222221E-2</c:v>
                </c:pt>
                <c:pt idx="15">
                  <c:v>0.10416666666666663</c:v>
                </c:pt>
                <c:pt idx="16">
                  <c:v>0.11111111111111116</c:v>
                </c:pt>
                <c:pt idx="17">
                  <c:v>0.11805555555555558</c:v>
                </c:pt>
                <c:pt idx="18">
                  <c:v>0.125</c:v>
                </c:pt>
                <c:pt idx="19">
                  <c:v>0.13194444444444453</c:v>
                </c:pt>
                <c:pt idx="20">
                  <c:v>0.13888888888888895</c:v>
                </c:pt>
                <c:pt idx="21">
                  <c:v>0.14583333333333337</c:v>
                </c:pt>
                <c:pt idx="22">
                  <c:v>0.15277777777777779</c:v>
                </c:pt>
                <c:pt idx="23">
                  <c:v>0.15972222222222221</c:v>
                </c:pt>
              </c:numCache>
            </c:numRef>
          </c:xVal>
          <c:yVal>
            <c:numRef>
              <c:f>afcr!$AF$2:$AF$25</c:f>
              <c:numCache>
                <c:formatCode>0.0000</c:formatCode>
                <c:ptCount val="24"/>
                <c:pt idx="0">
                  <c:v>0</c:v>
                </c:pt>
                <c:pt idx="1">
                  <c:v>0.14545454545454536</c:v>
                </c:pt>
                <c:pt idx="2">
                  <c:v>0.14545454545454536</c:v>
                </c:pt>
                <c:pt idx="3">
                  <c:v>0.23636363636363636</c:v>
                </c:pt>
                <c:pt idx="4">
                  <c:v>0</c:v>
                </c:pt>
                <c:pt idx="5">
                  <c:v>-9.0909090909090981E-2</c:v>
                </c:pt>
                <c:pt idx="6">
                  <c:v>-0.20000000000000007</c:v>
                </c:pt>
                <c:pt idx="7">
                  <c:v>-0.23636363636363644</c:v>
                </c:pt>
                <c:pt idx="8">
                  <c:v>-0.52727272727272734</c:v>
                </c:pt>
                <c:pt idx="9">
                  <c:v>-0.4363636363636364</c:v>
                </c:pt>
                <c:pt idx="10">
                  <c:v>-0.34545454545454551</c:v>
                </c:pt>
                <c:pt idx="11">
                  <c:v>-0.3636363636363637</c:v>
                </c:pt>
                <c:pt idx="12">
                  <c:v>-0.34545454545454551</c:v>
                </c:pt>
                <c:pt idx="13">
                  <c:v>-0.30909090909090914</c:v>
                </c:pt>
                <c:pt idx="14">
                  <c:v>-0.29090909090909095</c:v>
                </c:pt>
                <c:pt idx="15">
                  <c:v>-0.3636363636363637</c:v>
                </c:pt>
                <c:pt idx="16">
                  <c:v>-0.3636363636363637</c:v>
                </c:pt>
                <c:pt idx="17">
                  <c:v>-0.30909090909090914</c:v>
                </c:pt>
                <c:pt idx="18">
                  <c:v>-0.27272727272727276</c:v>
                </c:pt>
                <c:pt idx="19">
                  <c:v>-0.25454545454545463</c:v>
                </c:pt>
                <c:pt idx="20">
                  <c:v>-0.27272727272727276</c:v>
                </c:pt>
                <c:pt idx="21">
                  <c:v>-0.4</c:v>
                </c:pt>
                <c:pt idx="22">
                  <c:v>-0.29090909090909095</c:v>
                </c:pt>
                <c:pt idx="23">
                  <c:v>3.6363636363636188E-2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30-C749-859B-E433C721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643437918883992E-2"/>
          <c:y val="1.0285617387714175E-2"/>
          <c:w val="0.80396590334465068"/>
          <c:h val="0.88146996372644426"/>
        </c:manualLayout>
      </c:layout>
      <c:scatterChart>
        <c:scatterStyle val="smoothMarker"/>
        <c:varyColors val="0"/>
        <c:ser>
          <c:idx val="0"/>
          <c:order val="0"/>
          <c:tx>
            <c:v>AFCRM61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5023670206361819"/>
                  <c:y val="0.10014347223451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afcr!$AO$2:$AO$182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1.6666666666666718E-2</c:v>
                </c:pt>
                <c:pt idx="25">
                  <c:v>1.7361111111111049E-2</c:v>
                </c:pt>
                <c:pt idx="26">
                  <c:v>1.8055555555555602E-2</c:v>
                </c:pt>
                <c:pt idx="27">
                  <c:v>1.8749999999999933E-2</c:v>
                </c:pt>
                <c:pt idx="28">
                  <c:v>1.9444444444444486E-2</c:v>
                </c:pt>
                <c:pt idx="29">
                  <c:v>2.0138888888888817E-2</c:v>
                </c:pt>
                <c:pt idx="30">
                  <c:v>2.083333333333337E-2</c:v>
                </c:pt>
                <c:pt idx="31">
                  <c:v>2.1527777777777701E-2</c:v>
                </c:pt>
                <c:pt idx="32">
                  <c:v>2.2222222222222254E-2</c:v>
                </c:pt>
                <c:pt idx="33">
                  <c:v>2.2916666666666585E-2</c:v>
                </c:pt>
                <c:pt idx="34">
                  <c:v>2.3611111111111138E-2</c:v>
                </c:pt>
                <c:pt idx="35">
                  <c:v>2.4305555555555469E-2</c:v>
                </c:pt>
                <c:pt idx="36">
                  <c:v>2.5000000000000022E-2</c:v>
                </c:pt>
                <c:pt idx="37">
                  <c:v>2.5694444444444353E-2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4.7916666666666718E-2</c:v>
                </c:pt>
                <c:pt idx="70">
                  <c:v>4.8611111111111049E-2</c:v>
                </c:pt>
                <c:pt idx="71">
                  <c:v>4.9305555555555602E-2</c:v>
                </c:pt>
                <c:pt idx="72">
                  <c:v>4.9999999999999933E-2</c:v>
                </c:pt>
                <c:pt idx="73">
                  <c:v>5.0694444444444486E-2</c:v>
                </c:pt>
                <c:pt idx="74">
                  <c:v>5.1388888888888817E-2</c:v>
                </c:pt>
                <c:pt idx="75">
                  <c:v>5.208333333333337E-2</c:v>
                </c:pt>
                <c:pt idx="76">
                  <c:v>5.2777777777777701E-2</c:v>
                </c:pt>
                <c:pt idx="77">
                  <c:v>5.3472222222222254E-2</c:v>
                </c:pt>
                <c:pt idx="78">
                  <c:v>5.4166666666666585E-2</c:v>
                </c:pt>
                <c:pt idx="79">
                  <c:v>5.4861111111111138E-2</c:v>
                </c:pt>
                <c:pt idx="80">
                  <c:v>5.5555555555555469E-2</c:v>
                </c:pt>
                <c:pt idx="81">
                  <c:v>5.6250000000000022E-2</c:v>
                </c:pt>
                <c:pt idx="82">
                  <c:v>5.6944444444444353E-2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6.4583333333333326E-2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6.6666666666666652E-2</c:v>
                </c:pt>
                <c:pt idx="97">
                  <c:v>6.7361111111111094E-2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6.944444444444442E-2</c:v>
                </c:pt>
                <c:pt idx="101">
                  <c:v>7.0138888888888862E-2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7.291666666666663E-2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7.4999999999999956E-2</c:v>
                </c:pt>
                <c:pt idx="109">
                  <c:v>7.5694444444444398E-2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7.7777777777777724E-2</c:v>
                </c:pt>
                <c:pt idx="113">
                  <c:v>7.8472222222222165E-2</c:v>
                </c:pt>
                <c:pt idx="114">
                  <c:v>7.9166666666666718E-2</c:v>
                </c:pt>
                <c:pt idx="115">
                  <c:v>7.9861111111111049E-2</c:v>
                </c:pt>
                <c:pt idx="116">
                  <c:v>8.0555555555555602E-2</c:v>
                </c:pt>
                <c:pt idx="117">
                  <c:v>8.1249999999999933E-2</c:v>
                </c:pt>
                <c:pt idx="118">
                  <c:v>8.1944444444444486E-2</c:v>
                </c:pt>
                <c:pt idx="119">
                  <c:v>8.2638888888888817E-2</c:v>
                </c:pt>
                <c:pt idx="120">
                  <c:v>8.333333333333337E-2</c:v>
                </c:pt>
                <c:pt idx="121">
                  <c:v>8.4027777777777701E-2</c:v>
                </c:pt>
                <c:pt idx="122">
                  <c:v>8.4722222222222254E-2</c:v>
                </c:pt>
                <c:pt idx="123">
                  <c:v>8.5416666666666585E-2</c:v>
                </c:pt>
                <c:pt idx="124">
                  <c:v>8.6111111111111138E-2</c:v>
                </c:pt>
                <c:pt idx="125">
                  <c:v>8.6805555555555469E-2</c:v>
                </c:pt>
                <c:pt idx="126">
                  <c:v>8.7500000000000022E-2</c:v>
                </c:pt>
                <c:pt idx="127">
                  <c:v>8.8194444444444353E-2</c:v>
                </c:pt>
                <c:pt idx="128">
                  <c:v>8.8888888888888906E-2</c:v>
                </c:pt>
                <c:pt idx="129">
                  <c:v>8.9583333333333348E-2</c:v>
                </c:pt>
                <c:pt idx="130">
                  <c:v>9.027777777777779E-2</c:v>
                </c:pt>
                <c:pt idx="131">
                  <c:v>9.0972222222222232E-2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9.7916666666666652E-2</c:v>
                </c:pt>
                <c:pt idx="142">
                  <c:v>9.8611111111111094E-2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0.10069444444444442</c:v>
                </c:pt>
                <c:pt idx="146">
                  <c:v>0.10138888888888886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0.10347222222222219</c:v>
                </c:pt>
                <c:pt idx="150">
                  <c:v>0.10416666666666663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0.10624999999999996</c:v>
                </c:pt>
                <c:pt idx="154">
                  <c:v>0.1069444444444444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0.10902777777777772</c:v>
                </c:pt>
                <c:pt idx="158">
                  <c:v>0.10972222222222217</c:v>
                </c:pt>
                <c:pt idx="159">
                  <c:v>0.11041666666666672</c:v>
                </c:pt>
                <c:pt idx="160">
                  <c:v>0.11111111111111105</c:v>
                </c:pt>
                <c:pt idx="161">
                  <c:v>0.1118055555555556</c:v>
                </c:pt>
                <c:pt idx="162">
                  <c:v>0.11249999999999993</c:v>
                </c:pt>
                <c:pt idx="163">
                  <c:v>0.11319444444444449</c:v>
                </c:pt>
                <c:pt idx="164">
                  <c:v>0.11388888888888882</c:v>
                </c:pt>
                <c:pt idx="165">
                  <c:v>0.11458333333333337</c:v>
                </c:pt>
                <c:pt idx="166">
                  <c:v>0.1152777777777777</c:v>
                </c:pt>
                <c:pt idx="167">
                  <c:v>0.11597222222222225</c:v>
                </c:pt>
                <c:pt idx="168">
                  <c:v>0.11666666666666659</c:v>
                </c:pt>
                <c:pt idx="169">
                  <c:v>0.11736111111111114</c:v>
                </c:pt>
                <c:pt idx="170">
                  <c:v>0.11805555555555547</c:v>
                </c:pt>
                <c:pt idx="171">
                  <c:v>0.11875000000000002</c:v>
                </c:pt>
                <c:pt idx="172">
                  <c:v>0.11944444444444435</c:v>
                </c:pt>
                <c:pt idx="173">
                  <c:v>0.12013888888888891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0.12222222222222212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0.12499999999999989</c:v>
                </c:pt>
              </c:numCache>
            </c:numRef>
          </c:xVal>
          <c:yVal>
            <c:numRef>
              <c:f>afcr!$AP$2:$AP$182</c:f>
              <c:numCache>
                <c:formatCode>0.0000</c:formatCode>
                <c:ptCount val="181"/>
                <c:pt idx="0">
                  <c:v>0</c:v>
                </c:pt>
                <c:pt idx="1">
                  <c:v>0.27586206896551729</c:v>
                </c:pt>
                <c:pt idx="2">
                  <c:v>0.44827586206896558</c:v>
                </c:pt>
                <c:pt idx="3">
                  <c:v>0.51724137931034497</c:v>
                </c:pt>
                <c:pt idx="4">
                  <c:v>0.48275862068965525</c:v>
                </c:pt>
                <c:pt idx="5">
                  <c:v>0.48275862068965525</c:v>
                </c:pt>
                <c:pt idx="6">
                  <c:v>0.48275862068965525</c:v>
                </c:pt>
                <c:pt idx="7">
                  <c:v>0.44827586206896558</c:v>
                </c:pt>
                <c:pt idx="8">
                  <c:v>0.48275862068965525</c:v>
                </c:pt>
                <c:pt idx="9">
                  <c:v>0.44827586206896558</c:v>
                </c:pt>
                <c:pt idx="10">
                  <c:v>0.44827586206896558</c:v>
                </c:pt>
                <c:pt idx="11">
                  <c:v>0.48275862068965525</c:v>
                </c:pt>
                <c:pt idx="12">
                  <c:v>0.51724137931034497</c:v>
                </c:pt>
                <c:pt idx="13">
                  <c:v>0.51724137931034497</c:v>
                </c:pt>
                <c:pt idx="14">
                  <c:v>0.48275862068965525</c:v>
                </c:pt>
                <c:pt idx="15">
                  <c:v>0.10344827586206906</c:v>
                </c:pt>
                <c:pt idx="16">
                  <c:v>6.8965517241379379E-2</c:v>
                </c:pt>
                <c:pt idx="17">
                  <c:v>6.8965517241379379E-2</c:v>
                </c:pt>
                <c:pt idx="18">
                  <c:v>0.10344827586206906</c:v>
                </c:pt>
                <c:pt idx="19">
                  <c:v>0.10344827586206906</c:v>
                </c:pt>
                <c:pt idx="20">
                  <c:v>0.13793103448275876</c:v>
                </c:pt>
                <c:pt idx="21">
                  <c:v>0.13793103448275876</c:v>
                </c:pt>
                <c:pt idx="22">
                  <c:v>0.13793103448275876</c:v>
                </c:pt>
                <c:pt idx="23">
                  <c:v>0.13793103448275876</c:v>
                </c:pt>
                <c:pt idx="24">
                  <c:v>0.17241379310344845</c:v>
                </c:pt>
                <c:pt idx="25">
                  <c:v>0.17241379310344845</c:v>
                </c:pt>
                <c:pt idx="26">
                  <c:v>0.24137931034482762</c:v>
                </c:pt>
                <c:pt idx="27">
                  <c:v>0.34482758620689669</c:v>
                </c:pt>
                <c:pt idx="28">
                  <c:v>0.31034482758620702</c:v>
                </c:pt>
                <c:pt idx="29">
                  <c:v>0.31034482758620702</c:v>
                </c:pt>
                <c:pt idx="30">
                  <c:v>0.31034482758620702</c:v>
                </c:pt>
                <c:pt idx="31">
                  <c:v>0.31034482758620702</c:v>
                </c:pt>
                <c:pt idx="32">
                  <c:v>0.31034482758620702</c:v>
                </c:pt>
                <c:pt idx="33">
                  <c:v>0.31034482758620702</c:v>
                </c:pt>
                <c:pt idx="34">
                  <c:v>0.34482758620689669</c:v>
                </c:pt>
                <c:pt idx="35">
                  <c:v>0.37931034482758635</c:v>
                </c:pt>
                <c:pt idx="36">
                  <c:v>0.31034482758620702</c:v>
                </c:pt>
                <c:pt idx="37">
                  <c:v>0.34482758620689669</c:v>
                </c:pt>
                <c:pt idx="38">
                  <c:v>0.37931034482758635</c:v>
                </c:pt>
                <c:pt idx="39">
                  <c:v>0.31034482758620702</c:v>
                </c:pt>
                <c:pt idx="40">
                  <c:v>0.34482758620689669</c:v>
                </c:pt>
                <c:pt idx="41">
                  <c:v>0.31034482758620702</c:v>
                </c:pt>
                <c:pt idx="42">
                  <c:v>0.37931034482758635</c:v>
                </c:pt>
                <c:pt idx="43">
                  <c:v>0.31034482758620702</c:v>
                </c:pt>
                <c:pt idx="44">
                  <c:v>0.41379310344827586</c:v>
                </c:pt>
                <c:pt idx="45">
                  <c:v>0.37931034482758635</c:v>
                </c:pt>
                <c:pt idx="46">
                  <c:v>0.37931034482758635</c:v>
                </c:pt>
                <c:pt idx="47">
                  <c:v>0.37931034482758635</c:v>
                </c:pt>
                <c:pt idx="48">
                  <c:v>0.41379310344827586</c:v>
                </c:pt>
                <c:pt idx="49">
                  <c:v>0.34482758620689669</c:v>
                </c:pt>
                <c:pt idx="50">
                  <c:v>0.34482758620689669</c:v>
                </c:pt>
                <c:pt idx="51">
                  <c:v>0.37931034482758635</c:v>
                </c:pt>
                <c:pt idx="52">
                  <c:v>0.37931034482758635</c:v>
                </c:pt>
                <c:pt idx="53">
                  <c:v>0.34482758620689669</c:v>
                </c:pt>
                <c:pt idx="54">
                  <c:v>0.34482758620689669</c:v>
                </c:pt>
                <c:pt idx="55">
                  <c:v>0.34482758620689669</c:v>
                </c:pt>
                <c:pt idx="56">
                  <c:v>0.31034482758620702</c:v>
                </c:pt>
                <c:pt idx="57">
                  <c:v>0.31034482758620702</c:v>
                </c:pt>
                <c:pt idx="58">
                  <c:v>0.34482758620689669</c:v>
                </c:pt>
                <c:pt idx="59">
                  <c:v>0.34482758620689669</c:v>
                </c:pt>
                <c:pt idx="60">
                  <c:v>0.37931034482758635</c:v>
                </c:pt>
                <c:pt idx="61">
                  <c:v>0.37931034482758635</c:v>
                </c:pt>
                <c:pt idx="62">
                  <c:v>0.27586206896551729</c:v>
                </c:pt>
                <c:pt idx="63">
                  <c:v>0.41379310344827586</c:v>
                </c:pt>
                <c:pt idx="64">
                  <c:v>0.34482758620689669</c:v>
                </c:pt>
                <c:pt idx="65">
                  <c:v>0.27586206896551729</c:v>
                </c:pt>
                <c:pt idx="66">
                  <c:v>0.31034482758620702</c:v>
                </c:pt>
                <c:pt idx="67">
                  <c:v>0.31034482758620702</c:v>
                </c:pt>
                <c:pt idx="68">
                  <c:v>0.31034482758620702</c:v>
                </c:pt>
                <c:pt idx="69">
                  <c:v>0.27586206896551729</c:v>
                </c:pt>
                <c:pt idx="70">
                  <c:v>0.27586206896551729</c:v>
                </c:pt>
                <c:pt idx="71">
                  <c:v>0.27586206896551729</c:v>
                </c:pt>
                <c:pt idx="72">
                  <c:v>0.24137931034482762</c:v>
                </c:pt>
                <c:pt idx="73">
                  <c:v>0.31034482758620702</c:v>
                </c:pt>
                <c:pt idx="74">
                  <c:v>0.31034482758620702</c:v>
                </c:pt>
                <c:pt idx="75">
                  <c:v>0.27586206896551729</c:v>
                </c:pt>
                <c:pt idx="76">
                  <c:v>0.17241379310344845</c:v>
                </c:pt>
                <c:pt idx="77">
                  <c:v>-0.17241379310344826</c:v>
                </c:pt>
                <c:pt idx="78">
                  <c:v>-0.17241379310344826</c:v>
                </c:pt>
                <c:pt idx="79">
                  <c:v>-0.17241379310344826</c:v>
                </c:pt>
                <c:pt idx="80">
                  <c:v>-0.17241379310344826</c:v>
                </c:pt>
                <c:pt idx="81">
                  <c:v>-0.13793103448275856</c:v>
                </c:pt>
                <c:pt idx="82">
                  <c:v>-0.17241379310344826</c:v>
                </c:pt>
                <c:pt idx="83">
                  <c:v>-0.10344827586206887</c:v>
                </c:pt>
                <c:pt idx="84">
                  <c:v>-0.13793103448275856</c:v>
                </c:pt>
                <c:pt idx="85">
                  <c:v>-0.10344827586206887</c:v>
                </c:pt>
                <c:pt idx="86">
                  <c:v>-0.13793103448275856</c:v>
                </c:pt>
                <c:pt idx="87">
                  <c:v>-0.13793103448275856</c:v>
                </c:pt>
                <c:pt idx="88">
                  <c:v>-0.13793103448275856</c:v>
                </c:pt>
                <c:pt idx="89">
                  <c:v>-0.10344827586206887</c:v>
                </c:pt>
                <c:pt idx="90">
                  <c:v>-0.13793103448275856</c:v>
                </c:pt>
                <c:pt idx="91">
                  <c:v>-0.10344827586206887</c:v>
                </c:pt>
                <c:pt idx="92">
                  <c:v>-0.10344827586206887</c:v>
                </c:pt>
                <c:pt idx="93">
                  <c:v>-0.13793103448275856</c:v>
                </c:pt>
                <c:pt idx="94">
                  <c:v>-0.10344827586206887</c:v>
                </c:pt>
                <c:pt idx="95">
                  <c:v>-0.13793103448275856</c:v>
                </c:pt>
                <c:pt idx="96">
                  <c:v>-0.13793103448275856</c:v>
                </c:pt>
                <c:pt idx="97">
                  <c:v>-0.13793103448275856</c:v>
                </c:pt>
                <c:pt idx="98">
                  <c:v>-0.13793103448275856</c:v>
                </c:pt>
                <c:pt idx="99">
                  <c:v>-0.13793103448275856</c:v>
                </c:pt>
                <c:pt idx="100">
                  <c:v>-0.13793103448275856</c:v>
                </c:pt>
                <c:pt idx="101">
                  <c:v>-0.17241379310344826</c:v>
                </c:pt>
                <c:pt idx="102">
                  <c:v>-0.17241379310344826</c:v>
                </c:pt>
                <c:pt idx="103">
                  <c:v>-0.10344827586206887</c:v>
                </c:pt>
                <c:pt idx="104">
                  <c:v>-0.10344827586206887</c:v>
                </c:pt>
                <c:pt idx="105">
                  <c:v>-0.10344827586206887</c:v>
                </c:pt>
                <c:pt idx="106">
                  <c:v>-0.13793103448275856</c:v>
                </c:pt>
                <c:pt idx="107">
                  <c:v>-6.8965517241379184E-2</c:v>
                </c:pt>
                <c:pt idx="108">
                  <c:v>-0.10344827586206887</c:v>
                </c:pt>
                <c:pt idx="109">
                  <c:v>-0.10344827586206887</c:v>
                </c:pt>
                <c:pt idx="110">
                  <c:v>-0.10344827586206887</c:v>
                </c:pt>
                <c:pt idx="111">
                  <c:v>-0.17241379310344826</c:v>
                </c:pt>
                <c:pt idx="112">
                  <c:v>-0.13793103448275856</c:v>
                </c:pt>
                <c:pt idx="113">
                  <c:v>-0.13793103448275856</c:v>
                </c:pt>
                <c:pt idx="114">
                  <c:v>-0.13793103448275856</c:v>
                </c:pt>
                <c:pt idx="115">
                  <c:v>-0.10344827586206887</c:v>
                </c:pt>
                <c:pt idx="116">
                  <c:v>-0.10344827586206887</c:v>
                </c:pt>
                <c:pt idx="117">
                  <c:v>-0.10344827586206887</c:v>
                </c:pt>
                <c:pt idx="118">
                  <c:v>-6.8965517241379184E-2</c:v>
                </c:pt>
                <c:pt idx="119">
                  <c:v>-0.10344827586206887</c:v>
                </c:pt>
                <c:pt idx="120">
                  <c:v>-0.13793103448275856</c:v>
                </c:pt>
                <c:pt idx="121">
                  <c:v>-0.13793103448275856</c:v>
                </c:pt>
                <c:pt idx="122">
                  <c:v>-0.10344827586206887</c:v>
                </c:pt>
                <c:pt idx="123">
                  <c:v>-0.10344827586206887</c:v>
                </c:pt>
                <c:pt idx="124">
                  <c:v>-0.10344827586206887</c:v>
                </c:pt>
                <c:pt idx="125">
                  <c:v>-0.10344827586206887</c:v>
                </c:pt>
                <c:pt idx="126">
                  <c:v>-0.10344827586206887</c:v>
                </c:pt>
                <c:pt idx="127">
                  <c:v>-0.13793103448275856</c:v>
                </c:pt>
                <c:pt idx="128">
                  <c:v>-0.10344827586206887</c:v>
                </c:pt>
                <c:pt idx="129">
                  <c:v>-0.10344827586206887</c:v>
                </c:pt>
                <c:pt idx="130">
                  <c:v>-0.13793103448275856</c:v>
                </c:pt>
                <c:pt idx="131">
                  <c:v>-0.10344827586206887</c:v>
                </c:pt>
                <c:pt idx="132">
                  <c:v>-0.10344827586206887</c:v>
                </c:pt>
                <c:pt idx="133">
                  <c:v>-0.10344827586206887</c:v>
                </c:pt>
                <c:pt idx="134">
                  <c:v>-0.13793103448275856</c:v>
                </c:pt>
                <c:pt idx="135">
                  <c:v>-0.10344827586206887</c:v>
                </c:pt>
                <c:pt idx="136">
                  <c:v>-0.10344827586206887</c:v>
                </c:pt>
                <c:pt idx="137">
                  <c:v>-0.13793103448275856</c:v>
                </c:pt>
                <c:pt idx="138">
                  <c:v>-0.10344827586206887</c:v>
                </c:pt>
                <c:pt idx="139">
                  <c:v>-0.10344827586206887</c:v>
                </c:pt>
                <c:pt idx="140">
                  <c:v>-6.8965517241379184E-2</c:v>
                </c:pt>
                <c:pt idx="141">
                  <c:v>-0.10344827586206887</c:v>
                </c:pt>
                <c:pt idx="142">
                  <c:v>-6.8965517241379184E-2</c:v>
                </c:pt>
                <c:pt idx="143">
                  <c:v>-6.8965517241379184E-2</c:v>
                </c:pt>
                <c:pt idx="144">
                  <c:v>-0.10344827586206887</c:v>
                </c:pt>
                <c:pt idx="145">
                  <c:v>-0.10344827586206887</c:v>
                </c:pt>
                <c:pt idx="146">
                  <c:v>-0.10344827586206887</c:v>
                </c:pt>
                <c:pt idx="147">
                  <c:v>-6.8965517241379184E-2</c:v>
                </c:pt>
                <c:pt idx="148">
                  <c:v>-0.10344827586206887</c:v>
                </c:pt>
                <c:pt idx="149">
                  <c:v>-6.8965517241379184E-2</c:v>
                </c:pt>
                <c:pt idx="150">
                  <c:v>-0.10344827586206887</c:v>
                </c:pt>
                <c:pt idx="151">
                  <c:v>-0.10344827586206887</c:v>
                </c:pt>
                <c:pt idx="152">
                  <c:v>-3.4482758620689495E-2</c:v>
                </c:pt>
                <c:pt idx="153">
                  <c:v>-6.8965517241379184E-2</c:v>
                </c:pt>
                <c:pt idx="154">
                  <c:v>-0.10344827586206887</c:v>
                </c:pt>
                <c:pt idx="155">
                  <c:v>-0.10344827586206887</c:v>
                </c:pt>
                <c:pt idx="156">
                  <c:v>-0.13793103448275856</c:v>
                </c:pt>
                <c:pt idx="157">
                  <c:v>-0.10344827586206887</c:v>
                </c:pt>
                <c:pt idx="158">
                  <c:v>-0.10344827586206887</c:v>
                </c:pt>
                <c:pt idx="159">
                  <c:v>-6.8965517241379184E-2</c:v>
                </c:pt>
                <c:pt idx="160">
                  <c:v>-0.10344827586206887</c:v>
                </c:pt>
                <c:pt idx="161">
                  <c:v>-0.10344827586206887</c:v>
                </c:pt>
                <c:pt idx="162">
                  <c:v>-6.8965517241379184E-2</c:v>
                </c:pt>
                <c:pt idx="163">
                  <c:v>-6.8965517241379184E-2</c:v>
                </c:pt>
                <c:pt idx="164">
                  <c:v>-6.8965517241379184E-2</c:v>
                </c:pt>
                <c:pt idx="165">
                  <c:v>-6.8965517241379184E-2</c:v>
                </c:pt>
                <c:pt idx="166">
                  <c:v>-6.8965517241379184E-2</c:v>
                </c:pt>
                <c:pt idx="167">
                  <c:v>-3.4482758620689495E-2</c:v>
                </c:pt>
                <c:pt idx="168">
                  <c:v>-3.4482758620689495E-2</c:v>
                </c:pt>
                <c:pt idx="169">
                  <c:v>-3.4482758620689495E-2</c:v>
                </c:pt>
                <c:pt idx="170">
                  <c:v>-6.8965517241379184E-2</c:v>
                </c:pt>
                <c:pt idx="171">
                  <c:v>-3.4482758620689495E-2</c:v>
                </c:pt>
                <c:pt idx="172">
                  <c:v>-3.4482758620689495E-2</c:v>
                </c:pt>
                <c:pt idx="173">
                  <c:v>-6.8965517241379184E-2</c:v>
                </c:pt>
                <c:pt idx="174">
                  <c:v>-6.8965517241379184E-2</c:v>
                </c:pt>
                <c:pt idx="175">
                  <c:v>-6.8965517241379184E-2</c:v>
                </c:pt>
                <c:pt idx="176">
                  <c:v>-6.8965517241379184E-2</c:v>
                </c:pt>
                <c:pt idx="177">
                  <c:v>-6.8965517241379184E-2</c:v>
                </c:pt>
                <c:pt idx="178">
                  <c:v>-6.8965517241379184E-2</c:v>
                </c:pt>
                <c:pt idx="179">
                  <c:v>-3.4482758620689495E-2</c:v>
                </c:pt>
                <c:pt idx="180">
                  <c:v>-3.4482758620689495E-2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BC-2541-8D88-D3D3C4D6E5F0}"/>
            </c:ext>
          </c:extLst>
        </c:ser>
        <c:ser>
          <c:idx val="1"/>
          <c:order val="1"/>
          <c:tx>
            <c:v>AFCRM62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31261110709785128"/>
                  <c:y val="-0.48756804978029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afcr!$AQ$2:$AQ$184</c:f>
              <c:numCache>
                <c:formatCode>h:mm:ss</c:formatCode>
                <c:ptCount val="183"/>
                <c:pt idx="0">
                  <c:v>0</c:v>
                </c:pt>
                <c:pt idx="1">
                  <c:v>6.9444444444433095E-4</c:v>
                </c:pt>
                <c:pt idx="2">
                  <c:v>1.388888888888884E-3</c:v>
                </c:pt>
                <c:pt idx="3">
                  <c:v>2.0833333333332149E-3</c:v>
                </c:pt>
                <c:pt idx="4">
                  <c:v>2.7777777777777679E-3</c:v>
                </c:pt>
                <c:pt idx="5">
                  <c:v>3.4722222222220989E-3</c:v>
                </c:pt>
                <c:pt idx="6">
                  <c:v>4.1666666666666519E-3</c:v>
                </c:pt>
                <c:pt idx="7">
                  <c:v>4.8611111111109828E-3</c:v>
                </c:pt>
                <c:pt idx="8">
                  <c:v>5.5555555555555358E-3</c:v>
                </c:pt>
                <c:pt idx="9">
                  <c:v>6.2499999999998668E-3</c:v>
                </c:pt>
                <c:pt idx="10">
                  <c:v>6.9444444444444198E-3</c:v>
                </c:pt>
                <c:pt idx="11">
                  <c:v>7.6388888888887507E-3</c:v>
                </c:pt>
                <c:pt idx="12">
                  <c:v>8.3333333333333037E-3</c:v>
                </c:pt>
                <c:pt idx="13">
                  <c:v>9.0277777777776347E-3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2.0833333333333259E-2</c:v>
                </c:pt>
                <c:pt idx="31">
                  <c:v>2.1527777777777701E-2</c:v>
                </c:pt>
                <c:pt idx="32">
                  <c:v>2.2222222222222143E-2</c:v>
                </c:pt>
                <c:pt idx="33">
                  <c:v>2.2916666666666585E-2</c:v>
                </c:pt>
                <c:pt idx="34">
                  <c:v>2.3611111111111027E-2</c:v>
                </c:pt>
                <c:pt idx="35">
                  <c:v>2.4305555555555469E-2</c:v>
                </c:pt>
                <c:pt idx="36">
                  <c:v>2.4999999999999911E-2</c:v>
                </c:pt>
                <c:pt idx="37">
                  <c:v>2.5694444444444353E-2</c:v>
                </c:pt>
                <c:pt idx="38">
                  <c:v>2.6388888888888795E-2</c:v>
                </c:pt>
                <c:pt idx="39">
                  <c:v>2.7083333333333237E-2</c:v>
                </c:pt>
                <c:pt idx="40">
                  <c:v>2.7777777777777679E-2</c:v>
                </c:pt>
                <c:pt idx="41">
                  <c:v>2.8472222222222121E-2</c:v>
                </c:pt>
                <c:pt idx="42">
                  <c:v>2.9166666666666563E-2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3.1944444444444331E-2</c:v>
                </c:pt>
                <c:pt idx="47">
                  <c:v>3.2638888888888884E-2</c:v>
                </c:pt>
                <c:pt idx="48">
                  <c:v>3.3333333333333215E-2</c:v>
                </c:pt>
                <c:pt idx="49">
                  <c:v>3.4027777777777768E-2</c:v>
                </c:pt>
                <c:pt idx="50">
                  <c:v>3.4722222222222099E-2</c:v>
                </c:pt>
                <c:pt idx="51">
                  <c:v>3.5416666666666652E-2</c:v>
                </c:pt>
                <c:pt idx="52">
                  <c:v>3.6111111111110983E-2</c:v>
                </c:pt>
                <c:pt idx="53">
                  <c:v>3.6805555555555536E-2</c:v>
                </c:pt>
                <c:pt idx="54">
                  <c:v>3.7499999999999867E-2</c:v>
                </c:pt>
                <c:pt idx="55">
                  <c:v>3.819444444444442E-2</c:v>
                </c:pt>
                <c:pt idx="56">
                  <c:v>3.8888888888888751E-2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4.9305555555555491E-2</c:v>
                </c:pt>
                <c:pt idx="72">
                  <c:v>4.9999999999999933E-2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5.2083333333333259E-2</c:v>
                </c:pt>
                <c:pt idx="76">
                  <c:v>5.2777777777777701E-2</c:v>
                </c:pt>
                <c:pt idx="77">
                  <c:v>5.3472222222222143E-2</c:v>
                </c:pt>
                <c:pt idx="78">
                  <c:v>5.4166666666666585E-2</c:v>
                </c:pt>
                <c:pt idx="79">
                  <c:v>5.4861111111111027E-2</c:v>
                </c:pt>
                <c:pt idx="80">
                  <c:v>5.5555555555555469E-2</c:v>
                </c:pt>
                <c:pt idx="81">
                  <c:v>5.6249999999999911E-2</c:v>
                </c:pt>
                <c:pt idx="82">
                  <c:v>5.6944444444444353E-2</c:v>
                </c:pt>
                <c:pt idx="83">
                  <c:v>5.7638888888888795E-2</c:v>
                </c:pt>
                <c:pt idx="84">
                  <c:v>5.8333333333333237E-2</c:v>
                </c:pt>
                <c:pt idx="85">
                  <c:v>5.9027777777777679E-2</c:v>
                </c:pt>
                <c:pt idx="86">
                  <c:v>5.9722222222222121E-2</c:v>
                </c:pt>
                <c:pt idx="87">
                  <c:v>6.0416666666666563E-2</c:v>
                </c:pt>
                <c:pt idx="88">
                  <c:v>6.1111111111111005E-2</c:v>
                </c:pt>
                <c:pt idx="89">
                  <c:v>6.1805555555555447E-2</c:v>
                </c:pt>
                <c:pt idx="90">
                  <c:v>6.25E-2</c:v>
                </c:pt>
                <c:pt idx="91">
                  <c:v>6.3194444444444331E-2</c:v>
                </c:pt>
                <c:pt idx="92">
                  <c:v>6.3888888888888884E-2</c:v>
                </c:pt>
                <c:pt idx="93">
                  <c:v>6.4583333333333215E-2</c:v>
                </c:pt>
                <c:pt idx="94">
                  <c:v>6.5277777777777768E-2</c:v>
                </c:pt>
                <c:pt idx="95">
                  <c:v>6.5972222222222099E-2</c:v>
                </c:pt>
                <c:pt idx="96">
                  <c:v>6.6666666666666652E-2</c:v>
                </c:pt>
                <c:pt idx="97">
                  <c:v>6.7361111111110983E-2</c:v>
                </c:pt>
                <c:pt idx="98">
                  <c:v>6.8055555555555536E-2</c:v>
                </c:pt>
                <c:pt idx="99">
                  <c:v>6.8749999999999867E-2</c:v>
                </c:pt>
                <c:pt idx="100">
                  <c:v>6.944444444444442E-2</c:v>
                </c:pt>
                <c:pt idx="101">
                  <c:v>7.0138888888888751E-2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7.291666666666663E-2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7.4999999999999956E-2</c:v>
                </c:pt>
                <c:pt idx="109">
                  <c:v>7.5694444444444398E-2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7.7777777777777724E-2</c:v>
                </c:pt>
                <c:pt idx="113">
                  <c:v>7.8472222222222165E-2</c:v>
                </c:pt>
                <c:pt idx="114">
                  <c:v>7.9166666666666607E-2</c:v>
                </c:pt>
                <c:pt idx="115">
                  <c:v>7.9861111111111049E-2</c:v>
                </c:pt>
                <c:pt idx="116">
                  <c:v>8.0555555555555491E-2</c:v>
                </c:pt>
                <c:pt idx="117">
                  <c:v>8.1249999999999933E-2</c:v>
                </c:pt>
                <c:pt idx="118">
                  <c:v>8.1944444444444375E-2</c:v>
                </c:pt>
                <c:pt idx="119">
                  <c:v>8.2638888888888817E-2</c:v>
                </c:pt>
                <c:pt idx="120">
                  <c:v>8.3333333333333259E-2</c:v>
                </c:pt>
                <c:pt idx="121">
                  <c:v>8.4027777777777701E-2</c:v>
                </c:pt>
                <c:pt idx="122">
                  <c:v>8.4722222222222143E-2</c:v>
                </c:pt>
                <c:pt idx="123">
                  <c:v>8.5416666666666585E-2</c:v>
                </c:pt>
                <c:pt idx="124">
                  <c:v>8.6111111111111027E-2</c:v>
                </c:pt>
                <c:pt idx="125">
                  <c:v>8.6805555555555469E-2</c:v>
                </c:pt>
                <c:pt idx="126">
                  <c:v>8.7499999999999911E-2</c:v>
                </c:pt>
                <c:pt idx="127">
                  <c:v>8.8194444444444353E-2</c:v>
                </c:pt>
                <c:pt idx="128">
                  <c:v>8.8888888888888795E-2</c:v>
                </c:pt>
                <c:pt idx="129">
                  <c:v>8.9583333333333237E-2</c:v>
                </c:pt>
                <c:pt idx="130">
                  <c:v>9.0277777777777679E-2</c:v>
                </c:pt>
                <c:pt idx="131">
                  <c:v>9.0972222222222121E-2</c:v>
                </c:pt>
                <c:pt idx="132">
                  <c:v>9.1666666666666563E-2</c:v>
                </c:pt>
                <c:pt idx="133">
                  <c:v>9.2361111111111005E-2</c:v>
                </c:pt>
                <c:pt idx="134">
                  <c:v>9.3055555555555447E-2</c:v>
                </c:pt>
                <c:pt idx="135">
                  <c:v>9.375E-2</c:v>
                </c:pt>
                <c:pt idx="136">
                  <c:v>9.4444444444444331E-2</c:v>
                </c:pt>
                <c:pt idx="137">
                  <c:v>9.5138888888888884E-2</c:v>
                </c:pt>
                <c:pt idx="138">
                  <c:v>9.5833333333333215E-2</c:v>
                </c:pt>
                <c:pt idx="139">
                  <c:v>9.6527777777777768E-2</c:v>
                </c:pt>
                <c:pt idx="140">
                  <c:v>9.7222222222222099E-2</c:v>
                </c:pt>
                <c:pt idx="141">
                  <c:v>9.7916666666666652E-2</c:v>
                </c:pt>
                <c:pt idx="142">
                  <c:v>9.8611111111110983E-2</c:v>
                </c:pt>
                <c:pt idx="143">
                  <c:v>9.9305555555555536E-2</c:v>
                </c:pt>
                <c:pt idx="144">
                  <c:v>9.9999999999999867E-2</c:v>
                </c:pt>
                <c:pt idx="145">
                  <c:v>0.10069444444444442</c:v>
                </c:pt>
                <c:pt idx="146">
                  <c:v>0.10138888888888875</c:v>
                </c:pt>
                <c:pt idx="147">
                  <c:v>0.1020833333333333</c:v>
                </c:pt>
                <c:pt idx="148">
                  <c:v>0.10277777777777763</c:v>
                </c:pt>
                <c:pt idx="149">
                  <c:v>0.10347222222222219</c:v>
                </c:pt>
                <c:pt idx="150">
                  <c:v>0.10416666666666663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0.10624999999999996</c:v>
                </c:pt>
                <c:pt idx="154">
                  <c:v>0.10694444444444429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0.10902777777777772</c:v>
                </c:pt>
                <c:pt idx="158">
                  <c:v>0.10972222222222205</c:v>
                </c:pt>
                <c:pt idx="159">
                  <c:v>0.11041666666666661</c:v>
                </c:pt>
                <c:pt idx="160">
                  <c:v>0.11111111111111105</c:v>
                </c:pt>
                <c:pt idx="161">
                  <c:v>0.11180555555555549</c:v>
                </c:pt>
                <c:pt idx="162">
                  <c:v>0.11249999999999982</c:v>
                </c:pt>
                <c:pt idx="163">
                  <c:v>0.11319444444444438</c:v>
                </c:pt>
                <c:pt idx="164">
                  <c:v>0.11388888888888882</c:v>
                </c:pt>
                <c:pt idx="165">
                  <c:v>0.11458333333333326</c:v>
                </c:pt>
                <c:pt idx="166">
                  <c:v>0.11527777777777781</c:v>
                </c:pt>
                <c:pt idx="167">
                  <c:v>0.11597222222222214</c:v>
                </c:pt>
                <c:pt idx="168">
                  <c:v>0.11666666666666659</c:v>
                </c:pt>
                <c:pt idx="169">
                  <c:v>0.11736111111111103</c:v>
                </c:pt>
                <c:pt idx="170">
                  <c:v>0.11805555555555558</c:v>
                </c:pt>
                <c:pt idx="171">
                  <c:v>0.11874999999999991</c:v>
                </c:pt>
                <c:pt idx="172">
                  <c:v>0.11944444444444435</c:v>
                </c:pt>
                <c:pt idx="173">
                  <c:v>0.1201388888888888</c:v>
                </c:pt>
                <c:pt idx="174">
                  <c:v>0.12083333333333335</c:v>
                </c:pt>
                <c:pt idx="175">
                  <c:v>0.12152777777777768</c:v>
                </c:pt>
                <c:pt idx="176">
                  <c:v>0.12222222222222212</c:v>
                </c:pt>
                <c:pt idx="177">
                  <c:v>0.12291666666666656</c:v>
                </c:pt>
                <c:pt idx="178">
                  <c:v>0.12361111111111112</c:v>
                </c:pt>
                <c:pt idx="179">
                  <c:v>0.12430555555555545</c:v>
                </c:pt>
                <c:pt idx="180">
                  <c:v>0.12499999999999989</c:v>
                </c:pt>
                <c:pt idx="181">
                  <c:v>0.12569444444444444</c:v>
                </c:pt>
                <c:pt idx="182">
                  <c:v>0.12638888888888888</c:v>
                </c:pt>
              </c:numCache>
            </c:numRef>
          </c:xVal>
          <c:yVal>
            <c:numRef>
              <c:f>afcr!$AR$2:$AR$184</c:f>
              <c:numCache>
                <c:formatCode>0.0000</c:formatCode>
                <c:ptCount val="183"/>
                <c:pt idx="0">
                  <c:v>0</c:v>
                </c:pt>
                <c:pt idx="1">
                  <c:v>-1.4285714285714299E-2</c:v>
                </c:pt>
                <c:pt idx="2">
                  <c:v>-2.8571428571428439E-2</c:v>
                </c:pt>
                <c:pt idx="3">
                  <c:v>1.4285714285714299E-2</c:v>
                </c:pt>
                <c:pt idx="4">
                  <c:v>0.74285714285714288</c:v>
                </c:pt>
                <c:pt idx="5">
                  <c:v>0.58571428571428596</c:v>
                </c:pt>
                <c:pt idx="6">
                  <c:v>7.1428571428571494E-2</c:v>
                </c:pt>
                <c:pt idx="7">
                  <c:v>0.25714285714285723</c:v>
                </c:pt>
                <c:pt idx="8">
                  <c:v>-0.12857142857142853</c:v>
                </c:pt>
                <c:pt idx="9">
                  <c:v>-0.42857142857142849</c:v>
                </c:pt>
                <c:pt idx="10">
                  <c:v>-0.74285714285714288</c:v>
                </c:pt>
                <c:pt idx="11">
                  <c:v>-0.77142857142857135</c:v>
                </c:pt>
                <c:pt idx="12">
                  <c:v>-0.75714285714285712</c:v>
                </c:pt>
                <c:pt idx="13">
                  <c:v>-0.75714285714285712</c:v>
                </c:pt>
                <c:pt idx="14">
                  <c:v>-0.54285714285714282</c:v>
                </c:pt>
                <c:pt idx="15">
                  <c:v>0.21428571428571433</c:v>
                </c:pt>
                <c:pt idx="16">
                  <c:v>0.82857142857142874</c:v>
                </c:pt>
                <c:pt idx="17">
                  <c:v>1.0142857142857142</c:v>
                </c:pt>
                <c:pt idx="18">
                  <c:v>0.90000000000000024</c:v>
                </c:pt>
                <c:pt idx="19">
                  <c:v>0.84285714285714297</c:v>
                </c:pt>
                <c:pt idx="20">
                  <c:v>0.85714285714285732</c:v>
                </c:pt>
                <c:pt idx="21">
                  <c:v>0.87142857142857166</c:v>
                </c:pt>
                <c:pt idx="22">
                  <c:v>0.87142857142857166</c:v>
                </c:pt>
                <c:pt idx="23">
                  <c:v>0.8857142857142859</c:v>
                </c:pt>
                <c:pt idx="24">
                  <c:v>0.85714285714285732</c:v>
                </c:pt>
                <c:pt idx="25">
                  <c:v>0.8857142857142859</c:v>
                </c:pt>
                <c:pt idx="26">
                  <c:v>0.85714285714285732</c:v>
                </c:pt>
                <c:pt idx="27">
                  <c:v>0.8857142857142859</c:v>
                </c:pt>
                <c:pt idx="28">
                  <c:v>0.8857142857142859</c:v>
                </c:pt>
                <c:pt idx="29">
                  <c:v>0.90000000000000024</c:v>
                </c:pt>
                <c:pt idx="30">
                  <c:v>0.90000000000000024</c:v>
                </c:pt>
                <c:pt idx="31">
                  <c:v>0.8857142857142859</c:v>
                </c:pt>
                <c:pt idx="32">
                  <c:v>0.87142857142857166</c:v>
                </c:pt>
                <c:pt idx="33">
                  <c:v>0.87142857142857166</c:v>
                </c:pt>
                <c:pt idx="34">
                  <c:v>0.87142857142857166</c:v>
                </c:pt>
                <c:pt idx="35">
                  <c:v>0.8857142857142859</c:v>
                </c:pt>
                <c:pt idx="36">
                  <c:v>0.8857142857142859</c:v>
                </c:pt>
                <c:pt idx="37">
                  <c:v>0.87142857142857166</c:v>
                </c:pt>
                <c:pt idx="38">
                  <c:v>0.8857142857142859</c:v>
                </c:pt>
                <c:pt idx="39">
                  <c:v>0.91428571428571448</c:v>
                </c:pt>
                <c:pt idx="40">
                  <c:v>0.92857142857142883</c:v>
                </c:pt>
                <c:pt idx="41">
                  <c:v>0.90000000000000024</c:v>
                </c:pt>
                <c:pt idx="42">
                  <c:v>0.91428571428571448</c:v>
                </c:pt>
                <c:pt idx="43">
                  <c:v>0.94285714285714317</c:v>
                </c:pt>
                <c:pt idx="44">
                  <c:v>0.92857142857142883</c:v>
                </c:pt>
                <c:pt idx="45">
                  <c:v>0.91428571428571448</c:v>
                </c:pt>
                <c:pt idx="46">
                  <c:v>0.92857142857142883</c:v>
                </c:pt>
                <c:pt idx="47">
                  <c:v>0.91428571428571448</c:v>
                </c:pt>
                <c:pt idx="48">
                  <c:v>0.8857142857142859</c:v>
                </c:pt>
                <c:pt idx="49">
                  <c:v>0.8857142857142859</c:v>
                </c:pt>
                <c:pt idx="50">
                  <c:v>0.8857142857142859</c:v>
                </c:pt>
                <c:pt idx="51">
                  <c:v>0.91428571428571448</c:v>
                </c:pt>
                <c:pt idx="52">
                  <c:v>0.94285714285714317</c:v>
                </c:pt>
                <c:pt idx="53">
                  <c:v>0.92857142857142883</c:v>
                </c:pt>
                <c:pt idx="54">
                  <c:v>0.91428571428571448</c:v>
                </c:pt>
                <c:pt idx="55">
                  <c:v>0.92857142857142883</c:v>
                </c:pt>
                <c:pt idx="56">
                  <c:v>0.90000000000000024</c:v>
                </c:pt>
                <c:pt idx="57">
                  <c:v>0.90000000000000024</c:v>
                </c:pt>
                <c:pt idx="58">
                  <c:v>0.8857142857142859</c:v>
                </c:pt>
                <c:pt idx="59">
                  <c:v>0.90000000000000024</c:v>
                </c:pt>
                <c:pt idx="60">
                  <c:v>0.91428571428571448</c:v>
                </c:pt>
                <c:pt idx="61">
                  <c:v>0.91428571428571448</c:v>
                </c:pt>
                <c:pt idx="62">
                  <c:v>0.91428571428571448</c:v>
                </c:pt>
                <c:pt idx="63">
                  <c:v>0.92857142857142883</c:v>
                </c:pt>
                <c:pt idx="64">
                  <c:v>0.97142857142857142</c:v>
                </c:pt>
                <c:pt idx="65">
                  <c:v>0.97142857142857142</c:v>
                </c:pt>
                <c:pt idx="66">
                  <c:v>0.98571428571428565</c:v>
                </c:pt>
                <c:pt idx="67">
                  <c:v>0.94285714285714317</c:v>
                </c:pt>
                <c:pt idx="68">
                  <c:v>0.98571428571428565</c:v>
                </c:pt>
                <c:pt idx="69">
                  <c:v>0.97142857142857142</c:v>
                </c:pt>
                <c:pt idx="70">
                  <c:v>0.95714285714285741</c:v>
                </c:pt>
                <c:pt idx="71">
                  <c:v>0.92857142857142883</c:v>
                </c:pt>
                <c:pt idx="72">
                  <c:v>0.91428571428571448</c:v>
                </c:pt>
                <c:pt idx="73">
                  <c:v>0.91428571428571448</c:v>
                </c:pt>
                <c:pt idx="74">
                  <c:v>0.94285714285714317</c:v>
                </c:pt>
                <c:pt idx="75">
                  <c:v>0.94285714285714317</c:v>
                </c:pt>
                <c:pt idx="76">
                  <c:v>0.94285714285714317</c:v>
                </c:pt>
                <c:pt idx="77">
                  <c:v>0.91428571428571448</c:v>
                </c:pt>
                <c:pt idx="78">
                  <c:v>0.92857142857142883</c:v>
                </c:pt>
                <c:pt idx="79">
                  <c:v>0.92857142857142883</c:v>
                </c:pt>
                <c:pt idx="80">
                  <c:v>0.94285714285714317</c:v>
                </c:pt>
                <c:pt idx="81">
                  <c:v>0.92857142857142883</c:v>
                </c:pt>
                <c:pt idx="82">
                  <c:v>0.90000000000000024</c:v>
                </c:pt>
                <c:pt idx="83">
                  <c:v>0.94285714285714317</c:v>
                </c:pt>
                <c:pt idx="84">
                  <c:v>0.95714285714285741</c:v>
                </c:pt>
                <c:pt idx="85">
                  <c:v>0.94285714285714317</c:v>
                </c:pt>
                <c:pt idx="86">
                  <c:v>0.94285714285714317</c:v>
                </c:pt>
                <c:pt idx="87">
                  <c:v>0.95714285714285741</c:v>
                </c:pt>
                <c:pt idx="88">
                  <c:v>0.95714285714285741</c:v>
                </c:pt>
                <c:pt idx="89">
                  <c:v>0.95714285714285741</c:v>
                </c:pt>
                <c:pt idx="90">
                  <c:v>0.95714285714285741</c:v>
                </c:pt>
                <c:pt idx="91">
                  <c:v>0.95714285714285741</c:v>
                </c:pt>
                <c:pt idx="92">
                  <c:v>0.92857142857142883</c:v>
                </c:pt>
                <c:pt idx="93">
                  <c:v>0.92857142857142883</c:v>
                </c:pt>
                <c:pt idx="94">
                  <c:v>0.92857142857142883</c:v>
                </c:pt>
                <c:pt idx="95">
                  <c:v>0.91428571428571448</c:v>
                </c:pt>
                <c:pt idx="96">
                  <c:v>0.92857142857142883</c:v>
                </c:pt>
                <c:pt idx="97">
                  <c:v>0.91428571428571448</c:v>
                </c:pt>
                <c:pt idx="98">
                  <c:v>0.90000000000000024</c:v>
                </c:pt>
                <c:pt idx="99">
                  <c:v>0.92857142857142883</c:v>
                </c:pt>
                <c:pt idx="100">
                  <c:v>0.92857142857142883</c:v>
                </c:pt>
                <c:pt idx="101">
                  <c:v>0.92857142857142883</c:v>
                </c:pt>
                <c:pt idx="102">
                  <c:v>0.91428571428571448</c:v>
                </c:pt>
                <c:pt idx="103">
                  <c:v>0.91428571428571448</c:v>
                </c:pt>
                <c:pt idx="104">
                  <c:v>0.94285714285714317</c:v>
                </c:pt>
                <c:pt idx="105">
                  <c:v>0.94285714285714317</c:v>
                </c:pt>
                <c:pt idx="106">
                  <c:v>0.95714285714285741</c:v>
                </c:pt>
                <c:pt idx="107">
                  <c:v>8.5714285714285798E-2</c:v>
                </c:pt>
                <c:pt idx="108">
                  <c:v>-9.9999999999999936E-2</c:v>
                </c:pt>
                <c:pt idx="109">
                  <c:v>-0.11428571428571424</c:v>
                </c:pt>
                <c:pt idx="110">
                  <c:v>-0.12857142857142853</c:v>
                </c:pt>
                <c:pt idx="111">
                  <c:v>-0.12857142857142853</c:v>
                </c:pt>
                <c:pt idx="112">
                  <c:v>-9.9999999999999936E-2</c:v>
                </c:pt>
                <c:pt idx="113">
                  <c:v>-0.12857142857142853</c:v>
                </c:pt>
                <c:pt idx="114">
                  <c:v>-0.11428571428571424</c:v>
                </c:pt>
                <c:pt idx="115">
                  <c:v>-9.9999999999999936E-2</c:v>
                </c:pt>
                <c:pt idx="116">
                  <c:v>-0.11428571428571424</c:v>
                </c:pt>
                <c:pt idx="117">
                  <c:v>-0.12857142857142853</c:v>
                </c:pt>
                <c:pt idx="118">
                  <c:v>-0.12857142857142853</c:v>
                </c:pt>
                <c:pt idx="119">
                  <c:v>-0.12857142857142853</c:v>
                </c:pt>
                <c:pt idx="120">
                  <c:v>-0.11428571428571424</c:v>
                </c:pt>
                <c:pt idx="121">
                  <c:v>-0.11428571428571424</c:v>
                </c:pt>
                <c:pt idx="122">
                  <c:v>-0.11428571428571424</c:v>
                </c:pt>
                <c:pt idx="123">
                  <c:v>-8.5714285714285632E-2</c:v>
                </c:pt>
                <c:pt idx="124">
                  <c:v>-0.11428571428571424</c:v>
                </c:pt>
                <c:pt idx="125">
                  <c:v>-0.12857142857142853</c:v>
                </c:pt>
                <c:pt idx="126">
                  <c:v>-0.11428571428571424</c:v>
                </c:pt>
                <c:pt idx="127">
                  <c:v>-0.11428571428571424</c:v>
                </c:pt>
                <c:pt idx="128">
                  <c:v>-0.11428571428571424</c:v>
                </c:pt>
                <c:pt idx="129">
                  <c:v>-0.11428571428571424</c:v>
                </c:pt>
                <c:pt idx="130">
                  <c:v>-0.11428571428571424</c:v>
                </c:pt>
                <c:pt idx="131">
                  <c:v>-0.11428571428571424</c:v>
                </c:pt>
                <c:pt idx="132">
                  <c:v>-0.12857142857142853</c:v>
                </c:pt>
                <c:pt idx="133">
                  <c:v>-0.12857142857142853</c:v>
                </c:pt>
                <c:pt idx="134">
                  <c:v>-9.9999999999999936E-2</c:v>
                </c:pt>
                <c:pt idx="135">
                  <c:v>-9.9999999999999936E-2</c:v>
                </c:pt>
                <c:pt idx="136">
                  <c:v>-9.9999999999999936E-2</c:v>
                </c:pt>
                <c:pt idx="137">
                  <c:v>-0.11428571428571424</c:v>
                </c:pt>
                <c:pt idx="138">
                  <c:v>-9.9999999999999936E-2</c:v>
                </c:pt>
                <c:pt idx="139">
                  <c:v>-0.11428571428571424</c:v>
                </c:pt>
                <c:pt idx="140">
                  <c:v>-0.11428571428571424</c:v>
                </c:pt>
                <c:pt idx="141">
                  <c:v>-0.11428571428571424</c:v>
                </c:pt>
                <c:pt idx="142">
                  <c:v>-0.11428571428571424</c:v>
                </c:pt>
                <c:pt idx="143">
                  <c:v>-9.9999999999999936E-2</c:v>
                </c:pt>
                <c:pt idx="144">
                  <c:v>-0.11428571428571424</c:v>
                </c:pt>
                <c:pt idx="145">
                  <c:v>-0.11428571428571424</c:v>
                </c:pt>
                <c:pt idx="146">
                  <c:v>-0.12857142857142853</c:v>
                </c:pt>
                <c:pt idx="147">
                  <c:v>-9.9999999999999936E-2</c:v>
                </c:pt>
                <c:pt idx="148">
                  <c:v>-9.9999999999999936E-2</c:v>
                </c:pt>
                <c:pt idx="149">
                  <c:v>-8.5714285714285632E-2</c:v>
                </c:pt>
                <c:pt idx="150">
                  <c:v>-9.9999999999999936E-2</c:v>
                </c:pt>
                <c:pt idx="151">
                  <c:v>-8.5714285714285632E-2</c:v>
                </c:pt>
                <c:pt idx="152">
                  <c:v>-9.9999999999999936E-2</c:v>
                </c:pt>
                <c:pt idx="153">
                  <c:v>-8.5714285714285632E-2</c:v>
                </c:pt>
                <c:pt idx="154">
                  <c:v>-0.11428571428571424</c:v>
                </c:pt>
                <c:pt idx="155">
                  <c:v>-8.5714285714285632E-2</c:v>
                </c:pt>
                <c:pt idx="156">
                  <c:v>-9.9999999999999936E-2</c:v>
                </c:pt>
                <c:pt idx="157">
                  <c:v>-8.5714285714285632E-2</c:v>
                </c:pt>
                <c:pt idx="158">
                  <c:v>-9.9999999999999936E-2</c:v>
                </c:pt>
                <c:pt idx="159">
                  <c:v>-8.5714285714285632E-2</c:v>
                </c:pt>
                <c:pt idx="160">
                  <c:v>-8.5714285714285632E-2</c:v>
                </c:pt>
                <c:pt idx="161">
                  <c:v>-9.9999999999999936E-2</c:v>
                </c:pt>
                <c:pt idx="162">
                  <c:v>-9.9999999999999936E-2</c:v>
                </c:pt>
                <c:pt idx="163">
                  <c:v>-0.11428571428571424</c:v>
                </c:pt>
                <c:pt idx="164">
                  <c:v>-9.9999999999999936E-2</c:v>
                </c:pt>
                <c:pt idx="165">
                  <c:v>-9.9999999999999936E-2</c:v>
                </c:pt>
                <c:pt idx="166">
                  <c:v>-9.9999999999999936E-2</c:v>
                </c:pt>
                <c:pt idx="167">
                  <c:v>-9.9999999999999936E-2</c:v>
                </c:pt>
                <c:pt idx="168">
                  <c:v>-9.9999999999999936E-2</c:v>
                </c:pt>
                <c:pt idx="169">
                  <c:v>-9.9999999999999936E-2</c:v>
                </c:pt>
                <c:pt idx="170">
                  <c:v>-8.5714285714285632E-2</c:v>
                </c:pt>
                <c:pt idx="171">
                  <c:v>-9.9999999999999936E-2</c:v>
                </c:pt>
                <c:pt idx="172">
                  <c:v>-7.1428571428571341E-2</c:v>
                </c:pt>
                <c:pt idx="173">
                  <c:v>-8.5714285714285632E-2</c:v>
                </c:pt>
                <c:pt idx="174">
                  <c:v>-8.5714285714285632E-2</c:v>
                </c:pt>
                <c:pt idx="175">
                  <c:v>-8.5714285714285632E-2</c:v>
                </c:pt>
                <c:pt idx="176">
                  <c:v>-9.9999999999999936E-2</c:v>
                </c:pt>
                <c:pt idx="177">
                  <c:v>-8.5714285714285632E-2</c:v>
                </c:pt>
                <c:pt idx="178">
                  <c:v>-7.1428571428571341E-2</c:v>
                </c:pt>
                <c:pt idx="179">
                  <c:v>-9.9999999999999936E-2</c:v>
                </c:pt>
                <c:pt idx="180">
                  <c:v>-0.11428571428571424</c:v>
                </c:pt>
                <c:pt idx="181">
                  <c:v>-0.11428571428571424</c:v>
                </c:pt>
                <c:pt idx="182">
                  <c:v>-8.5714285714285632E-2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BC-2541-8D88-D3D3C4D6E5F0}"/>
            </c:ext>
          </c:extLst>
        </c:ser>
        <c:ser>
          <c:idx val="2"/>
          <c:order val="2"/>
          <c:tx>
            <c:v>AFCRM63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5.7859327217125382E-2"/>
                  <c:y val="-0.10719779409596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afcr!$AS$2:$AS$181</c:f>
              <c:numCache>
                <c:formatCode>h:mm:ss</c:formatCode>
                <c:ptCount val="180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2.4999999999999911E-2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2.7777777777777679E-2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5.3472222222222143E-2</c:v>
                </c:pt>
                <c:pt idx="78">
                  <c:v>5.4166666666666696E-2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5.6249999999999911E-2</c:v>
                </c:pt>
                <c:pt idx="82">
                  <c:v>5.6944444444444464E-2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5.9027777777777679E-2</c:v>
                </c:pt>
                <c:pt idx="86">
                  <c:v>5.9722222222222232E-2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6.1805555555555447E-2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6.6666666666666652E-2</c:v>
                </c:pt>
                <c:pt idx="97">
                  <c:v>6.7361111111111205E-2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6.944444444444442E-2</c:v>
                </c:pt>
                <c:pt idx="101">
                  <c:v>7.0138888888888973E-2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7.2916666666666741E-2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7.7777777777777835E-2</c:v>
                </c:pt>
                <c:pt idx="113">
                  <c:v>7.8472222222222276E-2</c:v>
                </c:pt>
                <c:pt idx="114">
                  <c:v>7.9166666666666607E-2</c:v>
                </c:pt>
                <c:pt idx="115">
                  <c:v>7.9861111111111049E-2</c:v>
                </c:pt>
                <c:pt idx="116">
                  <c:v>8.0555555555555602E-2</c:v>
                </c:pt>
                <c:pt idx="117">
                  <c:v>8.1250000000000044E-2</c:v>
                </c:pt>
                <c:pt idx="118">
                  <c:v>8.1944444444444375E-2</c:v>
                </c:pt>
                <c:pt idx="119">
                  <c:v>8.2638888888888817E-2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8.4722222222222143E-2</c:v>
                </c:pt>
                <c:pt idx="123">
                  <c:v>8.5416666666666696E-2</c:v>
                </c:pt>
                <c:pt idx="124">
                  <c:v>8.6111111111111138E-2</c:v>
                </c:pt>
                <c:pt idx="125">
                  <c:v>8.680555555555558E-2</c:v>
                </c:pt>
                <c:pt idx="126">
                  <c:v>8.7499999999999911E-2</c:v>
                </c:pt>
                <c:pt idx="127">
                  <c:v>8.8194444444444464E-2</c:v>
                </c:pt>
                <c:pt idx="128">
                  <c:v>8.8888888888888906E-2</c:v>
                </c:pt>
                <c:pt idx="129">
                  <c:v>8.9583333333333348E-2</c:v>
                </c:pt>
                <c:pt idx="130">
                  <c:v>9.0277777777777679E-2</c:v>
                </c:pt>
                <c:pt idx="131">
                  <c:v>9.0972222222222232E-2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9.3055555555555447E-2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9.5833333333333437E-2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9.7916666666666652E-2</c:v>
                </c:pt>
                <c:pt idx="142">
                  <c:v>9.8611111111111205E-2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0.10069444444444442</c:v>
                </c:pt>
                <c:pt idx="146">
                  <c:v>0.10138888888888897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0.10347222222222219</c:v>
                </c:pt>
                <c:pt idx="150">
                  <c:v>0.10416666666666674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0.10625000000000007</c:v>
                </c:pt>
                <c:pt idx="154">
                  <c:v>0.10694444444444451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0.10902777777777783</c:v>
                </c:pt>
                <c:pt idx="158">
                  <c:v>0.10972222222222228</c:v>
                </c:pt>
                <c:pt idx="159">
                  <c:v>0.11041666666666661</c:v>
                </c:pt>
                <c:pt idx="160">
                  <c:v>0.11111111111111105</c:v>
                </c:pt>
                <c:pt idx="161">
                  <c:v>0.1118055555555556</c:v>
                </c:pt>
                <c:pt idx="162">
                  <c:v>0.11250000000000004</c:v>
                </c:pt>
                <c:pt idx="163">
                  <c:v>0.11319444444444438</c:v>
                </c:pt>
                <c:pt idx="164">
                  <c:v>0.11388888888888882</c:v>
                </c:pt>
                <c:pt idx="165">
                  <c:v>0.11458333333333337</c:v>
                </c:pt>
                <c:pt idx="166">
                  <c:v>0.11527777777777781</c:v>
                </c:pt>
                <c:pt idx="167">
                  <c:v>0.11597222222222214</c:v>
                </c:pt>
                <c:pt idx="168">
                  <c:v>0.1166666666666667</c:v>
                </c:pt>
                <c:pt idx="169">
                  <c:v>0.11736111111111114</c:v>
                </c:pt>
                <c:pt idx="170">
                  <c:v>0.11805555555555558</c:v>
                </c:pt>
                <c:pt idx="171">
                  <c:v>0.11874999999999991</c:v>
                </c:pt>
                <c:pt idx="172">
                  <c:v>0.11944444444444446</c:v>
                </c:pt>
                <c:pt idx="173">
                  <c:v>0.12013888888888891</c:v>
                </c:pt>
                <c:pt idx="174">
                  <c:v>0.12083333333333335</c:v>
                </c:pt>
                <c:pt idx="175">
                  <c:v>0.12152777777777768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0.12430555555555545</c:v>
                </c:pt>
              </c:numCache>
            </c:numRef>
          </c:xVal>
          <c:yVal>
            <c:numRef>
              <c:f>afcr!$AT$2:$AT$181</c:f>
              <c:numCache>
                <c:formatCode>0.0000</c:formatCode>
                <c:ptCount val="180"/>
                <c:pt idx="0">
                  <c:v>0</c:v>
                </c:pt>
                <c:pt idx="1">
                  <c:v>-6.1403508771929689E-2</c:v>
                </c:pt>
                <c:pt idx="2">
                  <c:v>-0.14912280701754382</c:v>
                </c:pt>
                <c:pt idx="3">
                  <c:v>-0.17543859649122803</c:v>
                </c:pt>
                <c:pt idx="4">
                  <c:v>-0.18421052631578935</c:v>
                </c:pt>
                <c:pt idx="5">
                  <c:v>-0.16666666666666663</c:v>
                </c:pt>
                <c:pt idx="6">
                  <c:v>-0.14035087719298239</c:v>
                </c:pt>
                <c:pt idx="7">
                  <c:v>-0.17543859649122803</c:v>
                </c:pt>
                <c:pt idx="8">
                  <c:v>-0.14912280701754382</c:v>
                </c:pt>
                <c:pt idx="9">
                  <c:v>-0.15789473684210523</c:v>
                </c:pt>
                <c:pt idx="10">
                  <c:v>-0.14035087719298239</c:v>
                </c:pt>
                <c:pt idx="11">
                  <c:v>-0.14035087719298239</c:v>
                </c:pt>
                <c:pt idx="12">
                  <c:v>-0.13157894736842099</c:v>
                </c:pt>
                <c:pt idx="13">
                  <c:v>-0.12280701754385957</c:v>
                </c:pt>
                <c:pt idx="14">
                  <c:v>-0.13157894736842099</c:v>
                </c:pt>
                <c:pt idx="15">
                  <c:v>-0.12280701754385957</c:v>
                </c:pt>
                <c:pt idx="16">
                  <c:v>-0.10526315789473675</c:v>
                </c:pt>
                <c:pt idx="17">
                  <c:v>-0.10526315789473675</c:v>
                </c:pt>
                <c:pt idx="18">
                  <c:v>-9.6491228070175336E-2</c:v>
                </c:pt>
                <c:pt idx="19">
                  <c:v>-6.1403508771929689E-2</c:v>
                </c:pt>
                <c:pt idx="20">
                  <c:v>-4.3859649122806862E-2</c:v>
                </c:pt>
                <c:pt idx="21">
                  <c:v>-4.3859649122806862E-2</c:v>
                </c:pt>
                <c:pt idx="22">
                  <c:v>-5.2631578947368279E-2</c:v>
                </c:pt>
                <c:pt idx="23">
                  <c:v>-5.2631578947368279E-2</c:v>
                </c:pt>
                <c:pt idx="24">
                  <c:v>-7.0175438596491099E-2</c:v>
                </c:pt>
                <c:pt idx="25">
                  <c:v>-8.7719298245613919E-2</c:v>
                </c:pt>
                <c:pt idx="26">
                  <c:v>-9.6491228070175336E-2</c:v>
                </c:pt>
                <c:pt idx="27">
                  <c:v>-0.10526315789473675</c:v>
                </c:pt>
                <c:pt idx="28">
                  <c:v>-0.14035087719298239</c:v>
                </c:pt>
                <c:pt idx="29">
                  <c:v>-0.14912280701754382</c:v>
                </c:pt>
                <c:pt idx="30">
                  <c:v>-0.13157894736842099</c:v>
                </c:pt>
                <c:pt idx="31">
                  <c:v>-0.11403508771929816</c:v>
                </c:pt>
                <c:pt idx="32">
                  <c:v>-0.11403508771929816</c:v>
                </c:pt>
                <c:pt idx="33">
                  <c:v>-0.12280701754385957</c:v>
                </c:pt>
                <c:pt idx="34">
                  <c:v>-0.10526315789473675</c:v>
                </c:pt>
                <c:pt idx="35">
                  <c:v>-9.6491228070175336E-2</c:v>
                </c:pt>
                <c:pt idx="36">
                  <c:v>-0.11403508771929816</c:v>
                </c:pt>
                <c:pt idx="37">
                  <c:v>-0.14035087719298239</c:v>
                </c:pt>
                <c:pt idx="38">
                  <c:v>-0.14035087719298239</c:v>
                </c:pt>
                <c:pt idx="39">
                  <c:v>-0.14912280701754382</c:v>
                </c:pt>
                <c:pt idx="40">
                  <c:v>-9.6491228070175336E-2</c:v>
                </c:pt>
                <c:pt idx="41">
                  <c:v>-6.1403508771929689E-2</c:v>
                </c:pt>
                <c:pt idx="42">
                  <c:v>-6.1403508771929689E-2</c:v>
                </c:pt>
                <c:pt idx="43">
                  <c:v>-5.2631578947368279E-2</c:v>
                </c:pt>
                <c:pt idx="44">
                  <c:v>-5.2631578947368279E-2</c:v>
                </c:pt>
                <c:pt idx="45">
                  <c:v>-6.1403508771929689E-2</c:v>
                </c:pt>
                <c:pt idx="46">
                  <c:v>-5.2631578947368279E-2</c:v>
                </c:pt>
                <c:pt idx="47">
                  <c:v>-7.0175438596491099E-2</c:v>
                </c:pt>
                <c:pt idx="48">
                  <c:v>-6.1403508771929689E-2</c:v>
                </c:pt>
                <c:pt idx="49">
                  <c:v>-6.1403508771929689E-2</c:v>
                </c:pt>
                <c:pt idx="50">
                  <c:v>-7.0175438596491099E-2</c:v>
                </c:pt>
                <c:pt idx="51">
                  <c:v>-7.0175438596491099E-2</c:v>
                </c:pt>
                <c:pt idx="52">
                  <c:v>-7.8947368421052516E-2</c:v>
                </c:pt>
                <c:pt idx="53">
                  <c:v>-7.0175438596491099E-2</c:v>
                </c:pt>
                <c:pt idx="54">
                  <c:v>-7.0175438596491099E-2</c:v>
                </c:pt>
                <c:pt idx="55">
                  <c:v>-7.0175438596491099E-2</c:v>
                </c:pt>
                <c:pt idx="56">
                  <c:v>-7.8947368421052516E-2</c:v>
                </c:pt>
                <c:pt idx="57">
                  <c:v>6.1403508771929884E-2</c:v>
                </c:pt>
                <c:pt idx="58">
                  <c:v>0.17543859649122825</c:v>
                </c:pt>
                <c:pt idx="59">
                  <c:v>0.16666666666666682</c:v>
                </c:pt>
                <c:pt idx="60">
                  <c:v>0.18421052631578966</c:v>
                </c:pt>
                <c:pt idx="61">
                  <c:v>0.17543859649122825</c:v>
                </c:pt>
                <c:pt idx="62">
                  <c:v>0.15789473684210542</c:v>
                </c:pt>
                <c:pt idx="63">
                  <c:v>0.16666666666666682</c:v>
                </c:pt>
                <c:pt idx="64">
                  <c:v>0.16666666666666682</c:v>
                </c:pt>
                <c:pt idx="65">
                  <c:v>0.15789473684210542</c:v>
                </c:pt>
                <c:pt idx="66">
                  <c:v>0.16666666666666682</c:v>
                </c:pt>
                <c:pt idx="67">
                  <c:v>0.16666666666666682</c:v>
                </c:pt>
                <c:pt idx="68">
                  <c:v>0.16666666666666682</c:v>
                </c:pt>
                <c:pt idx="69">
                  <c:v>0.15789473684210542</c:v>
                </c:pt>
                <c:pt idx="70">
                  <c:v>0.18421052631578966</c:v>
                </c:pt>
                <c:pt idx="71">
                  <c:v>0.16666666666666682</c:v>
                </c:pt>
                <c:pt idx="72">
                  <c:v>0.14035087719298259</c:v>
                </c:pt>
                <c:pt idx="73">
                  <c:v>0.14912280701754402</c:v>
                </c:pt>
                <c:pt idx="74">
                  <c:v>0.15789473684210542</c:v>
                </c:pt>
                <c:pt idx="75">
                  <c:v>0.14912280701754402</c:v>
                </c:pt>
                <c:pt idx="76">
                  <c:v>0.13157894736842118</c:v>
                </c:pt>
                <c:pt idx="77">
                  <c:v>0.14035087719298259</c:v>
                </c:pt>
                <c:pt idx="78">
                  <c:v>0.14912280701754402</c:v>
                </c:pt>
                <c:pt idx="79">
                  <c:v>0.17543859649122825</c:v>
                </c:pt>
                <c:pt idx="80">
                  <c:v>0.16666666666666682</c:v>
                </c:pt>
                <c:pt idx="81">
                  <c:v>0.14035087719298259</c:v>
                </c:pt>
                <c:pt idx="82">
                  <c:v>0.14035087719298259</c:v>
                </c:pt>
                <c:pt idx="83">
                  <c:v>0.14035087719298259</c:v>
                </c:pt>
                <c:pt idx="84">
                  <c:v>0.11403508771929835</c:v>
                </c:pt>
                <c:pt idx="85">
                  <c:v>0.10526315789473695</c:v>
                </c:pt>
                <c:pt idx="86">
                  <c:v>8.7719298245614117E-3</c:v>
                </c:pt>
                <c:pt idx="87">
                  <c:v>-8.7719298245614117E-3</c:v>
                </c:pt>
                <c:pt idx="88">
                  <c:v>-8.7719298245614117E-3</c:v>
                </c:pt>
                <c:pt idx="89">
                  <c:v>2.6315789473684237E-2</c:v>
                </c:pt>
                <c:pt idx="90">
                  <c:v>7.894736842105271E-2</c:v>
                </c:pt>
                <c:pt idx="91">
                  <c:v>0.10526315789473695</c:v>
                </c:pt>
                <c:pt idx="92">
                  <c:v>0.12280701754385977</c:v>
                </c:pt>
                <c:pt idx="93">
                  <c:v>9.649122807017553E-2</c:v>
                </c:pt>
                <c:pt idx="94">
                  <c:v>4.3859649122807064E-2</c:v>
                </c:pt>
                <c:pt idx="95">
                  <c:v>7.0175438596491294E-2</c:v>
                </c:pt>
                <c:pt idx="96">
                  <c:v>8.7719298245614127E-2</c:v>
                </c:pt>
                <c:pt idx="97">
                  <c:v>-4.3859649122806862E-2</c:v>
                </c:pt>
                <c:pt idx="98">
                  <c:v>-4.3859649122806862E-2</c:v>
                </c:pt>
                <c:pt idx="99">
                  <c:v>4.3859649122807064E-2</c:v>
                </c:pt>
                <c:pt idx="100">
                  <c:v>3.5087719298245647E-2</c:v>
                </c:pt>
                <c:pt idx="101">
                  <c:v>3.5087719298245647E-2</c:v>
                </c:pt>
                <c:pt idx="102">
                  <c:v>1.7543859649122823E-2</c:v>
                </c:pt>
                <c:pt idx="103">
                  <c:v>3.5087719298245647E-2</c:v>
                </c:pt>
                <c:pt idx="104">
                  <c:v>4.3859649122807064E-2</c:v>
                </c:pt>
                <c:pt idx="105">
                  <c:v>9.649122807017553E-2</c:v>
                </c:pt>
                <c:pt idx="106">
                  <c:v>9.649122807017553E-2</c:v>
                </c:pt>
                <c:pt idx="107">
                  <c:v>8.7719298245614127E-2</c:v>
                </c:pt>
                <c:pt idx="108">
                  <c:v>0.12280701754385977</c:v>
                </c:pt>
                <c:pt idx="109">
                  <c:v>0.25438596491228077</c:v>
                </c:pt>
                <c:pt idx="110">
                  <c:v>0.23684210526315794</c:v>
                </c:pt>
                <c:pt idx="111">
                  <c:v>0.24561403508771934</c:v>
                </c:pt>
                <c:pt idx="112">
                  <c:v>0.20175438596491246</c:v>
                </c:pt>
                <c:pt idx="113">
                  <c:v>0.23684210526315794</c:v>
                </c:pt>
                <c:pt idx="114">
                  <c:v>0.14912280701754402</c:v>
                </c:pt>
                <c:pt idx="115">
                  <c:v>0.11403508771929835</c:v>
                </c:pt>
                <c:pt idx="116">
                  <c:v>0.12280701754385977</c:v>
                </c:pt>
                <c:pt idx="117">
                  <c:v>0.16666666666666682</c:v>
                </c:pt>
                <c:pt idx="118">
                  <c:v>0.14035087719298259</c:v>
                </c:pt>
                <c:pt idx="119">
                  <c:v>0.13157894736842118</c:v>
                </c:pt>
                <c:pt idx="120">
                  <c:v>0.12280701754385977</c:v>
                </c:pt>
                <c:pt idx="121">
                  <c:v>0.17543859649122825</c:v>
                </c:pt>
                <c:pt idx="122">
                  <c:v>0.13157894736842118</c:v>
                </c:pt>
                <c:pt idx="123">
                  <c:v>0.16666666666666682</c:v>
                </c:pt>
                <c:pt idx="124">
                  <c:v>0.15789473684210542</c:v>
                </c:pt>
                <c:pt idx="125">
                  <c:v>0.14912280701754402</c:v>
                </c:pt>
                <c:pt idx="126">
                  <c:v>0.15789473684210542</c:v>
                </c:pt>
                <c:pt idx="127">
                  <c:v>0.15789473684210542</c:v>
                </c:pt>
                <c:pt idx="128">
                  <c:v>0.16666666666666682</c:v>
                </c:pt>
                <c:pt idx="129">
                  <c:v>0.17543859649122825</c:v>
                </c:pt>
                <c:pt idx="130">
                  <c:v>0.17543859649122825</c:v>
                </c:pt>
                <c:pt idx="131">
                  <c:v>0.20175438596491246</c:v>
                </c:pt>
                <c:pt idx="132">
                  <c:v>0.2105263157894737</c:v>
                </c:pt>
                <c:pt idx="133">
                  <c:v>0.2105263157894737</c:v>
                </c:pt>
                <c:pt idx="134">
                  <c:v>0.19298245614035106</c:v>
                </c:pt>
                <c:pt idx="135">
                  <c:v>0.17543859649122825</c:v>
                </c:pt>
                <c:pt idx="136">
                  <c:v>0.15789473684210542</c:v>
                </c:pt>
                <c:pt idx="137">
                  <c:v>0.16666666666666682</c:v>
                </c:pt>
                <c:pt idx="138">
                  <c:v>0.16666666666666682</c:v>
                </c:pt>
                <c:pt idx="139">
                  <c:v>0.15789473684210542</c:v>
                </c:pt>
                <c:pt idx="140">
                  <c:v>0.15789473684210542</c:v>
                </c:pt>
                <c:pt idx="141">
                  <c:v>0.11403508771929835</c:v>
                </c:pt>
                <c:pt idx="142">
                  <c:v>0.12280701754385977</c:v>
                </c:pt>
                <c:pt idx="143">
                  <c:v>0.12280701754385977</c:v>
                </c:pt>
                <c:pt idx="144">
                  <c:v>0.10526315789473695</c:v>
                </c:pt>
                <c:pt idx="145">
                  <c:v>9.649122807017553E-2</c:v>
                </c:pt>
                <c:pt idx="146">
                  <c:v>0.11403508771929835</c:v>
                </c:pt>
                <c:pt idx="147">
                  <c:v>0.17543859649122825</c:v>
                </c:pt>
                <c:pt idx="148">
                  <c:v>0.15789473684210542</c:v>
                </c:pt>
                <c:pt idx="149">
                  <c:v>0.14912280701754402</c:v>
                </c:pt>
                <c:pt idx="150">
                  <c:v>0.16666666666666682</c:v>
                </c:pt>
                <c:pt idx="151">
                  <c:v>0.11403508771929835</c:v>
                </c:pt>
                <c:pt idx="152">
                  <c:v>9.649122807017553E-2</c:v>
                </c:pt>
                <c:pt idx="153">
                  <c:v>0.19298245614035106</c:v>
                </c:pt>
                <c:pt idx="154">
                  <c:v>0.35964912280701772</c:v>
                </c:pt>
                <c:pt idx="155">
                  <c:v>0.38596491228070196</c:v>
                </c:pt>
                <c:pt idx="156">
                  <c:v>0.36842105263157909</c:v>
                </c:pt>
                <c:pt idx="157">
                  <c:v>0.35964912280701772</c:v>
                </c:pt>
                <c:pt idx="158">
                  <c:v>0.36842105263157909</c:v>
                </c:pt>
                <c:pt idx="159">
                  <c:v>0.33333333333333348</c:v>
                </c:pt>
                <c:pt idx="160">
                  <c:v>0.28947368421052638</c:v>
                </c:pt>
                <c:pt idx="161">
                  <c:v>0.28947368421052638</c:v>
                </c:pt>
                <c:pt idx="162">
                  <c:v>0.29824561403508781</c:v>
                </c:pt>
                <c:pt idx="163">
                  <c:v>0.16666666666666682</c:v>
                </c:pt>
                <c:pt idx="164">
                  <c:v>0.14912280701754402</c:v>
                </c:pt>
                <c:pt idx="165">
                  <c:v>0.16666666666666682</c:v>
                </c:pt>
                <c:pt idx="166">
                  <c:v>0.17543859649122825</c:v>
                </c:pt>
                <c:pt idx="167">
                  <c:v>0.16666666666666682</c:v>
                </c:pt>
                <c:pt idx="168">
                  <c:v>0.12280701754385977</c:v>
                </c:pt>
                <c:pt idx="169">
                  <c:v>0.15789473684210542</c:v>
                </c:pt>
                <c:pt idx="170">
                  <c:v>0.15789473684210542</c:v>
                </c:pt>
                <c:pt idx="171">
                  <c:v>0.12280701754385977</c:v>
                </c:pt>
                <c:pt idx="172">
                  <c:v>0.14035087719298259</c:v>
                </c:pt>
                <c:pt idx="173">
                  <c:v>0.14035087719298259</c:v>
                </c:pt>
                <c:pt idx="174">
                  <c:v>0.12280701754385977</c:v>
                </c:pt>
                <c:pt idx="175">
                  <c:v>0.16666666666666682</c:v>
                </c:pt>
                <c:pt idx="176">
                  <c:v>0.12280701754385977</c:v>
                </c:pt>
                <c:pt idx="177">
                  <c:v>0.10526315789473695</c:v>
                </c:pt>
                <c:pt idx="178">
                  <c:v>0.10526315789473695</c:v>
                </c:pt>
                <c:pt idx="179">
                  <c:v>0.14035087719298259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BC-2541-8D88-D3D3C4D6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643437918883992E-2"/>
          <c:y val="1.0285617387714175E-2"/>
          <c:w val="0.80396590334465068"/>
          <c:h val="0.88146996372644426"/>
        </c:manualLayout>
      </c:layout>
      <c:scatterChart>
        <c:scatterStyle val="smoothMarker"/>
        <c:varyColors val="0"/>
        <c:ser>
          <c:idx val="0"/>
          <c:order val="0"/>
          <c:tx>
            <c:v>AFCRM61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5023670206361819"/>
                  <c:y val="0.10014347223451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afcr!$AO$2:$AO$182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1.6666666666666718E-2</c:v>
                </c:pt>
                <c:pt idx="25">
                  <c:v>1.7361111111111049E-2</c:v>
                </c:pt>
                <c:pt idx="26">
                  <c:v>1.8055555555555602E-2</c:v>
                </c:pt>
                <c:pt idx="27">
                  <c:v>1.8749999999999933E-2</c:v>
                </c:pt>
                <c:pt idx="28">
                  <c:v>1.9444444444444486E-2</c:v>
                </c:pt>
                <c:pt idx="29">
                  <c:v>2.0138888888888817E-2</c:v>
                </c:pt>
                <c:pt idx="30">
                  <c:v>2.083333333333337E-2</c:v>
                </c:pt>
                <c:pt idx="31">
                  <c:v>2.1527777777777701E-2</c:v>
                </c:pt>
                <c:pt idx="32">
                  <c:v>2.2222222222222254E-2</c:v>
                </c:pt>
                <c:pt idx="33">
                  <c:v>2.2916666666666585E-2</c:v>
                </c:pt>
                <c:pt idx="34">
                  <c:v>2.3611111111111138E-2</c:v>
                </c:pt>
                <c:pt idx="35">
                  <c:v>2.4305555555555469E-2</c:v>
                </c:pt>
                <c:pt idx="36">
                  <c:v>2.5000000000000022E-2</c:v>
                </c:pt>
                <c:pt idx="37">
                  <c:v>2.5694444444444353E-2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4.7916666666666718E-2</c:v>
                </c:pt>
                <c:pt idx="70">
                  <c:v>4.8611111111111049E-2</c:v>
                </c:pt>
                <c:pt idx="71">
                  <c:v>4.9305555555555602E-2</c:v>
                </c:pt>
                <c:pt idx="72">
                  <c:v>4.9999999999999933E-2</c:v>
                </c:pt>
                <c:pt idx="73">
                  <c:v>5.0694444444444486E-2</c:v>
                </c:pt>
                <c:pt idx="74">
                  <c:v>5.1388888888888817E-2</c:v>
                </c:pt>
                <c:pt idx="75">
                  <c:v>5.208333333333337E-2</c:v>
                </c:pt>
                <c:pt idx="76">
                  <c:v>5.2777777777777701E-2</c:v>
                </c:pt>
                <c:pt idx="77">
                  <c:v>5.3472222222222254E-2</c:v>
                </c:pt>
                <c:pt idx="78">
                  <c:v>5.4166666666666585E-2</c:v>
                </c:pt>
                <c:pt idx="79">
                  <c:v>5.4861111111111138E-2</c:v>
                </c:pt>
                <c:pt idx="80">
                  <c:v>5.5555555555555469E-2</c:v>
                </c:pt>
                <c:pt idx="81">
                  <c:v>5.6250000000000022E-2</c:v>
                </c:pt>
                <c:pt idx="82">
                  <c:v>5.6944444444444353E-2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6.4583333333333326E-2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6.6666666666666652E-2</c:v>
                </c:pt>
                <c:pt idx="97">
                  <c:v>6.7361111111111094E-2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6.944444444444442E-2</c:v>
                </c:pt>
                <c:pt idx="101">
                  <c:v>7.0138888888888862E-2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7.291666666666663E-2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7.4999999999999956E-2</c:v>
                </c:pt>
                <c:pt idx="109">
                  <c:v>7.5694444444444398E-2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7.7777777777777724E-2</c:v>
                </c:pt>
                <c:pt idx="113">
                  <c:v>7.8472222222222165E-2</c:v>
                </c:pt>
                <c:pt idx="114">
                  <c:v>7.9166666666666718E-2</c:v>
                </c:pt>
                <c:pt idx="115">
                  <c:v>7.9861111111111049E-2</c:v>
                </c:pt>
                <c:pt idx="116">
                  <c:v>8.0555555555555602E-2</c:v>
                </c:pt>
                <c:pt idx="117">
                  <c:v>8.1249999999999933E-2</c:v>
                </c:pt>
                <c:pt idx="118">
                  <c:v>8.1944444444444486E-2</c:v>
                </c:pt>
                <c:pt idx="119">
                  <c:v>8.2638888888888817E-2</c:v>
                </c:pt>
                <c:pt idx="120">
                  <c:v>8.333333333333337E-2</c:v>
                </c:pt>
                <c:pt idx="121">
                  <c:v>8.4027777777777701E-2</c:v>
                </c:pt>
                <c:pt idx="122">
                  <c:v>8.4722222222222254E-2</c:v>
                </c:pt>
                <c:pt idx="123">
                  <c:v>8.5416666666666585E-2</c:v>
                </c:pt>
                <c:pt idx="124">
                  <c:v>8.6111111111111138E-2</c:v>
                </c:pt>
                <c:pt idx="125">
                  <c:v>8.6805555555555469E-2</c:v>
                </c:pt>
                <c:pt idx="126">
                  <c:v>8.7500000000000022E-2</c:v>
                </c:pt>
                <c:pt idx="127">
                  <c:v>8.8194444444444353E-2</c:v>
                </c:pt>
                <c:pt idx="128">
                  <c:v>8.8888888888888906E-2</c:v>
                </c:pt>
                <c:pt idx="129">
                  <c:v>8.9583333333333348E-2</c:v>
                </c:pt>
                <c:pt idx="130">
                  <c:v>9.027777777777779E-2</c:v>
                </c:pt>
                <c:pt idx="131">
                  <c:v>9.0972222222222232E-2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9.7916666666666652E-2</c:v>
                </c:pt>
                <c:pt idx="142">
                  <c:v>9.8611111111111094E-2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0.10069444444444442</c:v>
                </c:pt>
                <c:pt idx="146">
                  <c:v>0.10138888888888886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0.10347222222222219</c:v>
                </c:pt>
                <c:pt idx="150">
                  <c:v>0.10416666666666663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0.10624999999999996</c:v>
                </c:pt>
                <c:pt idx="154">
                  <c:v>0.1069444444444444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0.10902777777777772</c:v>
                </c:pt>
                <c:pt idx="158">
                  <c:v>0.10972222222222217</c:v>
                </c:pt>
                <c:pt idx="159">
                  <c:v>0.11041666666666672</c:v>
                </c:pt>
                <c:pt idx="160">
                  <c:v>0.11111111111111105</c:v>
                </c:pt>
                <c:pt idx="161">
                  <c:v>0.1118055555555556</c:v>
                </c:pt>
                <c:pt idx="162">
                  <c:v>0.11249999999999993</c:v>
                </c:pt>
                <c:pt idx="163">
                  <c:v>0.11319444444444449</c:v>
                </c:pt>
                <c:pt idx="164">
                  <c:v>0.11388888888888882</c:v>
                </c:pt>
                <c:pt idx="165">
                  <c:v>0.11458333333333337</c:v>
                </c:pt>
                <c:pt idx="166">
                  <c:v>0.1152777777777777</c:v>
                </c:pt>
                <c:pt idx="167">
                  <c:v>0.11597222222222225</c:v>
                </c:pt>
                <c:pt idx="168">
                  <c:v>0.11666666666666659</c:v>
                </c:pt>
                <c:pt idx="169">
                  <c:v>0.11736111111111114</c:v>
                </c:pt>
                <c:pt idx="170">
                  <c:v>0.11805555555555547</c:v>
                </c:pt>
                <c:pt idx="171">
                  <c:v>0.11875000000000002</c:v>
                </c:pt>
                <c:pt idx="172">
                  <c:v>0.11944444444444435</c:v>
                </c:pt>
                <c:pt idx="173">
                  <c:v>0.12013888888888891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0.12222222222222212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0.12499999999999989</c:v>
                </c:pt>
              </c:numCache>
            </c:numRef>
          </c:xVal>
          <c:yVal>
            <c:numRef>
              <c:f>afcr!$AP$2:$AP$182</c:f>
              <c:numCache>
                <c:formatCode>0.0000</c:formatCode>
                <c:ptCount val="181"/>
                <c:pt idx="0">
                  <c:v>0</c:v>
                </c:pt>
                <c:pt idx="1">
                  <c:v>0.27586206896551729</c:v>
                </c:pt>
                <c:pt idx="2">
                  <c:v>0.44827586206896558</c:v>
                </c:pt>
                <c:pt idx="3">
                  <c:v>0.51724137931034497</c:v>
                </c:pt>
                <c:pt idx="4">
                  <c:v>0.48275862068965525</c:v>
                </c:pt>
                <c:pt idx="5">
                  <c:v>0.48275862068965525</c:v>
                </c:pt>
                <c:pt idx="6">
                  <c:v>0.48275862068965525</c:v>
                </c:pt>
                <c:pt idx="7">
                  <c:v>0.44827586206896558</c:v>
                </c:pt>
                <c:pt idx="8">
                  <c:v>0.48275862068965525</c:v>
                </c:pt>
                <c:pt idx="9">
                  <c:v>0.44827586206896558</c:v>
                </c:pt>
                <c:pt idx="10">
                  <c:v>0.44827586206896558</c:v>
                </c:pt>
                <c:pt idx="11">
                  <c:v>0.48275862068965525</c:v>
                </c:pt>
                <c:pt idx="12">
                  <c:v>0.51724137931034497</c:v>
                </c:pt>
                <c:pt idx="13">
                  <c:v>0.51724137931034497</c:v>
                </c:pt>
                <c:pt idx="14">
                  <c:v>0.48275862068965525</c:v>
                </c:pt>
                <c:pt idx="15">
                  <c:v>0.10344827586206906</c:v>
                </c:pt>
                <c:pt idx="16">
                  <c:v>6.8965517241379379E-2</c:v>
                </c:pt>
                <c:pt idx="17">
                  <c:v>6.8965517241379379E-2</c:v>
                </c:pt>
                <c:pt idx="18">
                  <c:v>0.10344827586206906</c:v>
                </c:pt>
                <c:pt idx="19">
                  <c:v>0.10344827586206906</c:v>
                </c:pt>
                <c:pt idx="20">
                  <c:v>0.13793103448275876</c:v>
                </c:pt>
                <c:pt idx="21">
                  <c:v>0.13793103448275876</c:v>
                </c:pt>
                <c:pt idx="22">
                  <c:v>0.13793103448275876</c:v>
                </c:pt>
                <c:pt idx="23">
                  <c:v>0.13793103448275876</c:v>
                </c:pt>
                <c:pt idx="24">
                  <c:v>0.17241379310344845</c:v>
                </c:pt>
                <c:pt idx="25">
                  <c:v>0.17241379310344845</c:v>
                </c:pt>
                <c:pt idx="26">
                  <c:v>0.24137931034482762</c:v>
                </c:pt>
                <c:pt idx="27">
                  <c:v>0.34482758620689669</c:v>
                </c:pt>
                <c:pt idx="28">
                  <c:v>0.31034482758620702</c:v>
                </c:pt>
                <c:pt idx="29">
                  <c:v>0.31034482758620702</c:v>
                </c:pt>
                <c:pt idx="30">
                  <c:v>0.31034482758620702</c:v>
                </c:pt>
                <c:pt idx="31">
                  <c:v>0.31034482758620702</c:v>
                </c:pt>
                <c:pt idx="32">
                  <c:v>0.31034482758620702</c:v>
                </c:pt>
                <c:pt idx="33">
                  <c:v>0.31034482758620702</c:v>
                </c:pt>
                <c:pt idx="34">
                  <c:v>0.34482758620689669</c:v>
                </c:pt>
                <c:pt idx="35">
                  <c:v>0.37931034482758635</c:v>
                </c:pt>
                <c:pt idx="36">
                  <c:v>0.31034482758620702</c:v>
                </c:pt>
                <c:pt idx="37">
                  <c:v>0.34482758620689669</c:v>
                </c:pt>
                <c:pt idx="38">
                  <c:v>0.37931034482758635</c:v>
                </c:pt>
                <c:pt idx="39">
                  <c:v>0.31034482758620702</c:v>
                </c:pt>
                <c:pt idx="40">
                  <c:v>0.34482758620689669</c:v>
                </c:pt>
                <c:pt idx="41">
                  <c:v>0.31034482758620702</c:v>
                </c:pt>
                <c:pt idx="42">
                  <c:v>0.37931034482758635</c:v>
                </c:pt>
                <c:pt idx="43">
                  <c:v>0.31034482758620702</c:v>
                </c:pt>
                <c:pt idx="44">
                  <c:v>0.41379310344827586</c:v>
                </c:pt>
                <c:pt idx="45">
                  <c:v>0.37931034482758635</c:v>
                </c:pt>
                <c:pt idx="46">
                  <c:v>0.37931034482758635</c:v>
                </c:pt>
                <c:pt idx="47">
                  <c:v>0.37931034482758635</c:v>
                </c:pt>
                <c:pt idx="48">
                  <c:v>0.41379310344827586</c:v>
                </c:pt>
                <c:pt idx="49">
                  <c:v>0.34482758620689669</c:v>
                </c:pt>
                <c:pt idx="50">
                  <c:v>0.34482758620689669</c:v>
                </c:pt>
                <c:pt idx="51">
                  <c:v>0.37931034482758635</c:v>
                </c:pt>
                <c:pt idx="52">
                  <c:v>0.37931034482758635</c:v>
                </c:pt>
                <c:pt idx="53">
                  <c:v>0.34482758620689669</c:v>
                </c:pt>
                <c:pt idx="54">
                  <c:v>0.34482758620689669</c:v>
                </c:pt>
                <c:pt idx="55">
                  <c:v>0.34482758620689669</c:v>
                </c:pt>
                <c:pt idx="56">
                  <c:v>0.31034482758620702</c:v>
                </c:pt>
                <c:pt idx="57">
                  <c:v>0.31034482758620702</c:v>
                </c:pt>
                <c:pt idx="58">
                  <c:v>0.34482758620689669</c:v>
                </c:pt>
                <c:pt idx="59">
                  <c:v>0.34482758620689669</c:v>
                </c:pt>
                <c:pt idx="60">
                  <c:v>0.37931034482758635</c:v>
                </c:pt>
                <c:pt idx="61">
                  <c:v>0.37931034482758635</c:v>
                </c:pt>
                <c:pt idx="62">
                  <c:v>0.27586206896551729</c:v>
                </c:pt>
                <c:pt idx="63">
                  <c:v>0.41379310344827586</c:v>
                </c:pt>
                <c:pt idx="64">
                  <c:v>0.34482758620689669</c:v>
                </c:pt>
                <c:pt idx="65">
                  <c:v>0.27586206896551729</c:v>
                </c:pt>
                <c:pt idx="66">
                  <c:v>0.31034482758620702</c:v>
                </c:pt>
                <c:pt idx="67">
                  <c:v>0.31034482758620702</c:v>
                </c:pt>
                <c:pt idx="68">
                  <c:v>0.31034482758620702</c:v>
                </c:pt>
                <c:pt idx="69">
                  <c:v>0.27586206896551729</c:v>
                </c:pt>
                <c:pt idx="70">
                  <c:v>0.27586206896551729</c:v>
                </c:pt>
                <c:pt idx="71">
                  <c:v>0.27586206896551729</c:v>
                </c:pt>
                <c:pt idx="72">
                  <c:v>0.24137931034482762</c:v>
                </c:pt>
                <c:pt idx="73">
                  <c:v>0.31034482758620702</c:v>
                </c:pt>
                <c:pt idx="74">
                  <c:v>0.31034482758620702</c:v>
                </c:pt>
                <c:pt idx="75">
                  <c:v>0.27586206896551729</c:v>
                </c:pt>
                <c:pt idx="76">
                  <c:v>0.17241379310344845</c:v>
                </c:pt>
                <c:pt idx="77">
                  <c:v>-0.17241379310344826</c:v>
                </c:pt>
                <c:pt idx="78">
                  <c:v>-0.17241379310344826</c:v>
                </c:pt>
                <c:pt idx="79">
                  <c:v>-0.17241379310344826</c:v>
                </c:pt>
                <c:pt idx="80">
                  <c:v>-0.17241379310344826</c:v>
                </c:pt>
                <c:pt idx="81">
                  <c:v>-0.13793103448275856</c:v>
                </c:pt>
                <c:pt idx="82">
                  <c:v>-0.17241379310344826</c:v>
                </c:pt>
                <c:pt idx="83">
                  <c:v>-0.10344827586206887</c:v>
                </c:pt>
                <c:pt idx="84">
                  <c:v>-0.13793103448275856</c:v>
                </c:pt>
                <c:pt idx="85">
                  <c:v>-0.10344827586206887</c:v>
                </c:pt>
                <c:pt idx="86">
                  <c:v>-0.13793103448275856</c:v>
                </c:pt>
                <c:pt idx="87">
                  <c:v>-0.13793103448275856</c:v>
                </c:pt>
                <c:pt idx="88">
                  <c:v>-0.13793103448275856</c:v>
                </c:pt>
                <c:pt idx="89">
                  <c:v>-0.10344827586206887</c:v>
                </c:pt>
                <c:pt idx="90">
                  <c:v>-0.13793103448275856</c:v>
                </c:pt>
                <c:pt idx="91">
                  <c:v>-0.10344827586206887</c:v>
                </c:pt>
                <c:pt idx="92">
                  <c:v>-0.10344827586206887</c:v>
                </c:pt>
                <c:pt idx="93">
                  <c:v>-0.13793103448275856</c:v>
                </c:pt>
                <c:pt idx="94">
                  <c:v>-0.10344827586206887</c:v>
                </c:pt>
                <c:pt idx="95">
                  <c:v>-0.13793103448275856</c:v>
                </c:pt>
                <c:pt idx="96">
                  <c:v>-0.13793103448275856</c:v>
                </c:pt>
                <c:pt idx="97">
                  <c:v>-0.13793103448275856</c:v>
                </c:pt>
                <c:pt idx="98">
                  <c:v>-0.13793103448275856</c:v>
                </c:pt>
                <c:pt idx="99">
                  <c:v>-0.13793103448275856</c:v>
                </c:pt>
                <c:pt idx="100">
                  <c:v>-0.13793103448275856</c:v>
                </c:pt>
                <c:pt idx="101">
                  <c:v>-0.17241379310344826</c:v>
                </c:pt>
                <c:pt idx="102">
                  <c:v>-0.17241379310344826</c:v>
                </c:pt>
                <c:pt idx="103">
                  <c:v>-0.10344827586206887</c:v>
                </c:pt>
                <c:pt idx="104">
                  <c:v>-0.10344827586206887</c:v>
                </c:pt>
                <c:pt idx="105">
                  <c:v>-0.10344827586206887</c:v>
                </c:pt>
                <c:pt idx="106">
                  <c:v>-0.13793103448275856</c:v>
                </c:pt>
                <c:pt idx="107">
                  <c:v>-6.8965517241379184E-2</c:v>
                </c:pt>
                <c:pt idx="108">
                  <c:v>-0.10344827586206887</c:v>
                </c:pt>
                <c:pt idx="109">
                  <c:v>-0.10344827586206887</c:v>
                </c:pt>
                <c:pt idx="110">
                  <c:v>-0.10344827586206887</c:v>
                </c:pt>
                <c:pt idx="111">
                  <c:v>-0.17241379310344826</c:v>
                </c:pt>
                <c:pt idx="112">
                  <c:v>-0.13793103448275856</c:v>
                </c:pt>
                <c:pt idx="113">
                  <c:v>-0.13793103448275856</c:v>
                </c:pt>
                <c:pt idx="114">
                  <c:v>-0.13793103448275856</c:v>
                </c:pt>
                <c:pt idx="115">
                  <c:v>-0.10344827586206887</c:v>
                </c:pt>
                <c:pt idx="116">
                  <c:v>-0.10344827586206887</c:v>
                </c:pt>
                <c:pt idx="117">
                  <c:v>-0.10344827586206887</c:v>
                </c:pt>
                <c:pt idx="118">
                  <c:v>-6.8965517241379184E-2</c:v>
                </c:pt>
                <c:pt idx="119">
                  <c:v>-0.10344827586206887</c:v>
                </c:pt>
                <c:pt idx="120">
                  <c:v>-0.13793103448275856</c:v>
                </c:pt>
                <c:pt idx="121">
                  <c:v>-0.13793103448275856</c:v>
                </c:pt>
                <c:pt idx="122">
                  <c:v>-0.10344827586206887</c:v>
                </c:pt>
                <c:pt idx="123">
                  <c:v>-0.10344827586206887</c:v>
                </c:pt>
                <c:pt idx="124">
                  <c:v>-0.10344827586206887</c:v>
                </c:pt>
                <c:pt idx="125">
                  <c:v>-0.10344827586206887</c:v>
                </c:pt>
                <c:pt idx="126">
                  <c:v>-0.10344827586206887</c:v>
                </c:pt>
                <c:pt idx="127">
                  <c:v>-0.13793103448275856</c:v>
                </c:pt>
                <c:pt idx="128">
                  <c:v>-0.10344827586206887</c:v>
                </c:pt>
                <c:pt idx="129">
                  <c:v>-0.10344827586206887</c:v>
                </c:pt>
                <c:pt idx="130">
                  <c:v>-0.13793103448275856</c:v>
                </c:pt>
                <c:pt idx="131">
                  <c:v>-0.10344827586206887</c:v>
                </c:pt>
                <c:pt idx="132">
                  <c:v>-0.10344827586206887</c:v>
                </c:pt>
                <c:pt idx="133">
                  <c:v>-0.10344827586206887</c:v>
                </c:pt>
                <c:pt idx="134">
                  <c:v>-0.13793103448275856</c:v>
                </c:pt>
                <c:pt idx="135">
                  <c:v>-0.10344827586206887</c:v>
                </c:pt>
                <c:pt idx="136">
                  <c:v>-0.10344827586206887</c:v>
                </c:pt>
                <c:pt idx="137">
                  <c:v>-0.13793103448275856</c:v>
                </c:pt>
                <c:pt idx="138">
                  <c:v>-0.10344827586206887</c:v>
                </c:pt>
                <c:pt idx="139">
                  <c:v>-0.10344827586206887</c:v>
                </c:pt>
                <c:pt idx="140">
                  <c:v>-6.8965517241379184E-2</c:v>
                </c:pt>
                <c:pt idx="141">
                  <c:v>-0.10344827586206887</c:v>
                </c:pt>
                <c:pt idx="142">
                  <c:v>-6.8965517241379184E-2</c:v>
                </c:pt>
                <c:pt idx="143">
                  <c:v>-6.8965517241379184E-2</c:v>
                </c:pt>
                <c:pt idx="144">
                  <c:v>-0.10344827586206887</c:v>
                </c:pt>
                <c:pt idx="145">
                  <c:v>-0.10344827586206887</c:v>
                </c:pt>
                <c:pt idx="146">
                  <c:v>-0.10344827586206887</c:v>
                </c:pt>
                <c:pt idx="147">
                  <c:v>-6.8965517241379184E-2</c:v>
                </c:pt>
                <c:pt idx="148">
                  <c:v>-0.10344827586206887</c:v>
                </c:pt>
                <c:pt idx="149">
                  <c:v>-6.8965517241379184E-2</c:v>
                </c:pt>
                <c:pt idx="150">
                  <c:v>-0.10344827586206887</c:v>
                </c:pt>
                <c:pt idx="151">
                  <c:v>-0.10344827586206887</c:v>
                </c:pt>
                <c:pt idx="152">
                  <c:v>-3.4482758620689495E-2</c:v>
                </c:pt>
                <c:pt idx="153">
                  <c:v>-6.8965517241379184E-2</c:v>
                </c:pt>
                <c:pt idx="154">
                  <c:v>-0.10344827586206887</c:v>
                </c:pt>
                <c:pt idx="155">
                  <c:v>-0.10344827586206887</c:v>
                </c:pt>
                <c:pt idx="156">
                  <c:v>-0.13793103448275856</c:v>
                </c:pt>
                <c:pt idx="157">
                  <c:v>-0.10344827586206887</c:v>
                </c:pt>
                <c:pt idx="158">
                  <c:v>-0.10344827586206887</c:v>
                </c:pt>
                <c:pt idx="159">
                  <c:v>-6.8965517241379184E-2</c:v>
                </c:pt>
                <c:pt idx="160">
                  <c:v>-0.10344827586206887</c:v>
                </c:pt>
                <c:pt idx="161">
                  <c:v>-0.10344827586206887</c:v>
                </c:pt>
                <c:pt idx="162">
                  <c:v>-6.8965517241379184E-2</c:v>
                </c:pt>
                <c:pt idx="163">
                  <c:v>-6.8965517241379184E-2</c:v>
                </c:pt>
                <c:pt idx="164">
                  <c:v>-6.8965517241379184E-2</c:v>
                </c:pt>
                <c:pt idx="165">
                  <c:v>-6.8965517241379184E-2</c:v>
                </c:pt>
                <c:pt idx="166">
                  <c:v>-6.8965517241379184E-2</c:v>
                </c:pt>
                <c:pt idx="167">
                  <c:v>-3.4482758620689495E-2</c:v>
                </c:pt>
                <c:pt idx="168">
                  <c:v>-3.4482758620689495E-2</c:v>
                </c:pt>
                <c:pt idx="169">
                  <c:v>-3.4482758620689495E-2</c:v>
                </c:pt>
                <c:pt idx="170">
                  <c:v>-6.8965517241379184E-2</c:v>
                </c:pt>
                <c:pt idx="171">
                  <c:v>-3.4482758620689495E-2</c:v>
                </c:pt>
                <c:pt idx="172">
                  <c:v>-3.4482758620689495E-2</c:v>
                </c:pt>
                <c:pt idx="173">
                  <c:v>-6.8965517241379184E-2</c:v>
                </c:pt>
                <c:pt idx="174">
                  <c:v>-6.8965517241379184E-2</c:v>
                </c:pt>
                <c:pt idx="175">
                  <c:v>-6.8965517241379184E-2</c:v>
                </c:pt>
                <c:pt idx="176">
                  <c:v>-6.8965517241379184E-2</c:v>
                </c:pt>
                <c:pt idx="177">
                  <c:v>-6.8965517241379184E-2</c:v>
                </c:pt>
                <c:pt idx="178">
                  <c:v>-6.8965517241379184E-2</c:v>
                </c:pt>
                <c:pt idx="179">
                  <c:v>-3.4482758620689495E-2</c:v>
                </c:pt>
                <c:pt idx="180">
                  <c:v>-3.4482758620689495E-2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AC-F948-8CDA-BA064EF10C05}"/>
            </c:ext>
          </c:extLst>
        </c:ser>
        <c:ser>
          <c:idx val="1"/>
          <c:order val="1"/>
          <c:tx>
            <c:v>AFCRM62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31261110709785128"/>
                  <c:y val="-0.48756804978029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afcr!$AQ$2:$AQ$184</c:f>
              <c:numCache>
                <c:formatCode>h:mm:ss</c:formatCode>
                <c:ptCount val="183"/>
                <c:pt idx="0">
                  <c:v>0</c:v>
                </c:pt>
                <c:pt idx="1">
                  <c:v>6.9444444444433095E-4</c:v>
                </c:pt>
                <c:pt idx="2">
                  <c:v>1.388888888888884E-3</c:v>
                </c:pt>
                <c:pt idx="3">
                  <c:v>2.0833333333332149E-3</c:v>
                </c:pt>
                <c:pt idx="4">
                  <c:v>2.7777777777777679E-3</c:v>
                </c:pt>
                <c:pt idx="5">
                  <c:v>3.4722222222220989E-3</c:v>
                </c:pt>
                <c:pt idx="6">
                  <c:v>4.1666666666666519E-3</c:v>
                </c:pt>
                <c:pt idx="7">
                  <c:v>4.8611111111109828E-3</c:v>
                </c:pt>
                <c:pt idx="8">
                  <c:v>5.5555555555555358E-3</c:v>
                </c:pt>
                <c:pt idx="9">
                  <c:v>6.2499999999998668E-3</c:v>
                </c:pt>
                <c:pt idx="10">
                  <c:v>6.9444444444444198E-3</c:v>
                </c:pt>
                <c:pt idx="11">
                  <c:v>7.6388888888887507E-3</c:v>
                </c:pt>
                <c:pt idx="12">
                  <c:v>8.3333333333333037E-3</c:v>
                </c:pt>
                <c:pt idx="13">
                  <c:v>9.0277777777776347E-3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2.0833333333333259E-2</c:v>
                </c:pt>
                <c:pt idx="31">
                  <c:v>2.1527777777777701E-2</c:v>
                </c:pt>
                <c:pt idx="32">
                  <c:v>2.2222222222222143E-2</c:v>
                </c:pt>
                <c:pt idx="33">
                  <c:v>2.2916666666666585E-2</c:v>
                </c:pt>
                <c:pt idx="34">
                  <c:v>2.3611111111111027E-2</c:v>
                </c:pt>
                <c:pt idx="35">
                  <c:v>2.4305555555555469E-2</c:v>
                </c:pt>
                <c:pt idx="36">
                  <c:v>2.4999999999999911E-2</c:v>
                </c:pt>
                <c:pt idx="37">
                  <c:v>2.5694444444444353E-2</c:v>
                </c:pt>
                <c:pt idx="38">
                  <c:v>2.6388888888888795E-2</c:v>
                </c:pt>
                <c:pt idx="39">
                  <c:v>2.7083333333333237E-2</c:v>
                </c:pt>
                <c:pt idx="40">
                  <c:v>2.7777777777777679E-2</c:v>
                </c:pt>
                <c:pt idx="41">
                  <c:v>2.8472222222222121E-2</c:v>
                </c:pt>
                <c:pt idx="42">
                  <c:v>2.9166666666666563E-2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3.1944444444444331E-2</c:v>
                </c:pt>
                <c:pt idx="47">
                  <c:v>3.2638888888888884E-2</c:v>
                </c:pt>
                <c:pt idx="48">
                  <c:v>3.3333333333333215E-2</c:v>
                </c:pt>
                <c:pt idx="49">
                  <c:v>3.4027777777777768E-2</c:v>
                </c:pt>
                <c:pt idx="50">
                  <c:v>3.4722222222222099E-2</c:v>
                </c:pt>
                <c:pt idx="51">
                  <c:v>3.5416666666666652E-2</c:v>
                </c:pt>
                <c:pt idx="52">
                  <c:v>3.6111111111110983E-2</c:v>
                </c:pt>
                <c:pt idx="53">
                  <c:v>3.6805555555555536E-2</c:v>
                </c:pt>
                <c:pt idx="54">
                  <c:v>3.7499999999999867E-2</c:v>
                </c:pt>
                <c:pt idx="55">
                  <c:v>3.819444444444442E-2</c:v>
                </c:pt>
                <c:pt idx="56">
                  <c:v>3.8888888888888751E-2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4.9305555555555491E-2</c:v>
                </c:pt>
                <c:pt idx="72">
                  <c:v>4.9999999999999933E-2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5.2083333333333259E-2</c:v>
                </c:pt>
                <c:pt idx="76">
                  <c:v>5.2777777777777701E-2</c:v>
                </c:pt>
                <c:pt idx="77">
                  <c:v>5.3472222222222143E-2</c:v>
                </c:pt>
                <c:pt idx="78">
                  <c:v>5.4166666666666585E-2</c:v>
                </c:pt>
                <c:pt idx="79">
                  <c:v>5.4861111111111027E-2</c:v>
                </c:pt>
                <c:pt idx="80">
                  <c:v>5.5555555555555469E-2</c:v>
                </c:pt>
                <c:pt idx="81">
                  <c:v>5.6249999999999911E-2</c:v>
                </c:pt>
                <c:pt idx="82">
                  <c:v>5.6944444444444353E-2</c:v>
                </c:pt>
                <c:pt idx="83">
                  <c:v>5.7638888888888795E-2</c:v>
                </c:pt>
                <c:pt idx="84">
                  <c:v>5.8333333333333237E-2</c:v>
                </c:pt>
                <c:pt idx="85">
                  <c:v>5.9027777777777679E-2</c:v>
                </c:pt>
                <c:pt idx="86">
                  <c:v>5.9722222222222121E-2</c:v>
                </c:pt>
                <c:pt idx="87">
                  <c:v>6.0416666666666563E-2</c:v>
                </c:pt>
                <c:pt idx="88">
                  <c:v>6.1111111111111005E-2</c:v>
                </c:pt>
                <c:pt idx="89">
                  <c:v>6.1805555555555447E-2</c:v>
                </c:pt>
                <c:pt idx="90">
                  <c:v>6.25E-2</c:v>
                </c:pt>
                <c:pt idx="91">
                  <c:v>6.3194444444444331E-2</c:v>
                </c:pt>
                <c:pt idx="92">
                  <c:v>6.3888888888888884E-2</c:v>
                </c:pt>
                <c:pt idx="93">
                  <c:v>6.4583333333333215E-2</c:v>
                </c:pt>
                <c:pt idx="94">
                  <c:v>6.5277777777777768E-2</c:v>
                </c:pt>
                <c:pt idx="95">
                  <c:v>6.5972222222222099E-2</c:v>
                </c:pt>
                <c:pt idx="96">
                  <c:v>6.6666666666666652E-2</c:v>
                </c:pt>
                <c:pt idx="97">
                  <c:v>6.7361111111110983E-2</c:v>
                </c:pt>
                <c:pt idx="98">
                  <c:v>6.8055555555555536E-2</c:v>
                </c:pt>
                <c:pt idx="99">
                  <c:v>6.8749999999999867E-2</c:v>
                </c:pt>
                <c:pt idx="100">
                  <c:v>6.944444444444442E-2</c:v>
                </c:pt>
                <c:pt idx="101">
                  <c:v>7.0138888888888751E-2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7.291666666666663E-2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7.4999999999999956E-2</c:v>
                </c:pt>
                <c:pt idx="109">
                  <c:v>7.5694444444444398E-2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7.7777777777777724E-2</c:v>
                </c:pt>
                <c:pt idx="113">
                  <c:v>7.8472222222222165E-2</c:v>
                </c:pt>
                <c:pt idx="114">
                  <c:v>7.9166666666666607E-2</c:v>
                </c:pt>
                <c:pt idx="115">
                  <c:v>7.9861111111111049E-2</c:v>
                </c:pt>
                <c:pt idx="116">
                  <c:v>8.0555555555555491E-2</c:v>
                </c:pt>
                <c:pt idx="117">
                  <c:v>8.1249999999999933E-2</c:v>
                </c:pt>
                <c:pt idx="118">
                  <c:v>8.1944444444444375E-2</c:v>
                </c:pt>
                <c:pt idx="119">
                  <c:v>8.2638888888888817E-2</c:v>
                </c:pt>
                <c:pt idx="120">
                  <c:v>8.3333333333333259E-2</c:v>
                </c:pt>
                <c:pt idx="121">
                  <c:v>8.4027777777777701E-2</c:v>
                </c:pt>
                <c:pt idx="122">
                  <c:v>8.4722222222222143E-2</c:v>
                </c:pt>
                <c:pt idx="123">
                  <c:v>8.5416666666666585E-2</c:v>
                </c:pt>
                <c:pt idx="124">
                  <c:v>8.6111111111111027E-2</c:v>
                </c:pt>
                <c:pt idx="125">
                  <c:v>8.6805555555555469E-2</c:v>
                </c:pt>
                <c:pt idx="126">
                  <c:v>8.7499999999999911E-2</c:v>
                </c:pt>
                <c:pt idx="127">
                  <c:v>8.8194444444444353E-2</c:v>
                </c:pt>
                <c:pt idx="128">
                  <c:v>8.8888888888888795E-2</c:v>
                </c:pt>
                <c:pt idx="129">
                  <c:v>8.9583333333333237E-2</c:v>
                </c:pt>
                <c:pt idx="130">
                  <c:v>9.0277777777777679E-2</c:v>
                </c:pt>
                <c:pt idx="131">
                  <c:v>9.0972222222222121E-2</c:v>
                </c:pt>
                <c:pt idx="132">
                  <c:v>9.1666666666666563E-2</c:v>
                </c:pt>
                <c:pt idx="133">
                  <c:v>9.2361111111111005E-2</c:v>
                </c:pt>
                <c:pt idx="134">
                  <c:v>9.3055555555555447E-2</c:v>
                </c:pt>
                <c:pt idx="135">
                  <c:v>9.375E-2</c:v>
                </c:pt>
                <c:pt idx="136">
                  <c:v>9.4444444444444331E-2</c:v>
                </c:pt>
                <c:pt idx="137">
                  <c:v>9.5138888888888884E-2</c:v>
                </c:pt>
                <c:pt idx="138">
                  <c:v>9.5833333333333215E-2</c:v>
                </c:pt>
                <c:pt idx="139">
                  <c:v>9.6527777777777768E-2</c:v>
                </c:pt>
                <c:pt idx="140">
                  <c:v>9.7222222222222099E-2</c:v>
                </c:pt>
                <c:pt idx="141">
                  <c:v>9.7916666666666652E-2</c:v>
                </c:pt>
                <c:pt idx="142">
                  <c:v>9.8611111111110983E-2</c:v>
                </c:pt>
                <c:pt idx="143">
                  <c:v>9.9305555555555536E-2</c:v>
                </c:pt>
                <c:pt idx="144">
                  <c:v>9.9999999999999867E-2</c:v>
                </c:pt>
                <c:pt idx="145">
                  <c:v>0.10069444444444442</c:v>
                </c:pt>
                <c:pt idx="146">
                  <c:v>0.10138888888888875</c:v>
                </c:pt>
                <c:pt idx="147">
                  <c:v>0.1020833333333333</c:v>
                </c:pt>
                <c:pt idx="148">
                  <c:v>0.10277777777777763</c:v>
                </c:pt>
                <c:pt idx="149">
                  <c:v>0.10347222222222219</c:v>
                </c:pt>
                <c:pt idx="150">
                  <c:v>0.10416666666666663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0.10624999999999996</c:v>
                </c:pt>
                <c:pt idx="154">
                  <c:v>0.10694444444444429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0.10902777777777772</c:v>
                </c:pt>
                <c:pt idx="158">
                  <c:v>0.10972222222222205</c:v>
                </c:pt>
                <c:pt idx="159">
                  <c:v>0.11041666666666661</c:v>
                </c:pt>
                <c:pt idx="160">
                  <c:v>0.11111111111111105</c:v>
                </c:pt>
                <c:pt idx="161">
                  <c:v>0.11180555555555549</c:v>
                </c:pt>
                <c:pt idx="162">
                  <c:v>0.11249999999999982</c:v>
                </c:pt>
                <c:pt idx="163">
                  <c:v>0.11319444444444438</c:v>
                </c:pt>
                <c:pt idx="164">
                  <c:v>0.11388888888888882</c:v>
                </c:pt>
                <c:pt idx="165">
                  <c:v>0.11458333333333326</c:v>
                </c:pt>
                <c:pt idx="166">
                  <c:v>0.11527777777777781</c:v>
                </c:pt>
                <c:pt idx="167">
                  <c:v>0.11597222222222214</c:v>
                </c:pt>
                <c:pt idx="168">
                  <c:v>0.11666666666666659</c:v>
                </c:pt>
                <c:pt idx="169">
                  <c:v>0.11736111111111103</c:v>
                </c:pt>
                <c:pt idx="170">
                  <c:v>0.11805555555555558</c:v>
                </c:pt>
                <c:pt idx="171">
                  <c:v>0.11874999999999991</c:v>
                </c:pt>
                <c:pt idx="172">
                  <c:v>0.11944444444444435</c:v>
                </c:pt>
                <c:pt idx="173">
                  <c:v>0.1201388888888888</c:v>
                </c:pt>
                <c:pt idx="174">
                  <c:v>0.12083333333333335</c:v>
                </c:pt>
                <c:pt idx="175">
                  <c:v>0.12152777777777768</c:v>
                </c:pt>
                <c:pt idx="176">
                  <c:v>0.12222222222222212</c:v>
                </c:pt>
                <c:pt idx="177">
                  <c:v>0.12291666666666656</c:v>
                </c:pt>
                <c:pt idx="178">
                  <c:v>0.12361111111111112</c:v>
                </c:pt>
                <c:pt idx="179">
                  <c:v>0.12430555555555545</c:v>
                </c:pt>
                <c:pt idx="180">
                  <c:v>0.12499999999999989</c:v>
                </c:pt>
                <c:pt idx="181">
                  <c:v>0.12569444444444444</c:v>
                </c:pt>
                <c:pt idx="182">
                  <c:v>0.12638888888888888</c:v>
                </c:pt>
              </c:numCache>
            </c:numRef>
          </c:xVal>
          <c:yVal>
            <c:numRef>
              <c:f>afcr!$AR$2:$AR$184</c:f>
              <c:numCache>
                <c:formatCode>0.0000</c:formatCode>
                <c:ptCount val="183"/>
                <c:pt idx="0">
                  <c:v>0</c:v>
                </c:pt>
                <c:pt idx="1">
                  <c:v>-1.4285714285714299E-2</c:v>
                </c:pt>
                <c:pt idx="2">
                  <c:v>-2.8571428571428439E-2</c:v>
                </c:pt>
                <c:pt idx="3">
                  <c:v>1.4285714285714299E-2</c:v>
                </c:pt>
                <c:pt idx="4">
                  <c:v>0.74285714285714288</c:v>
                </c:pt>
                <c:pt idx="5">
                  <c:v>0.58571428571428596</c:v>
                </c:pt>
                <c:pt idx="6">
                  <c:v>7.1428571428571494E-2</c:v>
                </c:pt>
                <c:pt idx="7">
                  <c:v>0.25714285714285723</c:v>
                </c:pt>
                <c:pt idx="8">
                  <c:v>-0.12857142857142853</c:v>
                </c:pt>
                <c:pt idx="9">
                  <c:v>-0.42857142857142849</c:v>
                </c:pt>
                <c:pt idx="10">
                  <c:v>-0.74285714285714288</c:v>
                </c:pt>
                <c:pt idx="11">
                  <c:v>-0.77142857142857135</c:v>
                </c:pt>
                <c:pt idx="12">
                  <c:v>-0.75714285714285712</c:v>
                </c:pt>
                <c:pt idx="13">
                  <c:v>-0.75714285714285712</c:v>
                </c:pt>
                <c:pt idx="14">
                  <c:v>-0.54285714285714282</c:v>
                </c:pt>
                <c:pt idx="15">
                  <c:v>0.21428571428571433</c:v>
                </c:pt>
                <c:pt idx="16">
                  <c:v>0.82857142857142874</c:v>
                </c:pt>
                <c:pt idx="17">
                  <c:v>1.0142857142857142</c:v>
                </c:pt>
                <c:pt idx="18">
                  <c:v>0.90000000000000024</c:v>
                </c:pt>
                <c:pt idx="19">
                  <c:v>0.84285714285714297</c:v>
                </c:pt>
                <c:pt idx="20">
                  <c:v>0.85714285714285732</c:v>
                </c:pt>
                <c:pt idx="21">
                  <c:v>0.87142857142857166</c:v>
                </c:pt>
                <c:pt idx="22">
                  <c:v>0.87142857142857166</c:v>
                </c:pt>
                <c:pt idx="23">
                  <c:v>0.8857142857142859</c:v>
                </c:pt>
                <c:pt idx="24">
                  <c:v>0.85714285714285732</c:v>
                </c:pt>
                <c:pt idx="25">
                  <c:v>0.8857142857142859</c:v>
                </c:pt>
                <c:pt idx="26">
                  <c:v>0.85714285714285732</c:v>
                </c:pt>
                <c:pt idx="27">
                  <c:v>0.8857142857142859</c:v>
                </c:pt>
                <c:pt idx="28">
                  <c:v>0.8857142857142859</c:v>
                </c:pt>
                <c:pt idx="29">
                  <c:v>0.90000000000000024</c:v>
                </c:pt>
                <c:pt idx="30">
                  <c:v>0.90000000000000024</c:v>
                </c:pt>
                <c:pt idx="31">
                  <c:v>0.8857142857142859</c:v>
                </c:pt>
                <c:pt idx="32">
                  <c:v>0.87142857142857166</c:v>
                </c:pt>
                <c:pt idx="33">
                  <c:v>0.87142857142857166</c:v>
                </c:pt>
                <c:pt idx="34">
                  <c:v>0.87142857142857166</c:v>
                </c:pt>
                <c:pt idx="35">
                  <c:v>0.8857142857142859</c:v>
                </c:pt>
                <c:pt idx="36">
                  <c:v>0.8857142857142859</c:v>
                </c:pt>
                <c:pt idx="37">
                  <c:v>0.87142857142857166</c:v>
                </c:pt>
                <c:pt idx="38">
                  <c:v>0.8857142857142859</c:v>
                </c:pt>
                <c:pt idx="39">
                  <c:v>0.91428571428571448</c:v>
                </c:pt>
                <c:pt idx="40">
                  <c:v>0.92857142857142883</c:v>
                </c:pt>
                <c:pt idx="41">
                  <c:v>0.90000000000000024</c:v>
                </c:pt>
                <c:pt idx="42">
                  <c:v>0.91428571428571448</c:v>
                </c:pt>
                <c:pt idx="43">
                  <c:v>0.94285714285714317</c:v>
                </c:pt>
                <c:pt idx="44">
                  <c:v>0.92857142857142883</c:v>
                </c:pt>
                <c:pt idx="45">
                  <c:v>0.91428571428571448</c:v>
                </c:pt>
                <c:pt idx="46">
                  <c:v>0.92857142857142883</c:v>
                </c:pt>
                <c:pt idx="47">
                  <c:v>0.91428571428571448</c:v>
                </c:pt>
                <c:pt idx="48">
                  <c:v>0.8857142857142859</c:v>
                </c:pt>
                <c:pt idx="49">
                  <c:v>0.8857142857142859</c:v>
                </c:pt>
                <c:pt idx="50">
                  <c:v>0.8857142857142859</c:v>
                </c:pt>
                <c:pt idx="51">
                  <c:v>0.91428571428571448</c:v>
                </c:pt>
                <c:pt idx="52">
                  <c:v>0.94285714285714317</c:v>
                </c:pt>
                <c:pt idx="53">
                  <c:v>0.92857142857142883</c:v>
                </c:pt>
                <c:pt idx="54">
                  <c:v>0.91428571428571448</c:v>
                </c:pt>
                <c:pt idx="55">
                  <c:v>0.92857142857142883</c:v>
                </c:pt>
                <c:pt idx="56">
                  <c:v>0.90000000000000024</c:v>
                </c:pt>
                <c:pt idx="57">
                  <c:v>0.90000000000000024</c:v>
                </c:pt>
                <c:pt idx="58">
                  <c:v>0.8857142857142859</c:v>
                </c:pt>
                <c:pt idx="59">
                  <c:v>0.90000000000000024</c:v>
                </c:pt>
                <c:pt idx="60">
                  <c:v>0.91428571428571448</c:v>
                </c:pt>
                <c:pt idx="61">
                  <c:v>0.91428571428571448</c:v>
                </c:pt>
                <c:pt idx="62">
                  <c:v>0.91428571428571448</c:v>
                </c:pt>
                <c:pt idx="63">
                  <c:v>0.92857142857142883</c:v>
                </c:pt>
                <c:pt idx="64">
                  <c:v>0.97142857142857142</c:v>
                </c:pt>
                <c:pt idx="65">
                  <c:v>0.97142857142857142</c:v>
                </c:pt>
                <c:pt idx="66">
                  <c:v>0.98571428571428565</c:v>
                </c:pt>
                <c:pt idx="67">
                  <c:v>0.94285714285714317</c:v>
                </c:pt>
                <c:pt idx="68">
                  <c:v>0.98571428571428565</c:v>
                </c:pt>
                <c:pt idx="69">
                  <c:v>0.97142857142857142</c:v>
                </c:pt>
                <c:pt idx="70">
                  <c:v>0.95714285714285741</c:v>
                </c:pt>
                <c:pt idx="71">
                  <c:v>0.92857142857142883</c:v>
                </c:pt>
                <c:pt idx="72">
                  <c:v>0.91428571428571448</c:v>
                </c:pt>
                <c:pt idx="73">
                  <c:v>0.91428571428571448</c:v>
                </c:pt>
                <c:pt idx="74">
                  <c:v>0.94285714285714317</c:v>
                </c:pt>
                <c:pt idx="75">
                  <c:v>0.94285714285714317</c:v>
                </c:pt>
                <c:pt idx="76">
                  <c:v>0.94285714285714317</c:v>
                </c:pt>
                <c:pt idx="77">
                  <c:v>0.91428571428571448</c:v>
                </c:pt>
                <c:pt idx="78">
                  <c:v>0.92857142857142883</c:v>
                </c:pt>
                <c:pt idx="79">
                  <c:v>0.92857142857142883</c:v>
                </c:pt>
                <c:pt idx="80">
                  <c:v>0.94285714285714317</c:v>
                </c:pt>
                <c:pt idx="81">
                  <c:v>0.92857142857142883</c:v>
                </c:pt>
                <c:pt idx="82">
                  <c:v>0.90000000000000024</c:v>
                </c:pt>
                <c:pt idx="83">
                  <c:v>0.94285714285714317</c:v>
                </c:pt>
                <c:pt idx="84">
                  <c:v>0.95714285714285741</c:v>
                </c:pt>
                <c:pt idx="85">
                  <c:v>0.94285714285714317</c:v>
                </c:pt>
                <c:pt idx="86">
                  <c:v>0.94285714285714317</c:v>
                </c:pt>
                <c:pt idx="87">
                  <c:v>0.95714285714285741</c:v>
                </c:pt>
                <c:pt idx="88">
                  <c:v>0.95714285714285741</c:v>
                </c:pt>
                <c:pt idx="89">
                  <c:v>0.95714285714285741</c:v>
                </c:pt>
                <c:pt idx="90">
                  <c:v>0.95714285714285741</c:v>
                </c:pt>
                <c:pt idx="91">
                  <c:v>0.95714285714285741</c:v>
                </c:pt>
                <c:pt idx="92">
                  <c:v>0.92857142857142883</c:v>
                </c:pt>
                <c:pt idx="93">
                  <c:v>0.92857142857142883</c:v>
                </c:pt>
                <c:pt idx="94">
                  <c:v>0.92857142857142883</c:v>
                </c:pt>
                <c:pt idx="95">
                  <c:v>0.91428571428571448</c:v>
                </c:pt>
                <c:pt idx="96">
                  <c:v>0.92857142857142883</c:v>
                </c:pt>
                <c:pt idx="97">
                  <c:v>0.91428571428571448</c:v>
                </c:pt>
                <c:pt idx="98">
                  <c:v>0.90000000000000024</c:v>
                </c:pt>
                <c:pt idx="99">
                  <c:v>0.92857142857142883</c:v>
                </c:pt>
                <c:pt idx="100">
                  <c:v>0.92857142857142883</c:v>
                </c:pt>
                <c:pt idx="101">
                  <c:v>0.92857142857142883</c:v>
                </c:pt>
                <c:pt idx="102">
                  <c:v>0.91428571428571448</c:v>
                </c:pt>
                <c:pt idx="103">
                  <c:v>0.91428571428571448</c:v>
                </c:pt>
                <c:pt idx="104">
                  <c:v>0.94285714285714317</c:v>
                </c:pt>
                <c:pt idx="105">
                  <c:v>0.94285714285714317</c:v>
                </c:pt>
                <c:pt idx="106">
                  <c:v>0.95714285714285741</c:v>
                </c:pt>
                <c:pt idx="107">
                  <c:v>8.5714285714285798E-2</c:v>
                </c:pt>
                <c:pt idx="108">
                  <c:v>-9.9999999999999936E-2</c:v>
                </c:pt>
                <c:pt idx="109">
                  <c:v>-0.11428571428571424</c:v>
                </c:pt>
                <c:pt idx="110">
                  <c:v>-0.12857142857142853</c:v>
                </c:pt>
                <c:pt idx="111">
                  <c:v>-0.12857142857142853</c:v>
                </c:pt>
                <c:pt idx="112">
                  <c:v>-9.9999999999999936E-2</c:v>
                </c:pt>
                <c:pt idx="113">
                  <c:v>-0.12857142857142853</c:v>
                </c:pt>
                <c:pt idx="114">
                  <c:v>-0.11428571428571424</c:v>
                </c:pt>
                <c:pt idx="115">
                  <c:v>-9.9999999999999936E-2</c:v>
                </c:pt>
                <c:pt idx="116">
                  <c:v>-0.11428571428571424</c:v>
                </c:pt>
                <c:pt idx="117">
                  <c:v>-0.12857142857142853</c:v>
                </c:pt>
                <c:pt idx="118">
                  <c:v>-0.12857142857142853</c:v>
                </c:pt>
                <c:pt idx="119">
                  <c:v>-0.12857142857142853</c:v>
                </c:pt>
                <c:pt idx="120">
                  <c:v>-0.11428571428571424</c:v>
                </c:pt>
                <c:pt idx="121">
                  <c:v>-0.11428571428571424</c:v>
                </c:pt>
                <c:pt idx="122">
                  <c:v>-0.11428571428571424</c:v>
                </c:pt>
                <c:pt idx="123">
                  <c:v>-8.5714285714285632E-2</c:v>
                </c:pt>
                <c:pt idx="124">
                  <c:v>-0.11428571428571424</c:v>
                </c:pt>
                <c:pt idx="125">
                  <c:v>-0.12857142857142853</c:v>
                </c:pt>
                <c:pt idx="126">
                  <c:v>-0.11428571428571424</c:v>
                </c:pt>
                <c:pt idx="127">
                  <c:v>-0.11428571428571424</c:v>
                </c:pt>
                <c:pt idx="128">
                  <c:v>-0.11428571428571424</c:v>
                </c:pt>
                <c:pt idx="129">
                  <c:v>-0.11428571428571424</c:v>
                </c:pt>
                <c:pt idx="130">
                  <c:v>-0.11428571428571424</c:v>
                </c:pt>
                <c:pt idx="131">
                  <c:v>-0.11428571428571424</c:v>
                </c:pt>
                <c:pt idx="132">
                  <c:v>-0.12857142857142853</c:v>
                </c:pt>
                <c:pt idx="133">
                  <c:v>-0.12857142857142853</c:v>
                </c:pt>
                <c:pt idx="134">
                  <c:v>-9.9999999999999936E-2</c:v>
                </c:pt>
                <c:pt idx="135">
                  <c:v>-9.9999999999999936E-2</c:v>
                </c:pt>
                <c:pt idx="136">
                  <c:v>-9.9999999999999936E-2</c:v>
                </c:pt>
                <c:pt idx="137">
                  <c:v>-0.11428571428571424</c:v>
                </c:pt>
                <c:pt idx="138">
                  <c:v>-9.9999999999999936E-2</c:v>
                </c:pt>
                <c:pt idx="139">
                  <c:v>-0.11428571428571424</c:v>
                </c:pt>
                <c:pt idx="140">
                  <c:v>-0.11428571428571424</c:v>
                </c:pt>
                <c:pt idx="141">
                  <c:v>-0.11428571428571424</c:v>
                </c:pt>
                <c:pt idx="142">
                  <c:v>-0.11428571428571424</c:v>
                </c:pt>
                <c:pt idx="143">
                  <c:v>-9.9999999999999936E-2</c:v>
                </c:pt>
                <c:pt idx="144">
                  <c:v>-0.11428571428571424</c:v>
                </c:pt>
                <c:pt idx="145">
                  <c:v>-0.11428571428571424</c:v>
                </c:pt>
                <c:pt idx="146">
                  <c:v>-0.12857142857142853</c:v>
                </c:pt>
                <c:pt idx="147">
                  <c:v>-9.9999999999999936E-2</c:v>
                </c:pt>
                <c:pt idx="148">
                  <c:v>-9.9999999999999936E-2</c:v>
                </c:pt>
                <c:pt idx="149">
                  <c:v>-8.5714285714285632E-2</c:v>
                </c:pt>
                <c:pt idx="150">
                  <c:v>-9.9999999999999936E-2</c:v>
                </c:pt>
                <c:pt idx="151">
                  <c:v>-8.5714285714285632E-2</c:v>
                </c:pt>
                <c:pt idx="152">
                  <c:v>-9.9999999999999936E-2</c:v>
                </c:pt>
                <c:pt idx="153">
                  <c:v>-8.5714285714285632E-2</c:v>
                </c:pt>
                <c:pt idx="154">
                  <c:v>-0.11428571428571424</c:v>
                </c:pt>
                <c:pt idx="155">
                  <c:v>-8.5714285714285632E-2</c:v>
                </c:pt>
                <c:pt idx="156">
                  <c:v>-9.9999999999999936E-2</c:v>
                </c:pt>
                <c:pt idx="157">
                  <c:v>-8.5714285714285632E-2</c:v>
                </c:pt>
                <c:pt idx="158">
                  <c:v>-9.9999999999999936E-2</c:v>
                </c:pt>
                <c:pt idx="159">
                  <c:v>-8.5714285714285632E-2</c:v>
                </c:pt>
                <c:pt idx="160">
                  <c:v>-8.5714285714285632E-2</c:v>
                </c:pt>
                <c:pt idx="161">
                  <c:v>-9.9999999999999936E-2</c:v>
                </c:pt>
                <c:pt idx="162">
                  <c:v>-9.9999999999999936E-2</c:v>
                </c:pt>
                <c:pt idx="163">
                  <c:v>-0.11428571428571424</c:v>
                </c:pt>
                <c:pt idx="164">
                  <c:v>-9.9999999999999936E-2</c:v>
                </c:pt>
                <c:pt idx="165">
                  <c:v>-9.9999999999999936E-2</c:v>
                </c:pt>
                <c:pt idx="166">
                  <c:v>-9.9999999999999936E-2</c:v>
                </c:pt>
                <c:pt idx="167">
                  <c:v>-9.9999999999999936E-2</c:v>
                </c:pt>
                <c:pt idx="168">
                  <c:v>-9.9999999999999936E-2</c:v>
                </c:pt>
                <c:pt idx="169">
                  <c:v>-9.9999999999999936E-2</c:v>
                </c:pt>
                <c:pt idx="170">
                  <c:v>-8.5714285714285632E-2</c:v>
                </c:pt>
                <c:pt idx="171">
                  <c:v>-9.9999999999999936E-2</c:v>
                </c:pt>
                <c:pt idx="172">
                  <c:v>-7.1428571428571341E-2</c:v>
                </c:pt>
                <c:pt idx="173">
                  <c:v>-8.5714285714285632E-2</c:v>
                </c:pt>
                <c:pt idx="174">
                  <c:v>-8.5714285714285632E-2</c:v>
                </c:pt>
                <c:pt idx="175">
                  <c:v>-8.5714285714285632E-2</c:v>
                </c:pt>
                <c:pt idx="176">
                  <c:v>-9.9999999999999936E-2</c:v>
                </c:pt>
                <c:pt idx="177">
                  <c:v>-8.5714285714285632E-2</c:v>
                </c:pt>
                <c:pt idx="178">
                  <c:v>-7.1428571428571341E-2</c:v>
                </c:pt>
                <c:pt idx="179">
                  <c:v>-9.9999999999999936E-2</c:v>
                </c:pt>
                <c:pt idx="180">
                  <c:v>-0.11428571428571424</c:v>
                </c:pt>
                <c:pt idx="181">
                  <c:v>-0.11428571428571424</c:v>
                </c:pt>
                <c:pt idx="182">
                  <c:v>-8.5714285714285632E-2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AC-F948-8CDA-BA064EF10C05}"/>
            </c:ext>
          </c:extLst>
        </c:ser>
        <c:ser>
          <c:idx val="2"/>
          <c:order val="2"/>
          <c:tx>
            <c:v>AFCRM63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5.7859327217125382E-2"/>
                  <c:y val="-0.10719779409596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afcr!$AS$2:$AS$181</c:f>
              <c:numCache>
                <c:formatCode>h:mm:ss</c:formatCode>
                <c:ptCount val="180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2.4999999999999911E-2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2.7777777777777679E-2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5.3472222222222143E-2</c:v>
                </c:pt>
                <c:pt idx="78">
                  <c:v>5.4166666666666696E-2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5.6249999999999911E-2</c:v>
                </c:pt>
                <c:pt idx="82">
                  <c:v>5.6944444444444464E-2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5.9027777777777679E-2</c:v>
                </c:pt>
                <c:pt idx="86">
                  <c:v>5.9722222222222232E-2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6.1805555555555447E-2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6.6666666666666652E-2</c:v>
                </c:pt>
                <c:pt idx="97">
                  <c:v>6.7361111111111205E-2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6.944444444444442E-2</c:v>
                </c:pt>
                <c:pt idx="101">
                  <c:v>7.0138888888888973E-2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7.2916666666666741E-2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7.7777777777777835E-2</c:v>
                </c:pt>
                <c:pt idx="113">
                  <c:v>7.8472222222222276E-2</c:v>
                </c:pt>
                <c:pt idx="114">
                  <c:v>7.9166666666666607E-2</c:v>
                </c:pt>
                <c:pt idx="115">
                  <c:v>7.9861111111111049E-2</c:v>
                </c:pt>
                <c:pt idx="116">
                  <c:v>8.0555555555555602E-2</c:v>
                </c:pt>
                <c:pt idx="117">
                  <c:v>8.1250000000000044E-2</c:v>
                </c:pt>
                <c:pt idx="118">
                  <c:v>8.1944444444444375E-2</c:v>
                </c:pt>
                <c:pt idx="119">
                  <c:v>8.2638888888888817E-2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8.4722222222222143E-2</c:v>
                </c:pt>
                <c:pt idx="123">
                  <c:v>8.5416666666666696E-2</c:v>
                </c:pt>
                <c:pt idx="124">
                  <c:v>8.6111111111111138E-2</c:v>
                </c:pt>
                <c:pt idx="125">
                  <c:v>8.680555555555558E-2</c:v>
                </c:pt>
                <c:pt idx="126">
                  <c:v>8.7499999999999911E-2</c:v>
                </c:pt>
                <c:pt idx="127">
                  <c:v>8.8194444444444464E-2</c:v>
                </c:pt>
                <c:pt idx="128">
                  <c:v>8.8888888888888906E-2</c:v>
                </c:pt>
                <c:pt idx="129">
                  <c:v>8.9583333333333348E-2</c:v>
                </c:pt>
                <c:pt idx="130">
                  <c:v>9.0277777777777679E-2</c:v>
                </c:pt>
                <c:pt idx="131">
                  <c:v>9.0972222222222232E-2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9.3055555555555447E-2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9.5833333333333437E-2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9.7916666666666652E-2</c:v>
                </c:pt>
                <c:pt idx="142">
                  <c:v>9.8611111111111205E-2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0.10069444444444442</c:v>
                </c:pt>
                <c:pt idx="146">
                  <c:v>0.10138888888888897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0.10347222222222219</c:v>
                </c:pt>
                <c:pt idx="150">
                  <c:v>0.10416666666666674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0.10625000000000007</c:v>
                </c:pt>
                <c:pt idx="154">
                  <c:v>0.10694444444444451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0.10902777777777783</c:v>
                </c:pt>
                <c:pt idx="158">
                  <c:v>0.10972222222222228</c:v>
                </c:pt>
                <c:pt idx="159">
                  <c:v>0.11041666666666661</c:v>
                </c:pt>
                <c:pt idx="160">
                  <c:v>0.11111111111111105</c:v>
                </c:pt>
                <c:pt idx="161">
                  <c:v>0.1118055555555556</c:v>
                </c:pt>
                <c:pt idx="162">
                  <c:v>0.11250000000000004</c:v>
                </c:pt>
                <c:pt idx="163">
                  <c:v>0.11319444444444438</c:v>
                </c:pt>
                <c:pt idx="164">
                  <c:v>0.11388888888888882</c:v>
                </c:pt>
                <c:pt idx="165">
                  <c:v>0.11458333333333337</c:v>
                </c:pt>
                <c:pt idx="166">
                  <c:v>0.11527777777777781</c:v>
                </c:pt>
                <c:pt idx="167">
                  <c:v>0.11597222222222214</c:v>
                </c:pt>
                <c:pt idx="168">
                  <c:v>0.1166666666666667</c:v>
                </c:pt>
                <c:pt idx="169">
                  <c:v>0.11736111111111114</c:v>
                </c:pt>
                <c:pt idx="170">
                  <c:v>0.11805555555555558</c:v>
                </c:pt>
                <c:pt idx="171">
                  <c:v>0.11874999999999991</c:v>
                </c:pt>
                <c:pt idx="172">
                  <c:v>0.11944444444444446</c:v>
                </c:pt>
                <c:pt idx="173">
                  <c:v>0.12013888888888891</c:v>
                </c:pt>
                <c:pt idx="174">
                  <c:v>0.12083333333333335</c:v>
                </c:pt>
                <c:pt idx="175">
                  <c:v>0.12152777777777768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0.12430555555555545</c:v>
                </c:pt>
              </c:numCache>
            </c:numRef>
          </c:xVal>
          <c:yVal>
            <c:numRef>
              <c:f>afcr!$AT$2:$AT$181</c:f>
              <c:numCache>
                <c:formatCode>0.0000</c:formatCode>
                <c:ptCount val="180"/>
                <c:pt idx="0">
                  <c:v>0</c:v>
                </c:pt>
                <c:pt idx="1">
                  <c:v>-6.1403508771929689E-2</c:v>
                </c:pt>
                <c:pt idx="2">
                  <c:v>-0.14912280701754382</c:v>
                </c:pt>
                <c:pt idx="3">
                  <c:v>-0.17543859649122803</c:v>
                </c:pt>
                <c:pt idx="4">
                  <c:v>-0.18421052631578935</c:v>
                </c:pt>
                <c:pt idx="5">
                  <c:v>-0.16666666666666663</c:v>
                </c:pt>
                <c:pt idx="6">
                  <c:v>-0.14035087719298239</c:v>
                </c:pt>
                <c:pt idx="7">
                  <c:v>-0.17543859649122803</c:v>
                </c:pt>
                <c:pt idx="8">
                  <c:v>-0.14912280701754382</c:v>
                </c:pt>
                <c:pt idx="9">
                  <c:v>-0.15789473684210523</c:v>
                </c:pt>
                <c:pt idx="10">
                  <c:v>-0.14035087719298239</c:v>
                </c:pt>
                <c:pt idx="11">
                  <c:v>-0.14035087719298239</c:v>
                </c:pt>
                <c:pt idx="12">
                  <c:v>-0.13157894736842099</c:v>
                </c:pt>
                <c:pt idx="13">
                  <c:v>-0.12280701754385957</c:v>
                </c:pt>
                <c:pt idx="14">
                  <c:v>-0.13157894736842099</c:v>
                </c:pt>
                <c:pt idx="15">
                  <c:v>-0.12280701754385957</c:v>
                </c:pt>
                <c:pt idx="16">
                  <c:v>-0.10526315789473675</c:v>
                </c:pt>
                <c:pt idx="17">
                  <c:v>-0.10526315789473675</c:v>
                </c:pt>
                <c:pt idx="18">
                  <c:v>-9.6491228070175336E-2</c:v>
                </c:pt>
                <c:pt idx="19">
                  <c:v>-6.1403508771929689E-2</c:v>
                </c:pt>
                <c:pt idx="20">
                  <c:v>-4.3859649122806862E-2</c:v>
                </c:pt>
                <c:pt idx="21">
                  <c:v>-4.3859649122806862E-2</c:v>
                </c:pt>
                <c:pt idx="22">
                  <c:v>-5.2631578947368279E-2</c:v>
                </c:pt>
                <c:pt idx="23">
                  <c:v>-5.2631578947368279E-2</c:v>
                </c:pt>
                <c:pt idx="24">
                  <c:v>-7.0175438596491099E-2</c:v>
                </c:pt>
                <c:pt idx="25">
                  <c:v>-8.7719298245613919E-2</c:v>
                </c:pt>
                <c:pt idx="26">
                  <c:v>-9.6491228070175336E-2</c:v>
                </c:pt>
                <c:pt idx="27">
                  <c:v>-0.10526315789473675</c:v>
                </c:pt>
                <c:pt idx="28">
                  <c:v>-0.14035087719298239</c:v>
                </c:pt>
                <c:pt idx="29">
                  <c:v>-0.14912280701754382</c:v>
                </c:pt>
                <c:pt idx="30">
                  <c:v>-0.13157894736842099</c:v>
                </c:pt>
                <c:pt idx="31">
                  <c:v>-0.11403508771929816</c:v>
                </c:pt>
                <c:pt idx="32">
                  <c:v>-0.11403508771929816</c:v>
                </c:pt>
                <c:pt idx="33">
                  <c:v>-0.12280701754385957</c:v>
                </c:pt>
                <c:pt idx="34">
                  <c:v>-0.10526315789473675</c:v>
                </c:pt>
                <c:pt idx="35">
                  <c:v>-9.6491228070175336E-2</c:v>
                </c:pt>
                <c:pt idx="36">
                  <c:v>-0.11403508771929816</c:v>
                </c:pt>
                <c:pt idx="37">
                  <c:v>-0.14035087719298239</c:v>
                </c:pt>
                <c:pt idx="38">
                  <c:v>-0.14035087719298239</c:v>
                </c:pt>
                <c:pt idx="39">
                  <c:v>-0.14912280701754382</c:v>
                </c:pt>
                <c:pt idx="40">
                  <c:v>-9.6491228070175336E-2</c:v>
                </c:pt>
                <c:pt idx="41">
                  <c:v>-6.1403508771929689E-2</c:v>
                </c:pt>
                <c:pt idx="42">
                  <c:v>-6.1403508771929689E-2</c:v>
                </c:pt>
                <c:pt idx="43">
                  <c:v>-5.2631578947368279E-2</c:v>
                </c:pt>
                <c:pt idx="44">
                  <c:v>-5.2631578947368279E-2</c:v>
                </c:pt>
                <c:pt idx="45">
                  <c:v>-6.1403508771929689E-2</c:v>
                </c:pt>
                <c:pt idx="46">
                  <c:v>-5.2631578947368279E-2</c:v>
                </c:pt>
                <c:pt idx="47">
                  <c:v>-7.0175438596491099E-2</c:v>
                </c:pt>
                <c:pt idx="48">
                  <c:v>-6.1403508771929689E-2</c:v>
                </c:pt>
                <c:pt idx="49">
                  <c:v>-6.1403508771929689E-2</c:v>
                </c:pt>
                <c:pt idx="50">
                  <c:v>-7.0175438596491099E-2</c:v>
                </c:pt>
                <c:pt idx="51">
                  <c:v>-7.0175438596491099E-2</c:v>
                </c:pt>
                <c:pt idx="52">
                  <c:v>-7.8947368421052516E-2</c:v>
                </c:pt>
                <c:pt idx="53">
                  <c:v>-7.0175438596491099E-2</c:v>
                </c:pt>
                <c:pt idx="54">
                  <c:v>-7.0175438596491099E-2</c:v>
                </c:pt>
                <c:pt idx="55">
                  <c:v>-7.0175438596491099E-2</c:v>
                </c:pt>
                <c:pt idx="56">
                  <c:v>-7.8947368421052516E-2</c:v>
                </c:pt>
                <c:pt idx="57">
                  <c:v>6.1403508771929884E-2</c:v>
                </c:pt>
                <c:pt idx="58">
                  <c:v>0.17543859649122825</c:v>
                </c:pt>
                <c:pt idx="59">
                  <c:v>0.16666666666666682</c:v>
                </c:pt>
                <c:pt idx="60">
                  <c:v>0.18421052631578966</c:v>
                </c:pt>
                <c:pt idx="61">
                  <c:v>0.17543859649122825</c:v>
                </c:pt>
                <c:pt idx="62">
                  <c:v>0.15789473684210542</c:v>
                </c:pt>
                <c:pt idx="63">
                  <c:v>0.16666666666666682</c:v>
                </c:pt>
                <c:pt idx="64">
                  <c:v>0.16666666666666682</c:v>
                </c:pt>
                <c:pt idx="65">
                  <c:v>0.15789473684210542</c:v>
                </c:pt>
                <c:pt idx="66">
                  <c:v>0.16666666666666682</c:v>
                </c:pt>
                <c:pt idx="67">
                  <c:v>0.16666666666666682</c:v>
                </c:pt>
                <c:pt idx="68">
                  <c:v>0.16666666666666682</c:v>
                </c:pt>
                <c:pt idx="69">
                  <c:v>0.15789473684210542</c:v>
                </c:pt>
                <c:pt idx="70">
                  <c:v>0.18421052631578966</c:v>
                </c:pt>
                <c:pt idx="71">
                  <c:v>0.16666666666666682</c:v>
                </c:pt>
                <c:pt idx="72">
                  <c:v>0.14035087719298259</c:v>
                </c:pt>
                <c:pt idx="73">
                  <c:v>0.14912280701754402</c:v>
                </c:pt>
                <c:pt idx="74">
                  <c:v>0.15789473684210542</c:v>
                </c:pt>
                <c:pt idx="75">
                  <c:v>0.14912280701754402</c:v>
                </c:pt>
                <c:pt idx="76">
                  <c:v>0.13157894736842118</c:v>
                </c:pt>
                <c:pt idx="77">
                  <c:v>0.14035087719298259</c:v>
                </c:pt>
                <c:pt idx="78">
                  <c:v>0.14912280701754402</c:v>
                </c:pt>
                <c:pt idx="79">
                  <c:v>0.17543859649122825</c:v>
                </c:pt>
                <c:pt idx="80">
                  <c:v>0.16666666666666682</c:v>
                </c:pt>
                <c:pt idx="81">
                  <c:v>0.14035087719298259</c:v>
                </c:pt>
                <c:pt idx="82">
                  <c:v>0.14035087719298259</c:v>
                </c:pt>
                <c:pt idx="83">
                  <c:v>0.14035087719298259</c:v>
                </c:pt>
                <c:pt idx="84">
                  <c:v>0.11403508771929835</c:v>
                </c:pt>
                <c:pt idx="85">
                  <c:v>0.10526315789473695</c:v>
                </c:pt>
                <c:pt idx="86">
                  <c:v>8.7719298245614117E-3</c:v>
                </c:pt>
                <c:pt idx="87">
                  <c:v>-8.7719298245614117E-3</c:v>
                </c:pt>
                <c:pt idx="88">
                  <c:v>-8.7719298245614117E-3</c:v>
                </c:pt>
                <c:pt idx="89">
                  <c:v>2.6315789473684237E-2</c:v>
                </c:pt>
                <c:pt idx="90">
                  <c:v>7.894736842105271E-2</c:v>
                </c:pt>
                <c:pt idx="91">
                  <c:v>0.10526315789473695</c:v>
                </c:pt>
                <c:pt idx="92">
                  <c:v>0.12280701754385977</c:v>
                </c:pt>
                <c:pt idx="93">
                  <c:v>9.649122807017553E-2</c:v>
                </c:pt>
                <c:pt idx="94">
                  <c:v>4.3859649122807064E-2</c:v>
                </c:pt>
                <c:pt idx="95">
                  <c:v>7.0175438596491294E-2</c:v>
                </c:pt>
                <c:pt idx="96">
                  <c:v>8.7719298245614127E-2</c:v>
                </c:pt>
                <c:pt idx="97">
                  <c:v>-4.3859649122806862E-2</c:v>
                </c:pt>
                <c:pt idx="98">
                  <c:v>-4.3859649122806862E-2</c:v>
                </c:pt>
                <c:pt idx="99">
                  <c:v>4.3859649122807064E-2</c:v>
                </c:pt>
                <c:pt idx="100">
                  <c:v>3.5087719298245647E-2</c:v>
                </c:pt>
                <c:pt idx="101">
                  <c:v>3.5087719298245647E-2</c:v>
                </c:pt>
                <c:pt idx="102">
                  <c:v>1.7543859649122823E-2</c:v>
                </c:pt>
                <c:pt idx="103">
                  <c:v>3.5087719298245647E-2</c:v>
                </c:pt>
                <c:pt idx="104">
                  <c:v>4.3859649122807064E-2</c:v>
                </c:pt>
                <c:pt idx="105">
                  <c:v>9.649122807017553E-2</c:v>
                </c:pt>
                <c:pt idx="106">
                  <c:v>9.649122807017553E-2</c:v>
                </c:pt>
                <c:pt idx="107">
                  <c:v>8.7719298245614127E-2</c:v>
                </c:pt>
                <c:pt idx="108">
                  <c:v>0.12280701754385977</c:v>
                </c:pt>
                <c:pt idx="109">
                  <c:v>0.25438596491228077</c:v>
                </c:pt>
                <c:pt idx="110">
                  <c:v>0.23684210526315794</c:v>
                </c:pt>
                <c:pt idx="111">
                  <c:v>0.24561403508771934</c:v>
                </c:pt>
                <c:pt idx="112">
                  <c:v>0.20175438596491246</c:v>
                </c:pt>
                <c:pt idx="113">
                  <c:v>0.23684210526315794</c:v>
                </c:pt>
                <c:pt idx="114">
                  <c:v>0.14912280701754402</c:v>
                </c:pt>
                <c:pt idx="115">
                  <c:v>0.11403508771929835</c:v>
                </c:pt>
                <c:pt idx="116">
                  <c:v>0.12280701754385977</c:v>
                </c:pt>
                <c:pt idx="117">
                  <c:v>0.16666666666666682</c:v>
                </c:pt>
                <c:pt idx="118">
                  <c:v>0.14035087719298259</c:v>
                </c:pt>
                <c:pt idx="119">
                  <c:v>0.13157894736842118</c:v>
                </c:pt>
                <c:pt idx="120">
                  <c:v>0.12280701754385977</c:v>
                </c:pt>
                <c:pt idx="121">
                  <c:v>0.17543859649122825</c:v>
                </c:pt>
                <c:pt idx="122">
                  <c:v>0.13157894736842118</c:v>
                </c:pt>
                <c:pt idx="123">
                  <c:v>0.16666666666666682</c:v>
                </c:pt>
                <c:pt idx="124">
                  <c:v>0.15789473684210542</c:v>
                </c:pt>
                <c:pt idx="125">
                  <c:v>0.14912280701754402</c:v>
                </c:pt>
                <c:pt idx="126">
                  <c:v>0.15789473684210542</c:v>
                </c:pt>
                <c:pt idx="127">
                  <c:v>0.15789473684210542</c:v>
                </c:pt>
                <c:pt idx="128">
                  <c:v>0.16666666666666682</c:v>
                </c:pt>
                <c:pt idx="129">
                  <c:v>0.17543859649122825</c:v>
                </c:pt>
                <c:pt idx="130">
                  <c:v>0.17543859649122825</c:v>
                </c:pt>
                <c:pt idx="131">
                  <c:v>0.20175438596491246</c:v>
                </c:pt>
                <c:pt idx="132">
                  <c:v>0.2105263157894737</c:v>
                </c:pt>
                <c:pt idx="133">
                  <c:v>0.2105263157894737</c:v>
                </c:pt>
                <c:pt idx="134">
                  <c:v>0.19298245614035106</c:v>
                </c:pt>
                <c:pt idx="135">
                  <c:v>0.17543859649122825</c:v>
                </c:pt>
                <c:pt idx="136">
                  <c:v>0.15789473684210542</c:v>
                </c:pt>
                <c:pt idx="137">
                  <c:v>0.16666666666666682</c:v>
                </c:pt>
                <c:pt idx="138">
                  <c:v>0.16666666666666682</c:v>
                </c:pt>
                <c:pt idx="139">
                  <c:v>0.15789473684210542</c:v>
                </c:pt>
                <c:pt idx="140">
                  <c:v>0.15789473684210542</c:v>
                </c:pt>
                <c:pt idx="141">
                  <c:v>0.11403508771929835</c:v>
                </c:pt>
                <c:pt idx="142">
                  <c:v>0.12280701754385977</c:v>
                </c:pt>
                <c:pt idx="143">
                  <c:v>0.12280701754385977</c:v>
                </c:pt>
                <c:pt idx="144">
                  <c:v>0.10526315789473695</c:v>
                </c:pt>
                <c:pt idx="145">
                  <c:v>9.649122807017553E-2</c:v>
                </c:pt>
                <c:pt idx="146">
                  <c:v>0.11403508771929835</c:v>
                </c:pt>
                <c:pt idx="147">
                  <c:v>0.17543859649122825</c:v>
                </c:pt>
                <c:pt idx="148">
                  <c:v>0.15789473684210542</c:v>
                </c:pt>
                <c:pt idx="149">
                  <c:v>0.14912280701754402</c:v>
                </c:pt>
                <c:pt idx="150">
                  <c:v>0.16666666666666682</c:v>
                </c:pt>
                <c:pt idx="151">
                  <c:v>0.11403508771929835</c:v>
                </c:pt>
                <c:pt idx="152">
                  <c:v>9.649122807017553E-2</c:v>
                </c:pt>
                <c:pt idx="153">
                  <c:v>0.19298245614035106</c:v>
                </c:pt>
                <c:pt idx="154">
                  <c:v>0.35964912280701772</c:v>
                </c:pt>
                <c:pt idx="155">
                  <c:v>0.38596491228070196</c:v>
                </c:pt>
                <c:pt idx="156">
                  <c:v>0.36842105263157909</c:v>
                </c:pt>
                <c:pt idx="157">
                  <c:v>0.35964912280701772</c:v>
                </c:pt>
                <c:pt idx="158">
                  <c:v>0.36842105263157909</c:v>
                </c:pt>
                <c:pt idx="159">
                  <c:v>0.33333333333333348</c:v>
                </c:pt>
                <c:pt idx="160">
                  <c:v>0.28947368421052638</c:v>
                </c:pt>
                <c:pt idx="161">
                  <c:v>0.28947368421052638</c:v>
                </c:pt>
                <c:pt idx="162">
                  <c:v>0.29824561403508781</c:v>
                </c:pt>
                <c:pt idx="163">
                  <c:v>0.16666666666666682</c:v>
                </c:pt>
                <c:pt idx="164">
                  <c:v>0.14912280701754402</c:v>
                </c:pt>
                <c:pt idx="165">
                  <c:v>0.16666666666666682</c:v>
                </c:pt>
                <c:pt idx="166">
                  <c:v>0.17543859649122825</c:v>
                </c:pt>
                <c:pt idx="167">
                  <c:v>0.16666666666666682</c:v>
                </c:pt>
                <c:pt idx="168">
                  <c:v>0.12280701754385977</c:v>
                </c:pt>
                <c:pt idx="169">
                  <c:v>0.15789473684210542</c:v>
                </c:pt>
                <c:pt idx="170">
                  <c:v>0.15789473684210542</c:v>
                </c:pt>
                <c:pt idx="171">
                  <c:v>0.12280701754385977</c:v>
                </c:pt>
                <c:pt idx="172">
                  <c:v>0.14035087719298259</c:v>
                </c:pt>
                <c:pt idx="173">
                  <c:v>0.14035087719298259</c:v>
                </c:pt>
                <c:pt idx="174">
                  <c:v>0.12280701754385977</c:v>
                </c:pt>
                <c:pt idx="175">
                  <c:v>0.16666666666666682</c:v>
                </c:pt>
                <c:pt idx="176">
                  <c:v>0.12280701754385977</c:v>
                </c:pt>
                <c:pt idx="177">
                  <c:v>0.10526315789473695</c:v>
                </c:pt>
                <c:pt idx="178">
                  <c:v>0.10526315789473695</c:v>
                </c:pt>
                <c:pt idx="179">
                  <c:v>0.14035087719298259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AC-F948-8CDA-BA064EF10C05}"/>
            </c:ext>
          </c:extLst>
        </c:ser>
        <c:ser>
          <c:idx val="3"/>
          <c:order val="3"/>
          <c:tx>
            <c:v>AFCRM61L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5213144228531066E-2"/>
                  <c:y val="-4.62989176914683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afcr!$AM$2:$AM$28</c:f>
              <c:numCache>
                <c:formatCode>h:mm:ss</c:formatCode>
                <c:ptCount val="27"/>
                <c:pt idx="0">
                  <c:v>0</c:v>
                </c:pt>
                <c:pt idx="1">
                  <c:v>6.9444444444444753E-3</c:v>
                </c:pt>
                <c:pt idx="2">
                  <c:v>1.3888888888888895E-2</c:v>
                </c:pt>
                <c:pt idx="3">
                  <c:v>2.0833333333333315E-2</c:v>
                </c:pt>
                <c:pt idx="4">
                  <c:v>2.7777777777777735E-2</c:v>
                </c:pt>
                <c:pt idx="5">
                  <c:v>3.4722222222222154E-2</c:v>
                </c:pt>
                <c:pt idx="6">
                  <c:v>4.1655092592592535E-2</c:v>
                </c:pt>
                <c:pt idx="7">
                  <c:v>4.8599537037036955E-2</c:v>
                </c:pt>
                <c:pt idx="8">
                  <c:v>5.5543981481481486E-2</c:v>
                </c:pt>
                <c:pt idx="9">
                  <c:v>6.2488425925925906E-2</c:v>
                </c:pt>
                <c:pt idx="10">
                  <c:v>6.9432870370370325E-2</c:v>
                </c:pt>
                <c:pt idx="11">
                  <c:v>7.6377314814814856E-2</c:v>
                </c:pt>
                <c:pt idx="12">
                  <c:v>8.3321759259259276E-2</c:v>
                </c:pt>
                <c:pt idx="13">
                  <c:v>9.0266203703703696E-2</c:v>
                </c:pt>
                <c:pt idx="14">
                  <c:v>9.7210648148148115E-2</c:v>
                </c:pt>
                <c:pt idx="15">
                  <c:v>0.10415509259259254</c:v>
                </c:pt>
                <c:pt idx="16">
                  <c:v>0.11109953703703696</c:v>
                </c:pt>
                <c:pt idx="17">
                  <c:v>0.11804398148148149</c:v>
                </c:pt>
                <c:pt idx="18">
                  <c:v>0.12498842592592591</c:v>
                </c:pt>
                <c:pt idx="19">
                  <c:v>0.13193287037037033</c:v>
                </c:pt>
                <c:pt idx="20">
                  <c:v>0.13887731481481486</c:v>
                </c:pt>
                <c:pt idx="21">
                  <c:v>0.14582175925925928</c:v>
                </c:pt>
                <c:pt idx="22">
                  <c:v>0.1527662037037037</c:v>
                </c:pt>
                <c:pt idx="23">
                  <c:v>0.15971064814814812</c:v>
                </c:pt>
                <c:pt idx="24">
                  <c:v>0.16665509259259254</c:v>
                </c:pt>
                <c:pt idx="25">
                  <c:v>0.17359953703703707</c:v>
                </c:pt>
                <c:pt idx="26">
                  <c:v>0.18054398148148137</c:v>
                </c:pt>
              </c:numCache>
            </c:numRef>
          </c:xVal>
          <c:yVal>
            <c:numRef>
              <c:f>afcr!$AN$2:$AN$28</c:f>
              <c:numCache>
                <c:formatCode>0.0000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0.14432989690721662</c:v>
                </c:pt>
                <c:pt idx="4">
                  <c:v>0.1546391752577321</c:v>
                </c:pt>
                <c:pt idx="5">
                  <c:v>0.14432989690721662</c:v>
                </c:pt>
                <c:pt idx="6">
                  <c:v>0.14432989690721662</c:v>
                </c:pt>
                <c:pt idx="7">
                  <c:v>0.13402061855670117</c:v>
                </c:pt>
                <c:pt idx="8">
                  <c:v>0.14432989690721662</c:v>
                </c:pt>
                <c:pt idx="9">
                  <c:v>0.1546391752577321</c:v>
                </c:pt>
                <c:pt idx="10">
                  <c:v>0.1546391752577321</c:v>
                </c:pt>
                <c:pt idx="11">
                  <c:v>0.1546391752577321</c:v>
                </c:pt>
                <c:pt idx="12">
                  <c:v>0.14432989690721662</c:v>
                </c:pt>
                <c:pt idx="13">
                  <c:v>0.1546391752577321</c:v>
                </c:pt>
                <c:pt idx="14">
                  <c:v>0.14432989690721662</c:v>
                </c:pt>
                <c:pt idx="15">
                  <c:v>0.16494845360824734</c:v>
                </c:pt>
                <c:pt idx="16">
                  <c:v>0.16494845360824734</c:v>
                </c:pt>
                <c:pt idx="17">
                  <c:v>0.16494845360824734</c:v>
                </c:pt>
                <c:pt idx="18">
                  <c:v>0.16494845360824734</c:v>
                </c:pt>
                <c:pt idx="19">
                  <c:v>0.16494845360824734</c:v>
                </c:pt>
                <c:pt idx="20">
                  <c:v>0.1546391752577321</c:v>
                </c:pt>
                <c:pt idx="21">
                  <c:v>0.1546391752577321</c:v>
                </c:pt>
                <c:pt idx="22">
                  <c:v>0.16494845360824734</c:v>
                </c:pt>
                <c:pt idx="23">
                  <c:v>0.16494845360824734</c:v>
                </c:pt>
                <c:pt idx="24">
                  <c:v>0.16494845360824734</c:v>
                </c:pt>
                <c:pt idx="25">
                  <c:v>0.16494845360824734</c:v>
                </c:pt>
                <c:pt idx="26">
                  <c:v>0.14432989690721662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AC-F948-8CDA-BA064EF1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643437918883992E-2"/>
          <c:y val="1.0285617387714175E-2"/>
          <c:w val="0.80396590334465068"/>
          <c:h val="0.88146996372644426"/>
        </c:manualLayout>
      </c:layout>
      <c:scatterChart>
        <c:scatterStyle val="smoothMarker"/>
        <c:varyColors val="0"/>
        <c:ser>
          <c:idx val="0"/>
          <c:order val="0"/>
          <c:tx>
            <c:v>AFCRM71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5316317111737188"/>
                  <c:y val="0.21505234598484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afcr!$AW$2:$AW$182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1.4583333333333393E-2</c:v>
                </c:pt>
                <c:pt idx="22">
                  <c:v>1.5277777777777724E-2</c:v>
                </c:pt>
                <c:pt idx="23">
                  <c:v>1.5972222222222276E-2</c:v>
                </c:pt>
                <c:pt idx="24">
                  <c:v>1.6666666666666607E-2</c:v>
                </c:pt>
                <c:pt idx="25">
                  <c:v>1.736111111111116E-2</c:v>
                </c:pt>
                <c:pt idx="26">
                  <c:v>1.8055555555555491E-2</c:v>
                </c:pt>
                <c:pt idx="27">
                  <c:v>1.8750000000000044E-2</c:v>
                </c:pt>
                <c:pt idx="28">
                  <c:v>1.9444444444444375E-2</c:v>
                </c:pt>
                <c:pt idx="29">
                  <c:v>2.0138888888888928E-2</c:v>
                </c:pt>
                <c:pt idx="30">
                  <c:v>2.0833333333333259E-2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2.3611111111111027E-2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4.5833333333333393E-2</c:v>
                </c:pt>
                <c:pt idx="67">
                  <c:v>4.6516203703703685E-2</c:v>
                </c:pt>
                <c:pt idx="68">
                  <c:v>4.7210648148148127E-2</c:v>
                </c:pt>
                <c:pt idx="69">
                  <c:v>4.7905092592592569E-2</c:v>
                </c:pt>
                <c:pt idx="70">
                  <c:v>4.8599537037037011E-2</c:v>
                </c:pt>
                <c:pt idx="71">
                  <c:v>4.9293981481481453E-2</c:v>
                </c:pt>
                <c:pt idx="72">
                  <c:v>4.9988425925925895E-2</c:v>
                </c:pt>
                <c:pt idx="73">
                  <c:v>5.0682870370370336E-2</c:v>
                </c:pt>
                <c:pt idx="74">
                  <c:v>5.1377314814814778E-2</c:v>
                </c:pt>
                <c:pt idx="75">
                  <c:v>5.207175925925922E-2</c:v>
                </c:pt>
                <c:pt idx="76">
                  <c:v>5.2766203703703662E-2</c:v>
                </c:pt>
                <c:pt idx="77">
                  <c:v>5.3460648148148104E-2</c:v>
                </c:pt>
                <c:pt idx="78">
                  <c:v>5.4155092592592546E-2</c:v>
                </c:pt>
                <c:pt idx="79">
                  <c:v>5.4849537037036988E-2</c:v>
                </c:pt>
                <c:pt idx="80">
                  <c:v>5.5543981481481541E-2</c:v>
                </c:pt>
                <c:pt idx="81">
                  <c:v>5.6238425925925872E-2</c:v>
                </c:pt>
                <c:pt idx="82">
                  <c:v>5.6932870370370425E-2</c:v>
                </c:pt>
                <c:pt idx="83">
                  <c:v>5.7627314814814756E-2</c:v>
                </c:pt>
                <c:pt idx="84">
                  <c:v>5.8321759259259309E-2</c:v>
                </c:pt>
                <c:pt idx="85">
                  <c:v>5.901620370370364E-2</c:v>
                </c:pt>
                <c:pt idx="86">
                  <c:v>5.9710648148148193E-2</c:v>
                </c:pt>
                <c:pt idx="87">
                  <c:v>6.0405092592592524E-2</c:v>
                </c:pt>
                <c:pt idx="88">
                  <c:v>6.1099537037037077E-2</c:v>
                </c:pt>
                <c:pt idx="89">
                  <c:v>6.1793981481481408E-2</c:v>
                </c:pt>
                <c:pt idx="90">
                  <c:v>6.2488425925925961E-2</c:v>
                </c:pt>
                <c:pt idx="91">
                  <c:v>6.3182870370370292E-2</c:v>
                </c:pt>
                <c:pt idx="92">
                  <c:v>6.3877314814814845E-2</c:v>
                </c:pt>
                <c:pt idx="93">
                  <c:v>6.4571759259259176E-2</c:v>
                </c:pt>
                <c:pt idx="94">
                  <c:v>6.5266203703703729E-2</c:v>
                </c:pt>
                <c:pt idx="95">
                  <c:v>6.5960648148148171E-2</c:v>
                </c:pt>
                <c:pt idx="96">
                  <c:v>6.6655092592592613E-2</c:v>
                </c:pt>
                <c:pt idx="97">
                  <c:v>6.7349537037037055E-2</c:v>
                </c:pt>
                <c:pt idx="98">
                  <c:v>6.8043981481481497E-2</c:v>
                </c:pt>
                <c:pt idx="99">
                  <c:v>6.8738425925925939E-2</c:v>
                </c:pt>
                <c:pt idx="100">
                  <c:v>6.9432870370370381E-2</c:v>
                </c:pt>
                <c:pt idx="101">
                  <c:v>7.0127314814814823E-2</c:v>
                </c:pt>
                <c:pt idx="102">
                  <c:v>7.0821759259259265E-2</c:v>
                </c:pt>
                <c:pt idx="103">
                  <c:v>7.1516203703703707E-2</c:v>
                </c:pt>
                <c:pt idx="104">
                  <c:v>7.2210648148148149E-2</c:v>
                </c:pt>
                <c:pt idx="105">
                  <c:v>7.2905092592592591E-2</c:v>
                </c:pt>
                <c:pt idx="106">
                  <c:v>7.3599537037037033E-2</c:v>
                </c:pt>
                <c:pt idx="107">
                  <c:v>7.4293981481481475E-2</c:v>
                </c:pt>
                <c:pt idx="108">
                  <c:v>7.4988425925925917E-2</c:v>
                </c:pt>
                <c:pt idx="109">
                  <c:v>7.5682870370370359E-2</c:v>
                </c:pt>
                <c:pt idx="110">
                  <c:v>7.6377314814814801E-2</c:v>
                </c:pt>
                <c:pt idx="111">
                  <c:v>7.7071759259259243E-2</c:v>
                </c:pt>
                <c:pt idx="112">
                  <c:v>7.7766203703703685E-2</c:v>
                </c:pt>
                <c:pt idx="113">
                  <c:v>7.8460648148148127E-2</c:v>
                </c:pt>
                <c:pt idx="114">
                  <c:v>7.9155092592592569E-2</c:v>
                </c:pt>
                <c:pt idx="115">
                  <c:v>7.9849537037037011E-2</c:v>
                </c:pt>
                <c:pt idx="116">
                  <c:v>8.0543981481481453E-2</c:v>
                </c:pt>
                <c:pt idx="117">
                  <c:v>8.1238425925925895E-2</c:v>
                </c:pt>
                <c:pt idx="118">
                  <c:v>8.1932870370370336E-2</c:v>
                </c:pt>
                <c:pt idx="119">
                  <c:v>8.2627314814814778E-2</c:v>
                </c:pt>
                <c:pt idx="120">
                  <c:v>8.332175925925922E-2</c:v>
                </c:pt>
                <c:pt idx="121">
                  <c:v>8.4016203703703662E-2</c:v>
                </c:pt>
                <c:pt idx="122">
                  <c:v>8.4710648148148104E-2</c:v>
                </c:pt>
                <c:pt idx="123">
                  <c:v>8.5405092592592546E-2</c:v>
                </c:pt>
                <c:pt idx="124">
                  <c:v>8.6099537037036988E-2</c:v>
                </c:pt>
                <c:pt idx="125">
                  <c:v>8.6793981481481541E-2</c:v>
                </c:pt>
                <c:pt idx="126">
                  <c:v>8.7488425925925872E-2</c:v>
                </c:pt>
                <c:pt idx="127">
                  <c:v>8.8182870370370425E-2</c:v>
                </c:pt>
                <c:pt idx="128">
                  <c:v>8.8877314814814756E-2</c:v>
                </c:pt>
                <c:pt idx="129">
                  <c:v>8.9571759259259309E-2</c:v>
                </c:pt>
                <c:pt idx="130">
                  <c:v>9.026620370370364E-2</c:v>
                </c:pt>
                <c:pt idx="131">
                  <c:v>9.0960648148148082E-2</c:v>
                </c:pt>
                <c:pt idx="132">
                  <c:v>9.1655092592592635E-2</c:v>
                </c:pt>
                <c:pt idx="133">
                  <c:v>9.2349537037037077E-2</c:v>
                </c:pt>
                <c:pt idx="134">
                  <c:v>9.3043981481481408E-2</c:v>
                </c:pt>
                <c:pt idx="135">
                  <c:v>9.373842592592585E-2</c:v>
                </c:pt>
                <c:pt idx="136">
                  <c:v>9.4432870370370403E-2</c:v>
                </c:pt>
                <c:pt idx="137">
                  <c:v>9.5127314814814845E-2</c:v>
                </c:pt>
                <c:pt idx="138">
                  <c:v>9.5821759259259176E-2</c:v>
                </c:pt>
                <c:pt idx="139">
                  <c:v>9.6516203703703729E-2</c:v>
                </c:pt>
                <c:pt idx="140">
                  <c:v>9.7210648148148171E-2</c:v>
                </c:pt>
                <c:pt idx="141">
                  <c:v>9.7905092592592613E-2</c:v>
                </c:pt>
                <c:pt idx="142">
                  <c:v>9.8599537037036944E-2</c:v>
                </c:pt>
                <c:pt idx="143">
                  <c:v>9.9293981481481497E-2</c:v>
                </c:pt>
                <c:pt idx="144">
                  <c:v>9.9988425925925939E-2</c:v>
                </c:pt>
                <c:pt idx="145">
                  <c:v>0.10068287037037038</c:v>
                </c:pt>
                <c:pt idx="146">
                  <c:v>0.10137731481481471</c:v>
                </c:pt>
                <c:pt idx="147">
                  <c:v>0.10207175925925926</c:v>
                </c:pt>
                <c:pt idx="148">
                  <c:v>0.10276620370370371</c:v>
                </c:pt>
                <c:pt idx="149">
                  <c:v>0.10346064814814815</c:v>
                </c:pt>
                <c:pt idx="150">
                  <c:v>0.10415509259259248</c:v>
                </c:pt>
                <c:pt idx="151">
                  <c:v>0.10484953703703703</c:v>
                </c:pt>
                <c:pt idx="152">
                  <c:v>0.10554398148148147</c:v>
                </c:pt>
                <c:pt idx="153">
                  <c:v>0.10623842592592592</c:v>
                </c:pt>
                <c:pt idx="154">
                  <c:v>0.10693287037037047</c:v>
                </c:pt>
                <c:pt idx="155">
                  <c:v>0.1076273148148148</c:v>
                </c:pt>
                <c:pt idx="156">
                  <c:v>0.10832175925925924</c:v>
                </c:pt>
                <c:pt idx="157">
                  <c:v>0.10901620370370368</c:v>
                </c:pt>
                <c:pt idx="158">
                  <c:v>0.10971064814814824</c:v>
                </c:pt>
                <c:pt idx="159">
                  <c:v>0.11040509259259257</c:v>
                </c:pt>
                <c:pt idx="160">
                  <c:v>0.11109953703703701</c:v>
                </c:pt>
                <c:pt idx="161">
                  <c:v>0.11179398148148145</c:v>
                </c:pt>
                <c:pt idx="162">
                  <c:v>0.11248842592592601</c:v>
                </c:pt>
                <c:pt idx="163">
                  <c:v>0.11318287037037034</c:v>
                </c:pt>
                <c:pt idx="164">
                  <c:v>0.11387731481481478</c:v>
                </c:pt>
                <c:pt idx="165">
                  <c:v>0.11457175925925922</c:v>
                </c:pt>
                <c:pt idx="166">
                  <c:v>0.11526620370370377</c:v>
                </c:pt>
                <c:pt idx="167">
                  <c:v>0.1159606481481481</c:v>
                </c:pt>
                <c:pt idx="168">
                  <c:v>0.11665509259259255</c:v>
                </c:pt>
                <c:pt idx="169">
                  <c:v>0.1173495370370371</c:v>
                </c:pt>
                <c:pt idx="170">
                  <c:v>0.11804398148148154</c:v>
                </c:pt>
                <c:pt idx="171">
                  <c:v>0.11873842592592587</c:v>
                </c:pt>
                <c:pt idx="172">
                  <c:v>0.11943287037037031</c:v>
                </c:pt>
                <c:pt idx="173">
                  <c:v>0.12012731481481487</c:v>
                </c:pt>
                <c:pt idx="174">
                  <c:v>0.12082175925925931</c:v>
                </c:pt>
                <c:pt idx="175">
                  <c:v>0.12151620370370364</c:v>
                </c:pt>
                <c:pt idx="176">
                  <c:v>0.12221064814814808</c:v>
                </c:pt>
                <c:pt idx="177">
                  <c:v>0.12290509259259264</c:v>
                </c:pt>
                <c:pt idx="178">
                  <c:v>0.12359953703703708</c:v>
                </c:pt>
                <c:pt idx="179">
                  <c:v>0.12429398148148141</c:v>
                </c:pt>
                <c:pt idx="180">
                  <c:v>0.12498842592592585</c:v>
                </c:pt>
              </c:numCache>
            </c:numRef>
          </c:xVal>
          <c:yVal>
            <c:numRef>
              <c:f>afcr!$AX$2:$AX$182</c:f>
              <c:numCache>
                <c:formatCode>0.0000</c:formatCode>
                <c:ptCount val="181"/>
                <c:pt idx="0">
                  <c:v>0</c:v>
                </c:pt>
                <c:pt idx="1">
                  <c:v>-6.6666666666666721E-2</c:v>
                </c:pt>
                <c:pt idx="2">
                  <c:v>-8.8888888888888962E-2</c:v>
                </c:pt>
                <c:pt idx="3">
                  <c:v>-0.11111111111111108</c:v>
                </c:pt>
                <c:pt idx="4">
                  <c:v>-0.11111111111111108</c:v>
                </c:pt>
                <c:pt idx="5">
                  <c:v>-8.8888888888888962E-2</c:v>
                </c:pt>
                <c:pt idx="6">
                  <c:v>-6.6666666666666721E-2</c:v>
                </c:pt>
                <c:pt idx="7">
                  <c:v>0</c:v>
                </c:pt>
                <c:pt idx="8">
                  <c:v>0</c:v>
                </c:pt>
                <c:pt idx="9">
                  <c:v>-6.6666666666666721E-2</c:v>
                </c:pt>
                <c:pt idx="10">
                  <c:v>-2.222222222222224E-2</c:v>
                </c:pt>
                <c:pt idx="11">
                  <c:v>-2.222222222222224E-2</c:v>
                </c:pt>
                <c:pt idx="12">
                  <c:v>2.222222222222224E-2</c:v>
                </c:pt>
                <c:pt idx="13">
                  <c:v>0</c:v>
                </c:pt>
                <c:pt idx="14">
                  <c:v>2.222222222222224E-2</c:v>
                </c:pt>
                <c:pt idx="15">
                  <c:v>2.222222222222224E-2</c:v>
                </c:pt>
                <c:pt idx="16">
                  <c:v>2.222222222222224E-2</c:v>
                </c:pt>
                <c:pt idx="17">
                  <c:v>2.222222222222224E-2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2.222222222222224E-2</c:v>
                </c:pt>
                <c:pt idx="23">
                  <c:v>2.222222222222224E-2</c:v>
                </c:pt>
                <c:pt idx="24">
                  <c:v>2.222222222222224E-2</c:v>
                </c:pt>
                <c:pt idx="25">
                  <c:v>2.222222222222224E-2</c:v>
                </c:pt>
                <c:pt idx="26">
                  <c:v>2.222222222222224E-2</c:v>
                </c:pt>
                <c:pt idx="27">
                  <c:v>4.4444444444444363E-2</c:v>
                </c:pt>
                <c:pt idx="28">
                  <c:v>-4.4444444444444481E-2</c:v>
                </c:pt>
                <c:pt idx="29">
                  <c:v>2.222222222222224E-2</c:v>
                </c:pt>
                <c:pt idx="30">
                  <c:v>-2.222222222222224E-2</c:v>
                </c:pt>
                <c:pt idx="31">
                  <c:v>2.222222222222224E-2</c:v>
                </c:pt>
                <c:pt idx="32">
                  <c:v>2.222222222222224E-2</c:v>
                </c:pt>
                <c:pt idx="33">
                  <c:v>-2.222222222222224E-2</c:v>
                </c:pt>
                <c:pt idx="34">
                  <c:v>6.6666666666666596E-2</c:v>
                </c:pt>
                <c:pt idx="35">
                  <c:v>2.222222222222224E-2</c:v>
                </c:pt>
                <c:pt idx="36">
                  <c:v>2.222222222222224E-2</c:v>
                </c:pt>
                <c:pt idx="37">
                  <c:v>2.222222222222224E-2</c:v>
                </c:pt>
                <c:pt idx="38">
                  <c:v>0</c:v>
                </c:pt>
                <c:pt idx="39">
                  <c:v>0</c:v>
                </c:pt>
                <c:pt idx="40">
                  <c:v>-2.222222222222224E-2</c:v>
                </c:pt>
                <c:pt idx="41">
                  <c:v>0</c:v>
                </c:pt>
                <c:pt idx="42">
                  <c:v>-2.222222222222224E-2</c:v>
                </c:pt>
                <c:pt idx="43">
                  <c:v>0</c:v>
                </c:pt>
                <c:pt idx="44">
                  <c:v>-4.4444444444444481E-2</c:v>
                </c:pt>
                <c:pt idx="45">
                  <c:v>-2.222222222222224E-2</c:v>
                </c:pt>
                <c:pt idx="46">
                  <c:v>2.222222222222224E-2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4.4444444444444363E-2</c:v>
                </c:pt>
                <c:pt idx="51">
                  <c:v>2.222222222222224E-2</c:v>
                </c:pt>
                <c:pt idx="52">
                  <c:v>-4.4444444444444481E-2</c:v>
                </c:pt>
                <c:pt idx="53">
                  <c:v>4.4444444444444363E-2</c:v>
                </c:pt>
                <c:pt idx="54">
                  <c:v>2.222222222222224E-2</c:v>
                </c:pt>
                <c:pt idx="55">
                  <c:v>6.6666666666666596E-2</c:v>
                </c:pt>
                <c:pt idx="56">
                  <c:v>4.4444444444444363E-2</c:v>
                </c:pt>
                <c:pt idx="57">
                  <c:v>4.4444444444444363E-2</c:v>
                </c:pt>
                <c:pt idx="58">
                  <c:v>4.4444444444444363E-2</c:v>
                </c:pt>
                <c:pt idx="59">
                  <c:v>4.4444444444444363E-2</c:v>
                </c:pt>
                <c:pt idx="60">
                  <c:v>-4.4444444444444481E-2</c:v>
                </c:pt>
                <c:pt idx="61">
                  <c:v>2.222222222222224E-2</c:v>
                </c:pt>
                <c:pt idx="62">
                  <c:v>2.222222222222224E-2</c:v>
                </c:pt>
                <c:pt idx="63">
                  <c:v>-4.4444444444444481E-2</c:v>
                </c:pt>
                <c:pt idx="64">
                  <c:v>2.222222222222224E-2</c:v>
                </c:pt>
                <c:pt idx="65">
                  <c:v>2.222222222222224E-2</c:v>
                </c:pt>
                <c:pt idx="66">
                  <c:v>-0.13333333333333333</c:v>
                </c:pt>
                <c:pt idx="67">
                  <c:v>-0.17777777777777781</c:v>
                </c:pt>
                <c:pt idx="68">
                  <c:v>-0.11111111111111108</c:v>
                </c:pt>
                <c:pt idx="69">
                  <c:v>-0.15555555555555556</c:v>
                </c:pt>
                <c:pt idx="70">
                  <c:v>-0.11111111111111108</c:v>
                </c:pt>
                <c:pt idx="71">
                  <c:v>-0.11111111111111108</c:v>
                </c:pt>
                <c:pt idx="72">
                  <c:v>-0.15555555555555556</c:v>
                </c:pt>
                <c:pt idx="73">
                  <c:v>-0.13333333333333333</c:v>
                </c:pt>
                <c:pt idx="74">
                  <c:v>-0.13333333333333333</c:v>
                </c:pt>
                <c:pt idx="75">
                  <c:v>-0.13333333333333333</c:v>
                </c:pt>
                <c:pt idx="76">
                  <c:v>-0.11111111111111108</c:v>
                </c:pt>
                <c:pt idx="77">
                  <c:v>-0.13333333333333333</c:v>
                </c:pt>
                <c:pt idx="78">
                  <c:v>-8.8888888888888962E-2</c:v>
                </c:pt>
                <c:pt idx="79">
                  <c:v>-0.13333333333333333</c:v>
                </c:pt>
                <c:pt idx="80">
                  <c:v>-4.4444444444444481E-2</c:v>
                </c:pt>
                <c:pt idx="81">
                  <c:v>-4.4444444444444481E-2</c:v>
                </c:pt>
                <c:pt idx="82">
                  <c:v>-6.6666666666666721E-2</c:v>
                </c:pt>
                <c:pt idx="83">
                  <c:v>-6.6666666666666721E-2</c:v>
                </c:pt>
                <c:pt idx="84">
                  <c:v>-8.8888888888888962E-2</c:v>
                </c:pt>
                <c:pt idx="85">
                  <c:v>-0.11111111111111108</c:v>
                </c:pt>
                <c:pt idx="86">
                  <c:v>-2.222222222222224E-2</c:v>
                </c:pt>
                <c:pt idx="87">
                  <c:v>-2.222222222222224E-2</c:v>
                </c:pt>
                <c:pt idx="88">
                  <c:v>-4.4444444444444481E-2</c:v>
                </c:pt>
                <c:pt idx="89">
                  <c:v>-6.6666666666666721E-2</c:v>
                </c:pt>
                <c:pt idx="90">
                  <c:v>-8.8888888888888962E-2</c:v>
                </c:pt>
                <c:pt idx="91">
                  <c:v>0</c:v>
                </c:pt>
                <c:pt idx="92">
                  <c:v>-2.222222222222224E-2</c:v>
                </c:pt>
                <c:pt idx="93">
                  <c:v>-2.222222222222224E-2</c:v>
                </c:pt>
                <c:pt idx="94">
                  <c:v>0</c:v>
                </c:pt>
                <c:pt idx="95">
                  <c:v>-6.6666666666666721E-2</c:v>
                </c:pt>
                <c:pt idx="96">
                  <c:v>-6.6666666666666721E-2</c:v>
                </c:pt>
                <c:pt idx="97">
                  <c:v>-6.6666666666666721E-2</c:v>
                </c:pt>
                <c:pt idx="98">
                  <c:v>-6.6666666666666721E-2</c:v>
                </c:pt>
                <c:pt idx="99">
                  <c:v>-2.222222222222224E-2</c:v>
                </c:pt>
                <c:pt idx="100">
                  <c:v>-4.4444444444444481E-2</c:v>
                </c:pt>
                <c:pt idx="101">
                  <c:v>-2.222222222222224E-2</c:v>
                </c:pt>
                <c:pt idx="102">
                  <c:v>-4.4444444444444481E-2</c:v>
                </c:pt>
                <c:pt idx="103">
                  <c:v>-2.222222222222224E-2</c:v>
                </c:pt>
                <c:pt idx="104">
                  <c:v>-2.222222222222224E-2</c:v>
                </c:pt>
                <c:pt idx="105">
                  <c:v>-6.6666666666666721E-2</c:v>
                </c:pt>
                <c:pt idx="106">
                  <c:v>2.222222222222224E-2</c:v>
                </c:pt>
                <c:pt idx="107">
                  <c:v>-4.4444444444444481E-2</c:v>
                </c:pt>
                <c:pt idx="108">
                  <c:v>0</c:v>
                </c:pt>
                <c:pt idx="109">
                  <c:v>-2.222222222222224E-2</c:v>
                </c:pt>
                <c:pt idx="110">
                  <c:v>-6.6666666666666721E-2</c:v>
                </c:pt>
                <c:pt idx="111">
                  <c:v>-8.8888888888888962E-2</c:v>
                </c:pt>
                <c:pt idx="112">
                  <c:v>-6.6666666666666721E-2</c:v>
                </c:pt>
                <c:pt idx="113">
                  <c:v>-0.13333333333333333</c:v>
                </c:pt>
                <c:pt idx="114">
                  <c:v>-6.6666666666666721E-2</c:v>
                </c:pt>
                <c:pt idx="115">
                  <c:v>-4.4444444444444481E-2</c:v>
                </c:pt>
                <c:pt idx="116">
                  <c:v>-6.6666666666666721E-2</c:v>
                </c:pt>
                <c:pt idx="117">
                  <c:v>-2.222222222222224E-2</c:v>
                </c:pt>
                <c:pt idx="118">
                  <c:v>-4.4444444444444481E-2</c:v>
                </c:pt>
                <c:pt idx="119">
                  <c:v>-6.6666666666666721E-2</c:v>
                </c:pt>
                <c:pt idx="120">
                  <c:v>-4.4444444444444481E-2</c:v>
                </c:pt>
                <c:pt idx="121">
                  <c:v>-6.6666666666666721E-2</c:v>
                </c:pt>
                <c:pt idx="122">
                  <c:v>0</c:v>
                </c:pt>
                <c:pt idx="123">
                  <c:v>-6.6666666666666721E-2</c:v>
                </c:pt>
                <c:pt idx="124">
                  <c:v>-2.222222222222224E-2</c:v>
                </c:pt>
                <c:pt idx="125">
                  <c:v>-0.11111111111111108</c:v>
                </c:pt>
                <c:pt idx="126">
                  <c:v>-6.6666666666666721E-2</c:v>
                </c:pt>
                <c:pt idx="127">
                  <c:v>-4.4444444444444481E-2</c:v>
                </c:pt>
                <c:pt idx="128">
                  <c:v>-2.222222222222224E-2</c:v>
                </c:pt>
                <c:pt idx="129">
                  <c:v>0</c:v>
                </c:pt>
                <c:pt idx="130">
                  <c:v>-4.4444444444444481E-2</c:v>
                </c:pt>
                <c:pt idx="131">
                  <c:v>0</c:v>
                </c:pt>
                <c:pt idx="132">
                  <c:v>0</c:v>
                </c:pt>
                <c:pt idx="133">
                  <c:v>-4.4444444444444481E-2</c:v>
                </c:pt>
                <c:pt idx="134">
                  <c:v>-6.6666666666666721E-2</c:v>
                </c:pt>
                <c:pt idx="135">
                  <c:v>-4.4444444444444481E-2</c:v>
                </c:pt>
                <c:pt idx="136">
                  <c:v>-6.6666666666666721E-2</c:v>
                </c:pt>
                <c:pt idx="137">
                  <c:v>-2.222222222222224E-2</c:v>
                </c:pt>
                <c:pt idx="138">
                  <c:v>-0.48888888888888887</c:v>
                </c:pt>
                <c:pt idx="139">
                  <c:v>-0.48888888888888887</c:v>
                </c:pt>
                <c:pt idx="140">
                  <c:v>-0.51111111111111107</c:v>
                </c:pt>
                <c:pt idx="141">
                  <c:v>-0.48888888888888887</c:v>
                </c:pt>
                <c:pt idx="142">
                  <c:v>-0.48888888888888887</c:v>
                </c:pt>
                <c:pt idx="143">
                  <c:v>-0.51111111111111107</c:v>
                </c:pt>
                <c:pt idx="144">
                  <c:v>-0.48888888888888887</c:v>
                </c:pt>
                <c:pt idx="145">
                  <c:v>-0.48888888888888887</c:v>
                </c:pt>
                <c:pt idx="146">
                  <c:v>-0.48888888888888887</c:v>
                </c:pt>
                <c:pt idx="147">
                  <c:v>-0.51111111111111107</c:v>
                </c:pt>
                <c:pt idx="148">
                  <c:v>-0.53333333333333333</c:v>
                </c:pt>
                <c:pt idx="149">
                  <c:v>-0.48888888888888887</c:v>
                </c:pt>
                <c:pt idx="150">
                  <c:v>-0.51111111111111107</c:v>
                </c:pt>
                <c:pt idx="151">
                  <c:v>-0.48888888888888887</c:v>
                </c:pt>
                <c:pt idx="152">
                  <c:v>-0.48888888888888887</c:v>
                </c:pt>
                <c:pt idx="153">
                  <c:v>-0.51111111111111107</c:v>
                </c:pt>
                <c:pt idx="154">
                  <c:v>-0.51111111111111107</c:v>
                </c:pt>
                <c:pt idx="155">
                  <c:v>-0.48888888888888887</c:v>
                </c:pt>
                <c:pt idx="156">
                  <c:v>-0.48888888888888887</c:v>
                </c:pt>
                <c:pt idx="157">
                  <c:v>-0.46666666666666667</c:v>
                </c:pt>
                <c:pt idx="158">
                  <c:v>-0.51111111111111107</c:v>
                </c:pt>
                <c:pt idx="159">
                  <c:v>-0.48888888888888887</c:v>
                </c:pt>
                <c:pt idx="160">
                  <c:v>-0.48888888888888887</c:v>
                </c:pt>
                <c:pt idx="161">
                  <c:v>-0.48888888888888887</c:v>
                </c:pt>
                <c:pt idx="162">
                  <c:v>-0.48888888888888887</c:v>
                </c:pt>
                <c:pt idx="163">
                  <c:v>-0.48888888888888887</c:v>
                </c:pt>
                <c:pt idx="164">
                  <c:v>-0.48888888888888887</c:v>
                </c:pt>
                <c:pt idx="165">
                  <c:v>-0.48888888888888887</c:v>
                </c:pt>
                <c:pt idx="166">
                  <c:v>-0.48888888888888887</c:v>
                </c:pt>
                <c:pt idx="167">
                  <c:v>-0.48888888888888887</c:v>
                </c:pt>
                <c:pt idx="168">
                  <c:v>-0.48888888888888887</c:v>
                </c:pt>
                <c:pt idx="169">
                  <c:v>-0.53333333333333333</c:v>
                </c:pt>
                <c:pt idx="170">
                  <c:v>-0.48888888888888887</c:v>
                </c:pt>
                <c:pt idx="171">
                  <c:v>-0.48888888888888887</c:v>
                </c:pt>
                <c:pt idx="172">
                  <c:v>-0.51111111111111107</c:v>
                </c:pt>
                <c:pt idx="173">
                  <c:v>-0.48888888888888887</c:v>
                </c:pt>
                <c:pt idx="174">
                  <c:v>-0.51111111111111107</c:v>
                </c:pt>
                <c:pt idx="175">
                  <c:v>-0.51111111111111107</c:v>
                </c:pt>
                <c:pt idx="176">
                  <c:v>-0.48888888888888887</c:v>
                </c:pt>
                <c:pt idx="177">
                  <c:v>-0.51111111111111107</c:v>
                </c:pt>
                <c:pt idx="178">
                  <c:v>-0.51111111111111107</c:v>
                </c:pt>
                <c:pt idx="179">
                  <c:v>-0.51111111111111107</c:v>
                </c:pt>
                <c:pt idx="180">
                  <c:v>-0.51111111111111107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DB-EE4D-B4DF-F53484F840AF}"/>
            </c:ext>
          </c:extLst>
        </c:ser>
        <c:ser>
          <c:idx val="1"/>
          <c:order val="1"/>
          <c:tx>
            <c:v>AFCRM72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9044474945219003"/>
                  <c:y val="4.3000383379043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afcr!$AY$2:$AY$185</c:f>
              <c:numCache>
                <c:formatCode>h:mm:ss</c:formatCode>
                <c:ptCount val="184"/>
                <c:pt idx="0">
                  <c:v>0</c:v>
                </c:pt>
                <c:pt idx="1">
                  <c:v>6.94444444444553E-4</c:v>
                </c:pt>
                <c:pt idx="2">
                  <c:v>1.388888888888884E-3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3.4722222222223209E-3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8.3333333333334147E-3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1.1111111111111183E-2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2.9166666666666785E-2</c:v>
                </c:pt>
                <c:pt idx="43">
                  <c:v>2.9861111111111116E-2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3.1944444444444553E-2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3.4722222222222321E-2</c:v>
                </c:pt>
                <c:pt idx="51">
                  <c:v>3.5416666666666652E-2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3.819444444444442E-2</c:v>
                </c:pt>
                <c:pt idx="56">
                  <c:v>3.8888888888888973E-2</c:v>
                </c:pt>
                <c:pt idx="57">
                  <c:v>3.9583333333333415E-2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5.3472222222222254E-2</c:v>
                </c:pt>
                <c:pt idx="78">
                  <c:v>5.4166666666666696E-2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5.6250000000000022E-2</c:v>
                </c:pt>
                <c:pt idx="82">
                  <c:v>5.6944444444444464E-2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6.1111111111111116E-2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6.3194444444444553E-2</c:v>
                </c:pt>
                <c:pt idx="92">
                  <c:v>6.3888888888888884E-2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6.5972222222222321E-2</c:v>
                </c:pt>
                <c:pt idx="96">
                  <c:v>6.6666666666666652E-2</c:v>
                </c:pt>
                <c:pt idx="97">
                  <c:v>6.7361111111111205E-2</c:v>
                </c:pt>
                <c:pt idx="98">
                  <c:v>6.8055555555555536E-2</c:v>
                </c:pt>
                <c:pt idx="99">
                  <c:v>6.8750000000000089E-2</c:v>
                </c:pt>
                <c:pt idx="100">
                  <c:v>6.944444444444442E-2</c:v>
                </c:pt>
                <c:pt idx="101">
                  <c:v>7.0138888888888973E-2</c:v>
                </c:pt>
                <c:pt idx="102">
                  <c:v>7.0833333333333415E-2</c:v>
                </c:pt>
                <c:pt idx="103">
                  <c:v>7.1527777777777857E-2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7.3611111111111183E-2</c:v>
                </c:pt>
                <c:pt idx="107">
                  <c:v>7.4305555555555625E-2</c:v>
                </c:pt>
                <c:pt idx="108">
                  <c:v>7.4999999999999956E-2</c:v>
                </c:pt>
                <c:pt idx="109">
                  <c:v>7.5694444444444509E-2</c:v>
                </c:pt>
                <c:pt idx="110">
                  <c:v>7.6388888888888951E-2</c:v>
                </c:pt>
                <c:pt idx="111">
                  <c:v>7.7083333333333393E-2</c:v>
                </c:pt>
                <c:pt idx="112">
                  <c:v>7.7777777777777724E-2</c:v>
                </c:pt>
                <c:pt idx="113">
                  <c:v>7.8472222222222276E-2</c:v>
                </c:pt>
                <c:pt idx="114">
                  <c:v>7.9166666666666718E-2</c:v>
                </c:pt>
                <c:pt idx="115">
                  <c:v>7.986111111111116E-2</c:v>
                </c:pt>
                <c:pt idx="116">
                  <c:v>8.0555555555555713E-2</c:v>
                </c:pt>
                <c:pt idx="117">
                  <c:v>8.1250000000000044E-2</c:v>
                </c:pt>
                <c:pt idx="118">
                  <c:v>8.1944444444444486E-2</c:v>
                </c:pt>
                <c:pt idx="119">
                  <c:v>8.2638888888888928E-2</c:v>
                </c:pt>
                <c:pt idx="120">
                  <c:v>8.3333333333333481E-2</c:v>
                </c:pt>
                <c:pt idx="121">
                  <c:v>8.4027777777777812E-2</c:v>
                </c:pt>
                <c:pt idx="122">
                  <c:v>8.4722222222222254E-2</c:v>
                </c:pt>
                <c:pt idx="123">
                  <c:v>8.5416666666666696E-2</c:v>
                </c:pt>
                <c:pt idx="124">
                  <c:v>8.6111111111111249E-2</c:v>
                </c:pt>
                <c:pt idx="125">
                  <c:v>8.680555555555558E-2</c:v>
                </c:pt>
                <c:pt idx="126">
                  <c:v>8.7500000000000022E-2</c:v>
                </c:pt>
                <c:pt idx="127">
                  <c:v>8.8194444444444464E-2</c:v>
                </c:pt>
                <c:pt idx="128">
                  <c:v>8.8888888888889017E-2</c:v>
                </c:pt>
                <c:pt idx="129">
                  <c:v>8.9583333333333348E-2</c:v>
                </c:pt>
                <c:pt idx="130">
                  <c:v>9.027777777777779E-2</c:v>
                </c:pt>
                <c:pt idx="131">
                  <c:v>9.0972222222222343E-2</c:v>
                </c:pt>
                <c:pt idx="132">
                  <c:v>9.1666666666666785E-2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9.3750000000000111E-2</c:v>
                </c:pt>
                <c:pt idx="136">
                  <c:v>9.4444444444444553E-2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9.6527777777777879E-2</c:v>
                </c:pt>
                <c:pt idx="140">
                  <c:v>9.7222222222222321E-2</c:v>
                </c:pt>
                <c:pt idx="141">
                  <c:v>9.7916666666666652E-2</c:v>
                </c:pt>
                <c:pt idx="142">
                  <c:v>9.8611111111111094E-2</c:v>
                </c:pt>
                <c:pt idx="143">
                  <c:v>9.9305555555555647E-2</c:v>
                </c:pt>
                <c:pt idx="144">
                  <c:v>0.10000000000000009</c:v>
                </c:pt>
                <c:pt idx="145">
                  <c:v>0.10069444444444442</c:v>
                </c:pt>
                <c:pt idx="146">
                  <c:v>0.10138888888888897</c:v>
                </c:pt>
                <c:pt idx="147">
                  <c:v>0.10208333333333341</c:v>
                </c:pt>
                <c:pt idx="148">
                  <c:v>0.10277777777777786</c:v>
                </c:pt>
                <c:pt idx="149">
                  <c:v>0.10347222222222219</c:v>
                </c:pt>
                <c:pt idx="150">
                  <c:v>0.10416666666666674</c:v>
                </c:pt>
                <c:pt idx="151">
                  <c:v>0.10486111111111118</c:v>
                </c:pt>
                <c:pt idx="152">
                  <c:v>0.10555555555555562</c:v>
                </c:pt>
                <c:pt idx="153">
                  <c:v>0.10624999999999996</c:v>
                </c:pt>
                <c:pt idx="154">
                  <c:v>0.10694444444444451</c:v>
                </c:pt>
                <c:pt idx="155">
                  <c:v>0.10763888888888895</c:v>
                </c:pt>
                <c:pt idx="156">
                  <c:v>0.10833333333333339</c:v>
                </c:pt>
                <c:pt idx="157">
                  <c:v>0.10902777777777772</c:v>
                </c:pt>
                <c:pt idx="158">
                  <c:v>0.10972222222222228</c:v>
                </c:pt>
                <c:pt idx="159">
                  <c:v>0.11041666666666672</c:v>
                </c:pt>
                <c:pt idx="160">
                  <c:v>0.11111111111111116</c:v>
                </c:pt>
                <c:pt idx="161">
                  <c:v>0.11180555555555571</c:v>
                </c:pt>
                <c:pt idx="162">
                  <c:v>0.11250000000000004</c:v>
                </c:pt>
                <c:pt idx="163">
                  <c:v>0.11319444444444449</c:v>
                </c:pt>
                <c:pt idx="164">
                  <c:v>0.11388888888888893</c:v>
                </c:pt>
                <c:pt idx="165">
                  <c:v>0.11458333333333348</c:v>
                </c:pt>
                <c:pt idx="166">
                  <c:v>0.11527777777777781</c:v>
                </c:pt>
                <c:pt idx="167">
                  <c:v>0.11597222222222225</c:v>
                </c:pt>
                <c:pt idx="168">
                  <c:v>0.1166666666666667</c:v>
                </c:pt>
                <c:pt idx="169">
                  <c:v>0.11736111111111125</c:v>
                </c:pt>
                <c:pt idx="170">
                  <c:v>0.11805555555555558</c:v>
                </c:pt>
                <c:pt idx="171">
                  <c:v>0.11875000000000002</c:v>
                </c:pt>
                <c:pt idx="172">
                  <c:v>0.11944444444444446</c:v>
                </c:pt>
                <c:pt idx="173">
                  <c:v>0.12013888888888902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0.12222222222222234</c:v>
                </c:pt>
                <c:pt idx="177">
                  <c:v>0.12291666666666679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0.12500000000000011</c:v>
                </c:pt>
                <c:pt idx="181">
                  <c:v>0.12569444444444455</c:v>
                </c:pt>
                <c:pt idx="182">
                  <c:v>0.12638888888888888</c:v>
                </c:pt>
                <c:pt idx="183">
                  <c:v>0.12708333333333333</c:v>
                </c:pt>
              </c:numCache>
            </c:numRef>
          </c:xVal>
          <c:yVal>
            <c:numRef>
              <c:f>afcr!$AZ$2:$AZ$185</c:f>
              <c:numCache>
                <c:formatCode>0.0000</c:formatCode>
                <c:ptCount val="184"/>
                <c:pt idx="0">
                  <c:v>0</c:v>
                </c:pt>
                <c:pt idx="1">
                  <c:v>7.0422535211267678E-2</c:v>
                </c:pt>
                <c:pt idx="2">
                  <c:v>8.4507042253521208E-2</c:v>
                </c:pt>
                <c:pt idx="3">
                  <c:v>0</c:v>
                </c:pt>
                <c:pt idx="4">
                  <c:v>-4.2253521126760445E-2</c:v>
                </c:pt>
                <c:pt idx="5">
                  <c:v>0</c:v>
                </c:pt>
                <c:pt idx="6">
                  <c:v>-5.6338028169013982E-2</c:v>
                </c:pt>
                <c:pt idx="7">
                  <c:v>2.8169014084507067E-2</c:v>
                </c:pt>
                <c:pt idx="8">
                  <c:v>2.8169014084507067E-2</c:v>
                </c:pt>
                <c:pt idx="9">
                  <c:v>2.8169014084507067E-2</c:v>
                </c:pt>
                <c:pt idx="10">
                  <c:v>4.2253521126760604E-2</c:v>
                </c:pt>
                <c:pt idx="11">
                  <c:v>4.2253521126760604E-2</c:v>
                </c:pt>
                <c:pt idx="12">
                  <c:v>4.2253521126760604E-2</c:v>
                </c:pt>
                <c:pt idx="13">
                  <c:v>2.8169014084507067E-2</c:v>
                </c:pt>
                <c:pt idx="14">
                  <c:v>4.2253521126760604E-2</c:v>
                </c:pt>
                <c:pt idx="15">
                  <c:v>4.2253521126760604E-2</c:v>
                </c:pt>
                <c:pt idx="16">
                  <c:v>4.2253521126760604E-2</c:v>
                </c:pt>
                <c:pt idx="17">
                  <c:v>5.6338028169014134E-2</c:v>
                </c:pt>
                <c:pt idx="18">
                  <c:v>7.0422535211267678E-2</c:v>
                </c:pt>
                <c:pt idx="19">
                  <c:v>5.6338028169014134E-2</c:v>
                </c:pt>
                <c:pt idx="20">
                  <c:v>7.0422535211267678E-2</c:v>
                </c:pt>
                <c:pt idx="21">
                  <c:v>7.0422535211267678E-2</c:v>
                </c:pt>
                <c:pt idx="22">
                  <c:v>8.4507042253521208E-2</c:v>
                </c:pt>
                <c:pt idx="23">
                  <c:v>8.4507042253521208E-2</c:v>
                </c:pt>
                <c:pt idx="24">
                  <c:v>7.0422535211267678E-2</c:v>
                </c:pt>
                <c:pt idx="25">
                  <c:v>7.0422535211267678E-2</c:v>
                </c:pt>
                <c:pt idx="26">
                  <c:v>7.0422535211267678E-2</c:v>
                </c:pt>
                <c:pt idx="27">
                  <c:v>8.4507042253521208E-2</c:v>
                </c:pt>
                <c:pt idx="28">
                  <c:v>8.4507042253521208E-2</c:v>
                </c:pt>
                <c:pt idx="29">
                  <c:v>8.4507042253521208E-2</c:v>
                </c:pt>
                <c:pt idx="30">
                  <c:v>8.4507042253521208E-2</c:v>
                </c:pt>
                <c:pt idx="31">
                  <c:v>8.4507042253521208E-2</c:v>
                </c:pt>
                <c:pt idx="32">
                  <c:v>8.4507042253521208E-2</c:v>
                </c:pt>
                <c:pt idx="33">
                  <c:v>9.8591549295774739E-2</c:v>
                </c:pt>
                <c:pt idx="34">
                  <c:v>9.8591549295774739E-2</c:v>
                </c:pt>
                <c:pt idx="35">
                  <c:v>0.1267605633802818</c:v>
                </c:pt>
                <c:pt idx="36">
                  <c:v>0.1267605633802818</c:v>
                </c:pt>
                <c:pt idx="37">
                  <c:v>0.1267605633802818</c:v>
                </c:pt>
                <c:pt idx="38">
                  <c:v>0.1267605633802818</c:v>
                </c:pt>
                <c:pt idx="39">
                  <c:v>0.11267605633802827</c:v>
                </c:pt>
                <c:pt idx="40">
                  <c:v>0.1267605633802818</c:v>
                </c:pt>
                <c:pt idx="41">
                  <c:v>8.4507042253521208E-2</c:v>
                </c:pt>
                <c:pt idx="42">
                  <c:v>9.8591549295774739E-2</c:v>
                </c:pt>
                <c:pt idx="43">
                  <c:v>9.8591549295774739E-2</c:v>
                </c:pt>
                <c:pt idx="44">
                  <c:v>8.4507042253521208E-2</c:v>
                </c:pt>
                <c:pt idx="45">
                  <c:v>8.4507042253521208E-2</c:v>
                </c:pt>
                <c:pt idx="46">
                  <c:v>8.4507042253521208E-2</c:v>
                </c:pt>
                <c:pt idx="47">
                  <c:v>8.4507042253521208E-2</c:v>
                </c:pt>
                <c:pt idx="48">
                  <c:v>8.4507042253521208E-2</c:v>
                </c:pt>
                <c:pt idx="49">
                  <c:v>8.4507042253521208E-2</c:v>
                </c:pt>
                <c:pt idx="50">
                  <c:v>8.4507042253521208E-2</c:v>
                </c:pt>
                <c:pt idx="51">
                  <c:v>8.4507042253521208E-2</c:v>
                </c:pt>
                <c:pt idx="52">
                  <c:v>9.8591549295774739E-2</c:v>
                </c:pt>
                <c:pt idx="53">
                  <c:v>0.1267605633802818</c:v>
                </c:pt>
                <c:pt idx="54">
                  <c:v>0.14084507042253536</c:v>
                </c:pt>
                <c:pt idx="55">
                  <c:v>0.14084507042253536</c:v>
                </c:pt>
                <c:pt idx="56">
                  <c:v>0.1267605633802818</c:v>
                </c:pt>
                <c:pt idx="57">
                  <c:v>0.11267605633802827</c:v>
                </c:pt>
                <c:pt idx="58">
                  <c:v>8.4507042253521208E-2</c:v>
                </c:pt>
                <c:pt idx="59">
                  <c:v>8.4507042253521208E-2</c:v>
                </c:pt>
                <c:pt idx="60">
                  <c:v>8.4507042253521208E-2</c:v>
                </c:pt>
                <c:pt idx="61">
                  <c:v>8.4507042253521208E-2</c:v>
                </c:pt>
                <c:pt idx="62">
                  <c:v>8.4507042253521208E-2</c:v>
                </c:pt>
                <c:pt idx="63">
                  <c:v>8.4507042253521208E-2</c:v>
                </c:pt>
                <c:pt idx="64">
                  <c:v>9.8591549295774739E-2</c:v>
                </c:pt>
                <c:pt idx="65">
                  <c:v>8.4507042253521208E-2</c:v>
                </c:pt>
                <c:pt idx="66">
                  <c:v>8.4507042253521208E-2</c:v>
                </c:pt>
                <c:pt idx="67">
                  <c:v>9.8591549295774739E-2</c:v>
                </c:pt>
                <c:pt idx="68">
                  <c:v>9.8591549295774739E-2</c:v>
                </c:pt>
                <c:pt idx="69">
                  <c:v>9.8591549295774739E-2</c:v>
                </c:pt>
                <c:pt idx="70">
                  <c:v>9.8591549295774739E-2</c:v>
                </c:pt>
                <c:pt idx="71">
                  <c:v>9.8591549295774739E-2</c:v>
                </c:pt>
                <c:pt idx="72">
                  <c:v>9.8591549295774739E-2</c:v>
                </c:pt>
                <c:pt idx="73">
                  <c:v>8.4507042253521208E-2</c:v>
                </c:pt>
                <c:pt idx="74">
                  <c:v>9.8591549295774739E-2</c:v>
                </c:pt>
                <c:pt idx="75">
                  <c:v>9.8591549295774739E-2</c:v>
                </c:pt>
                <c:pt idx="76">
                  <c:v>9.8591549295774739E-2</c:v>
                </c:pt>
                <c:pt idx="77">
                  <c:v>9.8591549295774739E-2</c:v>
                </c:pt>
                <c:pt idx="78">
                  <c:v>9.8591549295774739E-2</c:v>
                </c:pt>
                <c:pt idx="79">
                  <c:v>9.8591549295774739E-2</c:v>
                </c:pt>
                <c:pt idx="80">
                  <c:v>9.8591549295774739E-2</c:v>
                </c:pt>
                <c:pt idx="81">
                  <c:v>9.8591549295774739E-2</c:v>
                </c:pt>
                <c:pt idx="82">
                  <c:v>8.4507042253521208E-2</c:v>
                </c:pt>
                <c:pt idx="83">
                  <c:v>8.4507042253521208E-2</c:v>
                </c:pt>
                <c:pt idx="84">
                  <c:v>9.8591549295774739E-2</c:v>
                </c:pt>
                <c:pt idx="85">
                  <c:v>9.8591549295774739E-2</c:v>
                </c:pt>
                <c:pt idx="86">
                  <c:v>8.4507042253521208E-2</c:v>
                </c:pt>
                <c:pt idx="87">
                  <c:v>9.8591549295774739E-2</c:v>
                </c:pt>
                <c:pt idx="88">
                  <c:v>9.8591549295774739E-2</c:v>
                </c:pt>
                <c:pt idx="89">
                  <c:v>8.4507042253521208E-2</c:v>
                </c:pt>
                <c:pt idx="90">
                  <c:v>9.8591549295774739E-2</c:v>
                </c:pt>
                <c:pt idx="91">
                  <c:v>8.4507042253521208E-2</c:v>
                </c:pt>
                <c:pt idx="92">
                  <c:v>9.8591549295774739E-2</c:v>
                </c:pt>
                <c:pt idx="93">
                  <c:v>9.8591549295774739E-2</c:v>
                </c:pt>
                <c:pt idx="94">
                  <c:v>9.8591549295774739E-2</c:v>
                </c:pt>
                <c:pt idx="95">
                  <c:v>9.8591549295774739E-2</c:v>
                </c:pt>
                <c:pt idx="96">
                  <c:v>8.4507042253521208E-2</c:v>
                </c:pt>
                <c:pt idx="97">
                  <c:v>8.4507042253521208E-2</c:v>
                </c:pt>
                <c:pt idx="98">
                  <c:v>8.4507042253521208E-2</c:v>
                </c:pt>
                <c:pt idx="99">
                  <c:v>8.4507042253521208E-2</c:v>
                </c:pt>
                <c:pt idx="100">
                  <c:v>9.8591549295774739E-2</c:v>
                </c:pt>
                <c:pt idx="101">
                  <c:v>8.4507042253521208E-2</c:v>
                </c:pt>
                <c:pt idx="102">
                  <c:v>8.4507042253521208E-2</c:v>
                </c:pt>
                <c:pt idx="103">
                  <c:v>9.8591549295774739E-2</c:v>
                </c:pt>
                <c:pt idx="104">
                  <c:v>9.8591549295774739E-2</c:v>
                </c:pt>
                <c:pt idx="105">
                  <c:v>8.4507042253521208E-2</c:v>
                </c:pt>
                <c:pt idx="106">
                  <c:v>8.4507042253521208E-2</c:v>
                </c:pt>
                <c:pt idx="107">
                  <c:v>9.8591549295774739E-2</c:v>
                </c:pt>
                <c:pt idx="108">
                  <c:v>9.8591549295774739E-2</c:v>
                </c:pt>
                <c:pt idx="109">
                  <c:v>9.8591549295774739E-2</c:v>
                </c:pt>
                <c:pt idx="110">
                  <c:v>8.4507042253521208E-2</c:v>
                </c:pt>
                <c:pt idx="111">
                  <c:v>8.4507042253521208E-2</c:v>
                </c:pt>
                <c:pt idx="112">
                  <c:v>9.8591549295774739E-2</c:v>
                </c:pt>
                <c:pt idx="113">
                  <c:v>9.8591549295774739E-2</c:v>
                </c:pt>
                <c:pt idx="114">
                  <c:v>9.8591549295774739E-2</c:v>
                </c:pt>
                <c:pt idx="115">
                  <c:v>0.11267605633802827</c:v>
                </c:pt>
                <c:pt idx="116">
                  <c:v>0.1267605633802818</c:v>
                </c:pt>
                <c:pt idx="117">
                  <c:v>0.1267605633802818</c:v>
                </c:pt>
                <c:pt idx="118">
                  <c:v>0.1267605633802818</c:v>
                </c:pt>
                <c:pt idx="119">
                  <c:v>0.1267605633802818</c:v>
                </c:pt>
                <c:pt idx="120">
                  <c:v>0.11267605633802827</c:v>
                </c:pt>
                <c:pt idx="121">
                  <c:v>8.4507042253521208E-2</c:v>
                </c:pt>
                <c:pt idx="122">
                  <c:v>9.8591549295774739E-2</c:v>
                </c:pt>
                <c:pt idx="123">
                  <c:v>9.8591549295774739E-2</c:v>
                </c:pt>
                <c:pt idx="124">
                  <c:v>8.4507042253521208E-2</c:v>
                </c:pt>
                <c:pt idx="125">
                  <c:v>8.4507042253521208E-2</c:v>
                </c:pt>
                <c:pt idx="126">
                  <c:v>9.8591549295774739E-2</c:v>
                </c:pt>
                <c:pt idx="127">
                  <c:v>8.4507042253521208E-2</c:v>
                </c:pt>
                <c:pt idx="128">
                  <c:v>8.4507042253521208E-2</c:v>
                </c:pt>
                <c:pt idx="129">
                  <c:v>9.8591549295774739E-2</c:v>
                </c:pt>
                <c:pt idx="130">
                  <c:v>8.4507042253521208E-2</c:v>
                </c:pt>
                <c:pt idx="131">
                  <c:v>9.8591549295774739E-2</c:v>
                </c:pt>
                <c:pt idx="132">
                  <c:v>9.8591549295774739E-2</c:v>
                </c:pt>
                <c:pt idx="133">
                  <c:v>0.1267605633802818</c:v>
                </c:pt>
                <c:pt idx="134">
                  <c:v>0.1267605633802818</c:v>
                </c:pt>
                <c:pt idx="135">
                  <c:v>0.1267605633802818</c:v>
                </c:pt>
                <c:pt idx="136">
                  <c:v>0.1267605633802818</c:v>
                </c:pt>
                <c:pt idx="137">
                  <c:v>0.14084507042253536</c:v>
                </c:pt>
                <c:pt idx="138">
                  <c:v>0.14084507042253536</c:v>
                </c:pt>
                <c:pt idx="139">
                  <c:v>0.14084507042253536</c:v>
                </c:pt>
                <c:pt idx="140">
                  <c:v>0.1267605633802818</c:v>
                </c:pt>
                <c:pt idx="141">
                  <c:v>8.4507042253521208E-2</c:v>
                </c:pt>
                <c:pt idx="142">
                  <c:v>8.4507042253521208E-2</c:v>
                </c:pt>
                <c:pt idx="143">
                  <c:v>8.4507042253521208E-2</c:v>
                </c:pt>
                <c:pt idx="144">
                  <c:v>8.4507042253521208E-2</c:v>
                </c:pt>
                <c:pt idx="145">
                  <c:v>8.4507042253521208E-2</c:v>
                </c:pt>
                <c:pt idx="146">
                  <c:v>8.4507042253521208E-2</c:v>
                </c:pt>
                <c:pt idx="147">
                  <c:v>9.8591549295774739E-2</c:v>
                </c:pt>
                <c:pt idx="148">
                  <c:v>8.4507042253521208E-2</c:v>
                </c:pt>
                <c:pt idx="149">
                  <c:v>8.4507042253521208E-2</c:v>
                </c:pt>
                <c:pt idx="150">
                  <c:v>9.8591549295774739E-2</c:v>
                </c:pt>
                <c:pt idx="151">
                  <c:v>8.4507042253521208E-2</c:v>
                </c:pt>
                <c:pt idx="152">
                  <c:v>9.8591549295774739E-2</c:v>
                </c:pt>
                <c:pt idx="153">
                  <c:v>9.8591549295774739E-2</c:v>
                </c:pt>
                <c:pt idx="154">
                  <c:v>8.4507042253521208E-2</c:v>
                </c:pt>
                <c:pt idx="155">
                  <c:v>9.8591549295774739E-2</c:v>
                </c:pt>
                <c:pt idx="156">
                  <c:v>8.4507042253521208E-2</c:v>
                </c:pt>
                <c:pt idx="157">
                  <c:v>8.4507042253521208E-2</c:v>
                </c:pt>
                <c:pt idx="158">
                  <c:v>8.4507042253521208E-2</c:v>
                </c:pt>
                <c:pt idx="159">
                  <c:v>8.4507042253521208E-2</c:v>
                </c:pt>
                <c:pt idx="160">
                  <c:v>8.4507042253521208E-2</c:v>
                </c:pt>
                <c:pt idx="161">
                  <c:v>8.4507042253521208E-2</c:v>
                </c:pt>
                <c:pt idx="162">
                  <c:v>8.4507042253521208E-2</c:v>
                </c:pt>
                <c:pt idx="163">
                  <c:v>8.4507042253521208E-2</c:v>
                </c:pt>
                <c:pt idx="164">
                  <c:v>8.4507042253521208E-2</c:v>
                </c:pt>
                <c:pt idx="165">
                  <c:v>9.8591549295774739E-2</c:v>
                </c:pt>
                <c:pt idx="166">
                  <c:v>0.1267605633802818</c:v>
                </c:pt>
                <c:pt idx="167">
                  <c:v>0.11267605633802827</c:v>
                </c:pt>
                <c:pt idx="168">
                  <c:v>9.8591549295774739E-2</c:v>
                </c:pt>
                <c:pt idx="169">
                  <c:v>8.4507042253521208E-2</c:v>
                </c:pt>
                <c:pt idx="170">
                  <c:v>9.8591549295774739E-2</c:v>
                </c:pt>
                <c:pt idx="171">
                  <c:v>8.4507042253521208E-2</c:v>
                </c:pt>
                <c:pt idx="172">
                  <c:v>8.4507042253521208E-2</c:v>
                </c:pt>
                <c:pt idx="173">
                  <c:v>8.4507042253521208E-2</c:v>
                </c:pt>
                <c:pt idx="174">
                  <c:v>8.4507042253521208E-2</c:v>
                </c:pt>
                <c:pt idx="175">
                  <c:v>8.4507042253521208E-2</c:v>
                </c:pt>
                <c:pt idx="176">
                  <c:v>8.4507042253521208E-2</c:v>
                </c:pt>
                <c:pt idx="177">
                  <c:v>8.4507042253521208E-2</c:v>
                </c:pt>
                <c:pt idx="178">
                  <c:v>8.4507042253521208E-2</c:v>
                </c:pt>
                <c:pt idx="179">
                  <c:v>9.8591549295774739E-2</c:v>
                </c:pt>
                <c:pt idx="180">
                  <c:v>8.4507042253521208E-2</c:v>
                </c:pt>
                <c:pt idx="181">
                  <c:v>8.4507042253521208E-2</c:v>
                </c:pt>
                <c:pt idx="182">
                  <c:v>8.4507042253521208E-2</c:v>
                </c:pt>
                <c:pt idx="183">
                  <c:v>8.4507042253521208E-2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DB-EE4D-B4DF-F53484F840AF}"/>
            </c:ext>
          </c:extLst>
        </c:ser>
        <c:ser>
          <c:idx val="2"/>
          <c:order val="2"/>
          <c:tx>
            <c:v>AFCRM73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508830776886834"/>
                  <c:y val="2.20319089327317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afcr!$BA$2:$BA$76</c:f>
              <c:numCache>
                <c:formatCode>h:mm:ss</c:formatCode>
                <c:ptCount val="75"/>
                <c:pt idx="0">
                  <c:v>0</c:v>
                </c:pt>
                <c:pt idx="1">
                  <c:v>6.9444444444444198E-4</c:v>
                </c:pt>
                <c:pt idx="2">
                  <c:v>1.388888888888995E-3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3.4722222222223209E-3</c:v>
                </c:pt>
                <c:pt idx="6">
                  <c:v>4.1666666666667629E-3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6.9444444444445308E-3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1.3888888888889062E-2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1.6666666666666829E-2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1.9444444444444597E-2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2.2222222222222365E-2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2.4305555555555691E-2</c:v>
                </c:pt>
                <c:pt idx="36">
                  <c:v>2.5000000000000133E-2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2.7083333333333459E-2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2.9861111111111227E-2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3.2638888888888995E-2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3.4722222222222321E-2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4.5138888888889062E-2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4.7916666666666829E-2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5.0694444444444597E-2</c:v>
                </c:pt>
                <c:pt idx="74">
                  <c:v>5.1388888888888928E-2</c:v>
                </c:pt>
              </c:numCache>
            </c:numRef>
          </c:xVal>
          <c:yVal>
            <c:numRef>
              <c:f>afcr!$BB$2:$BB$76</c:f>
              <c:numCache>
                <c:formatCode>0.0000</c:formatCode>
                <c:ptCount val="75"/>
                <c:pt idx="0">
                  <c:v>0</c:v>
                </c:pt>
                <c:pt idx="1">
                  <c:v>-3.2258064516129059E-2</c:v>
                </c:pt>
                <c:pt idx="2">
                  <c:v>-4.3010752688172081E-2</c:v>
                </c:pt>
                <c:pt idx="3">
                  <c:v>-5.3763440860215096E-2</c:v>
                </c:pt>
                <c:pt idx="4">
                  <c:v>-4.3010752688172081E-2</c:v>
                </c:pt>
                <c:pt idx="5">
                  <c:v>-2.1505376344086041E-2</c:v>
                </c:pt>
                <c:pt idx="6">
                  <c:v>-2.1505376344086041E-2</c:v>
                </c:pt>
                <c:pt idx="7">
                  <c:v>-2.1505376344086041E-2</c:v>
                </c:pt>
                <c:pt idx="8">
                  <c:v>-2.1505376344086041E-2</c:v>
                </c:pt>
                <c:pt idx="9">
                  <c:v>0</c:v>
                </c:pt>
                <c:pt idx="10">
                  <c:v>-1.075268817204302E-2</c:v>
                </c:pt>
                <c:pt idx="11">
                  <c:v>0</c:v>
                </c:pt>
                <c:pt idx="12">
                  <c:v>1.0752688172042901E-2</c:v>
                </c:pt>
                <c:pt idx="13">
                  <c:v>1.0752688172042901E-2</c:v>
                </c:pt>
                <c:pt idx="14">
                  <c:v>-1.075268817204302E-2</c:v>
                </c:pt>
                <c:pt idx="15">
                  <c:v>2.1505376344085919E-2</c:v>
                </c:pt>
                <c:pt idx="16">
                  <c:v>2.1505376344085919E-2</c:v>
                </c:pt>
                <c:pt idx="17">
                  <c:v>1.0752688172042901E-2</c:v>
                </c:pt>
                <c:pt idx="18">
                  <c:v>2.1505376344085919E-2</c:v>
                </c:pt>
                <c:pt idx="19">
                  <c:v>3.2258064516128941E-2</c:v>
                </c:pt>
                <c:pt idx="20">
                  <c:v>4.3010752688171956E-2</c:v>
                </c:pt>
                <c:pt idx="21">
                  <c:v>4.3010752688171956E-2</c:v>
                </c:pt>
                <c:pt idx="22">
                  <c:v>3.2258064516128941E-2</c:v>
                </c:pt>
                <c:pt idx="23">
                  <c:v>5.3763440860214978E-2</c:v>
                </c:pt>
                <c:pt idx="24">
                  <c:v>5.3763440860214978E-2</c:v>
                </c:pt>
                <c:pt idx="25">
                  <c:v>6.4516129032257993E-2</c:v>
                </c:pt>
                <c:pt idx="26">
                  <c:v>5.3763440860214978E-2</c:v>
                </c:pt>
                <c:pt idx="27">
                  <c:v>5.3763440860214978E-2</c:v>
                </c:pt>
                <c:pt idx="28">
                  <c:v>6.4516129032257993E-2</c:v>
                </c:pt>
                <c:pt idx="29">
                  <c:v>6.4516129032257993E-2</c:v>
                </c:pt>
                <c:pt idx="30">
                  <c:v>5.3763440860214978E-2</c:v>
                </c:pt>
                <c:pt idx="31">
                  <c:v>5.3763440860214978E-2</c:v>
                </c:pt>
                <c:pt idx="32">
                  <c:v>5.3763440860214978E-2</c:v>
                </c:pt>
                <c:pt idx="33">
                  <c:v>6.4516129032257993E-2</c:v>
                </c:pt>
                <c:pt idx="34">
                  <c:v>6.4516129032257993E-2</c:v>
                </c:pt>
                <c:pt idx="35">
                  <c:v>6.4516129032257993E-2</c:v>
                </c:pt>
                <c:pt idx="36">
                  <c:v>6.4516129032257993E-2</c:v>
                </c:pt>
                <c:pt idx="37">
                  <c:v>8.6021505376344037E-2</c:v>
                </c:pt>
                <c:pt idx="38">
                  <c:v>7.5268817204301022E-2</c:v>
                </c:pt>
                <c:pt idx="39">
                  <c:v>7.5268817204301022E-2</c:v>
                </c:pt>
                <c:pt idx="40">
                  <c:v>7.5268817204301022E-2</c:v>
                </c:pt>
                <c:pt idx="41">
                  <c:v>7.5268817204301022E-2</c:v>
                </c:pt>
                <c:pt idx="42">
                  <c:v>7.5268817204301022E-2</c:v>
                </c:pt>
                <c:pt idx="43">
                  <c:v>6.4516129032257993E-2</c:v>
                </c:pt>
                <c:pt idx="44">
                  <c:v>6.4516129032257993E-2</c:v>
                </c:pt>
                <c:pt idx="45">
                  <c:v>7.5268817204301022E-2</c:v>
                </c:pt>
                <c:pt idx="46">
                  <c:v>7.5268817204301022E-2</c:v>
                </c:pt>
                <c:pt idx="47">
                  <c:v>6.4516129032257993E-2</c:v>
                </c:pt>
                <c:pt idx="48">
                  <c:v>7.5268817204301022E-2</c:v>
                </c:pt>
                <c:pt idx="49">
                  <c:v>7.5268817204301022E-2</c:v>
                </c:pt>
                <c:pt idx="50">
                  <c:v>6.4516129032257993E-2</c:v>
                </c:pt>
                <c:pt idx="51">
                  <c:v>6.4516129032257993E-2</c:v>
                </c:pt>
                <c:pt idx="52">
                  <c:v>6.4516129032257993E-2</c:v>
                </c:pt>
                <c:pt idx="53">
                  <c:v>7.5268817204301022E-2</c:v>
                </c:pt>
                <c:pt idx="54">
                  <c:v>9.6774193548387052E-2</c:v>
                </c:pt>
                <c:pt idx="55">
                  <c:v>9.6774193548387052E-2</c:v>
                </c:pt>
                <c:pt idx="56">
                  <c:v>8.6021505376344037E-2</c:v>
                </c:pt>
                <c:pt idx="57">
                  <c:v>7.5268817204301022E-2</c:v>
                </c:pt>
                <c:pt idx="58">
                  <c:v>9.6774193548387052E-2</c:v>
                </c:pt>
                <c:pt idx="59">
                  <c:v>8.6021505376344037E-2</c:v>
                </c:pt>
                <c:pt idx="60">
                  <c:v>9.6774193548387052E-2</c:v>
                </c:pt>
                <c:pt idx="61">
                  <c:v>7.5268817204301022E-2</c:v>
                </c:pt>
                <c:pt idx="62">
                  <c:v>8.6021505376344037E-2</c:v>
                </c:pt>
                <c:pt idx="63">
                  <c:v>8.6021505376344037E-2</c:v>
                </c:pt>
                <c:pt idx="64">
                  <c:v>9.6774193548387052E-2</c:v>
                </c:pt>
                <c:pt idx="65">
                  <c:v>8.6021505376344037E-2</c:v>
                </c:pt>
                <c:pt idx="66">
                  <c:v>9.6774193548387052E-2</c:v>
                </c:pt>
                <c:pt idx="67">
                  <c:v>8.6021505376344037E-2</c:v>
                </c:pt>
                <c:pt idx="68">
                  <c:v>7.5268817204301022E-2</c:v>
                </c:pt>
                <c:pt idx="69">
                  <c:v>8.6021505376344037E-2</c:v>
                </c:pt>
                <c:pt idx="70">
                  <c:v>6.4516129032257993E-2</c:v>
                </c:pt>
                <c:pt idx="71">
                  <c:v>7.5268817204301022E-2</c:v>
                </c:pt>
                <c:pt idx="72">
                  <c:v>8.6021505376344037E-2</c:v>
                </c:pt>
                <c:pt idx="73">
                  <c:v>5.3763440860214978E-2</c:v>
                </c:pt>
                <c:pt idx="74">
                  <c:v>7.5268817204301022E-2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DB-EE4D-B4DF-F53484F8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643437918883992E-2"/>
          <c:y val="1.0285617387714175E-2"/>
          <c:w val="0.80396590334465068"/>
          <c:h val="0.88146996372644426"/>
        </c:manualLayout>
      </c:layout>
      <c:scatterChart>
        <c:scatterStyle val="smoothMarker"/>
        <c:varyColors val="0"/>
        <c:ser>
          <c:idx val="0"/>
          <c:order val="0"/>
          <c:tx>
            <c:v>AFCRM71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5316317111737188"/>
                  <c:y val="0.21505234598484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afcr!$AW$2:$AW$182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1.4583333333333393E-2</c:v>
                </c:pt>
                <c:pt idx="22">
                  <c:v>1.5277777777777724E-2</c:v>
                </c:pt>
                <c:pt idx="23">
                  <c:v>1.5972222222222276E-2</c:v>
                </c:pt>
                <c:pt idx="24">
                  <c:v>1.6666666666666607E-2</c:v>
                </c:pt>
                <c:pt idx="25">
                  <c:v>1.736111111111116E-2</c:v>
                </c:pt>
                <c:pt idx="26">
                  <c:v>1.8055555555555491E-2</c:v>
                </c:pt>
                <c:pt idx="27">
                  <c:v>1.8750000000000044E-2</c:v>
                </c:pt>
                <c:pt idx="28">
                  <c:v>1.9444444444444375E-2</c:v>
                </c:pt>
                <c:pt idx="29">
                  <c:v>2.0138888888888928E-2</c:v>
                </c:pt>
                <c:pt idx="30">
                  <c:v>2.0833333333333259E-2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2.3611111111111027E-2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4.5833333333333393E-2</c:v>
                </c:pt>
                <c:pt idx="67">
                  <c:v>4.6516203703703685E-2</c:v>
                </c:pt>
                <c:pt idx="68">
                  <c:v>4.7210648148148127E-2</c:v>
                </c:pt>
                <c:pt idx="69">
                  <c:v>4.7905092592592569E-2</c:v>
                </c:pt>
                <c:pt idx="70">
                  <c:v>4.8599537037037011E-2</c:v>
                </c:pt>
                <c:pt idx="71">
                  <c:v>4.9293981481481453E-2</c:v>
                </c:pt>
                <c:pt idx="72">
                  <c:v>4.9988425925925895E-2</c:v>
                </c:pt>
                <c:pt idx="73">
                  <c:v>5.0682870370370336E-2</c:v>
                </c:pt>
                <c:pt idx="74">
                  <c:v>5.1377314814814778E-2</c:v>
                </c:pt>
                <c:pt idx="75">
                  <c:v>5.207175925925922E-2</c:v>
                </c:pt>
                <c:pt idx="76">
                  <c:v>5.2766203703703662E-2</c:v>
                </c:pt>
                <c:pt idx="77">
                  <c:v>5.3460648148148104E-2</c:v>
                </c:pt>
                <c:pt idx="78">
                  <c:v>5.4155092592592546E-2</c:v>
                </c:pt>
                <c:pt idx="79">
                  <c:v>5.4849537037036988E-2</c:v>
                </c:pt>
                <c:pt idx="80">
                  <c:v>5.5543981481481541E-2</c:v>
                </c:pt>
                <c:pt idx="81">
                  <c:v>5.6238425925925872E-2</c:v>
                </c:pt>
                <c:pt idx="82">
                  <c:v>5.6932870370370425E-2</c:v>
                </c:pt>
                <c:pt idx="83">
                  <c:v>5.7627314814814756E-2</c:v>
                </c:pt>
                <c:pt idx="84">
                  <c:v>5.8321759259259309E-2</c:v>
                </c:pt>
                <c:pt idx="85">
                  <c:v>5.901620370370364E-2</c:v>
                </c:pt>
                <c:pt idx="86">
                  <c:v>5.9710648148148193E-2</c:v>
                </c:pt>
                <c:pt idx="87">
                  <c:v>6.0405092592592524E-2</c:v>
                </c:pt>
                <c:pt idx="88">
                  <c:v>6.1099537037037077E-2</c:v>
                </c:pt>
                <c:pt idx="89">
                  <c:v>6.1793981481481408E-2</c:v>
                </c:pt>
                <c:pt idx="90">
                  <c:v>6.2488425925925961E-2</c:v>
                </c:pt>
                <c:pt idx="91">
                  <c:v>6.3182870370370292E-2</c:v>
                </c:pt>
                <c:pt idx="92">
                  <c:v>6.3877314814814845E-2</c:v>
                </c:pt>
                <c:pt idx="93">
                  <c:v>6.4571759259259176E-2</c:v>
                </c:pt>
                <c:pt idx="94">
                  <c:v>6.5266203703703729E-2</c:v>
                </c:pt>
                <c:pt idx="95">
                  <c:v>6.5960648148148171E-2</c:v>
                </c:pt>
                <c:pt idx="96">
                  <c:v>6.6655092592592613E-2</c:v>
                </c:pt>
                <c:pt idx="97">
                  <c:v>6.7349537037037055E-2</c:v>
                </c:pt>
                <c:pt idx="98">
                  <c:v>6.8043981481481497E-2</c:v>
                </c:pt>
                <c:pt idx="99">
                  <c:v>6.8738425925925939E-2</c:v>
                </c:pt>
                <c:pt idx="100">
                  <c:v>6.9432870370370381E-2</c:v>
                </c:pt>
                <c:pt idx="101">
                  <c:v>7.0127314814814823E-2</c:v>
                </c:pt>
                <c:pt idx="102">
                  <c:v>7.0821759259259265E-2</c:v>
                </c:pt>
                <c:pt idx="103">
                  <c:v>7.1516203703703707E-2</c:v>
                </c:pt>
                <c:pt idx="104">
                  <c:v>7.2210648148148149E-2</c:v>
                </c:pt>
                <c:pt idx="105">
                  <c:v>7.2905092592592591E-2</c:v>
                </c:pt>
                <c:pt idx="106">
                  <c:v>7.3599537037037033E-2</c:v>
                </c:pt>
                <c:pt idx="107">
                  <c:v>7.4293981481481475E-2</c:v>
                </c:pt>
                <c:pt idx="108">
                  <c:v>7.4988425925925917E-2</c:v>
                </c:pt>
                <c:pt idx="109">
                  <c:v>7.5682870370370359E-2</c:v>
                </c:pt>
                <c:pt idx="110">
                  <c:v>7.6377314814814801E-2</c:v>
                </c:pt>
                <c:pt idx="111">
                  <c:v>7.7071759259259243E-2</c:v>
                </c:pt>
                <c:pt idx="112">
                  <c:v>7.7766203703703685E-2</c:v>
                </c:pt>
                <c:pt idx="113">
                  <c:v>7.8460648148148127E-2</c:v>
                </c:pt>
                <c:pt idx="114">
                  <c:v>7.9155092592592569E-2</c:v>
                </c:pt>
                <c:pt idx="115">
                  <c:v>7.9849537037037011E-2</c:v>
                </c:pt>
                <c:pt idx="116">
                  <c:v>8.0543981481481453E-2</c:v>
                </c:pt>
                <c:pt idx="117">
                  <c:v>8.1238425925925895E-2</c:v>
                </c:pt>
                <c:pt idx="118">
                  <c:v>8.1932870370370336E-2</c:v>
                </c:pt>
                <c:pt idx="119">
                  <c:v>8.2627314814814778E-2</c:v>
                </c:pt>
                <c:pt idx="120">
                  <c:v>8.332175925925922E-2</c:v>
                </c:pt>
                <c:pt idx="121">
                  <c:v>8.4016203703703662E-2</c:v>
                </c:pt>
                <c:pt idx="122">
                  <c:v>8.4710648148148104E-2</c:v>
                </c:pt>
                <c:pt idx="123">
                  <c:v>8.5405092592592546E-2</c:v>
                </c:pt>
                <c:pt idx="124">
                  <c:v>8.6099537037036988E-2</c:v>
                </c:pt>
                <c:pt idx="125">
                  <c:v>8.6793981481481541E-2</c:v>
                </c:pt>
                <c:pt idx="126">
                  <c:v>8.7488425925925872E-2</c:v>
                </c:pt>
                <c:pt idx="127">
                  <c:v>8.8182870370370425E-2</c:v>
                </c:pt>
                <c:pt idx="128">
                  <c:v>8.8877314814814756E-2</c:v>
                </c:pt>
                <c:pt idx="129">
                  <c:v>8.9571759259259309E-2</c:v>
                </c:pt>
                <c:pt idx="130">
                  <c:v>9.026620370370364E-2</c:v>
                </c:pt>
                <c:pt idx="131">
                  <c:v>9.0960648148148082E-2</c:v>
                </c:pt>
                <c:pt idx="132">
                  <c:v>9.1655092592592635E-2</c:v>
                </c:pt>
                <c:pt idx="133">
                  <c:v>9.2349537037037077E-2</c:v>
                </c:pt>
                <c:pt idx="134">
                  <c:v>9.3043981481481408E-2</c:v>
                </c:pt>
                <c:pt idx="135">
                  <c:v>9.373842592592585E-2</c:v>
                </c:pt>
                <c:pt idx="136">
                  <c:v>9.4432870370370403E-2</c:v>
                </c:pt>
                <c:pt idx="137">
                  <c:v>9.5127314814814845E-2</c:v>
                </c:pt>
                <c:pt idx="138">
                  <c:v>9.5821759259259176E-2</c:v>
                </c:pt>
                <c:pt idx="139">
                  <c:v>9.6516203703703729E-2</c:v>
                </c:pt>
                <c:pt idx="140">
                  <c:v>9.7210648148148171E-2</c:v>
                </c:pt>
                <c:pt idx="141">
                  <c:v>9.7905092592592613E-2</c:v>
                </c:pt>
                <c:pt idx="142">
                  <c:v>9.8599537037036944E-2</c:v>
                </c:pt>
                <c:pt idx="143">
                  <c:v>9.9293981481481497E-2</c:v>
                </c:pt>
                <c:pt idx="144">
                  <c:v>9.9988425925925939E-2</c:v>
                </c:pt>
                <c:pt idx="145">
                  <c:v>0.10068287037037038</c:v>
                </c:pt>
                <c:pt idx="146">
                  <c:v>0.10137731481481471</c:v>
                </c:pt>
                <c:pt idx="147">
                  <c:v>0.10207175925925926</c:v>
                </c:pt>
                <c:pt idx="148">
                  <c:v>0.10276620370370371</c:v>
                </c:pt>
                <c:pt idx="149">
                  <c:v>0.10346064814814815</c:v>
                </c:pt>
                <c:pt idx="150">
                  <c:v>0.10415509259259248</c:v>
                </c:pt>
                <c:pt idx="151">
                  <c:v>0.10484953703703703</c:v>
                </c:pt>
                <c:pt idx="152">
                  <c:v>0.10554398148148147</c:v>
                </c:pt>
                <c:pt idx="153">
                  <c:v>0.10623842592592592</c:v>
                </c:pt>
                <c:pt idx="154">
                  <c:v>0.10693287037037047</c:v>
                </c:pt>
                <c:pt idx="155">
                  <c:v>0.1076273148148148</c:v>
                </c:pt>
                <c:pt idx="156">
                  <c:v>0.10832175925925924</c:v>
                </c:pt>
                <c:pt idx="157">
                  <c:v>0.10901620370370368</c:v>
                </c:pt>
                <c:pt idx="158">
                  <c:v>0.10971064814814824</c:v>
                </c:pt>
                <c:pt idx="159">
                  <c:v>0.11040509259259257</c:v>
                </c:pt>
                <c:pt idx="160">
                  <c:v>0.11109953703703701</c:v>
                </c:pt>
                <c:pt idx="161">
                  <c:v>0.11179398148148145</c:v>
                </c:pt>
                <c:pt idx="162">
                  <c:v>0.11248842592592601</c:v>
                </c:pt>
                <c:pt idx="163">
                  <c:v>0.11318287037037034</c:v>
                </c:pt>
                <c:pt idx="164">
                  <c:v>0.11387731481481478</c:v>
                </c:pt>
                <c:pt idx="165">
                  <c:v>0.11457175925925922</c:v>
                </c:pt>
                <c:pt idx="166">
                  <c:v>0.11526620370370377</c:v>
                </c:pt>
                <c:pt idx="167">
                  <c:v>0.1159606481481481</c:v>
                </c:pt>
                <c:pt idx="168">
                  <c:v>0.11665509259259255</c:v>
                </c:pt>
                <c:pt idx="169">
                  <c:v>0.1173495370370371</c:v>
                </c:pt>
                <c:pt idx="170">
                  <c:v>0.11804398148148154</c:v>
                </c:pt>
                <c:pt idx="171">
                  <c:v>0.11873842592592587</c:v>
                </c:pt>
                <c:pt idx="172">
                  <c:v>0.11943287037037031</c:v>
                </c:pt>
                <c:pt idx="173">
                  <c:v>0.12012731481481487</c:v>
                </c:pt>
                <c:pt idx="174">
                  <c:v>0.12082175925925931</c:v>
                </c:pt>
                <c:pt idx="175">
                  <c:v>0.12151620370370364</c:v>
                </c:pt>
                <c:pt idx="176">
                  <c:v>0.12221064814814808</c:v>
                </c:pt>
                <c:pt idx="177">
                  <c:v>0.12290509259259264</c:v>
                </c:pt>
                <c:pt idx="178">
                  <c:v>0.12359953703703708</c:v>
                </c:pt>
                <c:pt idx="179">
                  <c:v>0.12429398148148141</c:v>
                </c:pt>
                <c:pt idx="180">
                  <c:v>0.12498842592592585</c:v>
                </c:pt>
              </c:numCache>
            </c:numRef>
          </c:xVal>
          <c:yVal>
            <c:numRef>
              <c:f>afcr!$AX$2:$AX$182</c:f>
              <c:numCache>
                <c:formatCode>0.0000</c:formatCode>
                <c:ptCount val="181"/>
                <c:pt idx="0">
                  <c:v>0</c:v>
                </c:pt>
                <c:pt idx="1">
                  <c:v>-6.6666666666666721E-2</c:v>
                </c:pt>
                <c:pt idx="2">
                  <c:v>-8.8888888888888962E-2</c:v>
                </c:pt>
                <c:pt idx="3">
                  <c:v>-0.11111111111111108</c:v>
                </c:pt>
                <c:pt idx="4">
                  <c:v>-0.11111111111111108</c:v>
                </c:pt>
                <c:pt idx="5">
                  <c:v>-8.8888888888888962E-2</c:v>
                </c:pt>
                <c:pt idx="6">
                  <c:v>-6.6666666666666721E-2</c:v>
                </c:pt>
                <c:pt idx="7">
                  <c:v>0</c:v>
                </c:pt>
                <c:pt idx="8">
                  <c:v>0</c:v>
                </c:pt>
                <c:pt idx="9">
                  <c:v>-6.6666666666666721E-2</c:v>
                </c:pt>
                <c:pt idx="10">
                  <c:v>-2.222222222222224E-2</c:v>
                </c:pt>
                <c:pt idx="11">
                  <c:v>-2.222222222222224E-2</c:v>
                </c:pt>
                <c:pt idx="12">
                  <c:v>2.222222222222224E-2</c:v>
                </c:pt>
                <c:pt idx="13">
                  <c:v>0</c:v>
                </c:pt>
                <c:pt idx="14">
                  <c:v>2.222222222222224E-2</c:v>
                </c:pt>
                <c:pt idx="15">
                  <c:v>2.222222222222224E-2</c:v>
                </c:pt>
                <c:pt idx="16">
                  <c:v>2.222222222222224E-2</c:v>
                </c:pt>
                <c:pt idx="17">
                  <c:v>2.222222222222224E-2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2.222222222222224E-2</c:v>
                </c:pt>
                <c:pt idx="23">
                  <c:v>2.222222222222224E-2</c:v>
                </c:pt>
                <c:pt idx="24">
                  <c:v>2.222222222222224E-2</c:v>
                </c:pt>
                <c:pt idx="25">
                  <c:v>2.222222222222224E-2</c:v>
                </c:pt>
                <c:pt idx="26">
                  <c:v>2.222222222222224E-2</c:v>
                </c:pt>
                <c:pt idx="27">
                  <c:v>4.4444444444444363E-2</c:v>
                </c:pt>
                <c:pt idx="28">
                  <c:v>-4.4444444444444481E-2</c:v>
                </c:pt>
                <c:pt idx="29">
                  <c:v>2.222222222222224E-2</c:v>
                </c:pt>
                <c:pt idx="30">
                  <c:v>-2.222222222222224E-2</c:v>
                </c:pt>
                <c:pt idx="31">
                  <c:v>2.222222222222224E-2</c:v>
                </c:pt>
                <c:pt idx="32">
                  <c:v>2.222222222222224E-2</c:v>
                </c:pt>
                <c:pt idx="33">
                  <c:v>-2.222222222222224E-2</c:v>
                </c:pt>
                <c:pt idx="34">
                  <c:v>6.6666666666666596E-2</c:v>
                </c:pt>
                <c:pt idx="35">
                  <c:v>2.222222222222224E-2</c:v>
                </c:pt>
                <c:pt idx="36">
                  <c:v>2.222222222222224E-2</c:v>
                </c:pt>
                <c:pt idx="37">
                  <c:v>2.222222222222224E-2</c:v>
                </c:pt>
                <c:pt idx="38">
                  <c:v>0</c:v>
                </c:pt>
                <c:pt idx="39">
                  <c:v>0</c:v>
                </c:pt>
                <c:pt idx="40">
                  <c:v>-2.222222222222224E-2</c:v>
                </c:pt>
                <c:pt idx="41">
                  <c:v>0</c:v>
                </c:pt>
                <c:pt idx="42">
                  <c:v>-2.222222222222224E-2</c:v>
                </c:pt>
                <c:pt idx="43">
                  <c:v>0</c:v>
                </c:pt>
                <c:pt idx="44">
                  <c:v>-4.4444444444444481E-2</c:v>
                </c:pt>
                <c:pt idx="45">
                  <c:v>-2.222222222222224E-2</c:v>
                </c:pt>
                <c:pt idx="46">
                  <c:v>2.222222222222224E-2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4.4444444444444363E-2</c:v>
                </c:pt>
                <c:pt idx="51">
                  <c:v>2.222222222222224E-2</c:v>
                </c:pt>
                <c:pt idx="52">
                  <c:v>-4.4444444444444481E-2</c:v>
                </c:pt>
                <c:pt idx="53">
                  <c:v>4.4444444444444363E-2</c:v>
                </c:pt>
                <c:pt idx="54">
                  <c:v>2.222222222222224E-2</c:v>
                </c:pt>
                <c:pt idx="55">
                  <c:v>6.6666666666666596E-2</c:v>
                </c:pt>
                <c:pt idx="56">
                  <c:v>4.4444444444444363E-2</c:v>
                </c:pt>
                <c:pt idx="57">
                  <c:v>4.4444444444444363E-2</c:v>
                </c:pt>
                <c:pt idx="58">
                  <c:v>4.4444444444444363E-2</c:v>
                </c:pt>
                <c:pt idx="59">
                  <c:v>4.4444444444444363E-2</c:v>
                </c:pt>
                <c:pt idx="60">
                  <c:v>-4.4444444444444481E-2</c:v>
                </c:pt>
                <c:pt idx="61">
                  <c:v>2.222222222222224E-2</c:v>
                </c:pt>
                <c:pt idx="62">
                  <c:v>2.222222222222224E-2</c:v>
                </c:pt>
                <c:pt idx="63">
                  <c:v>-4.4444444444444481E-2</c:v>
                </c:pt>
                <c:pt idx="64">
                  <c:v>2.222222222222224E-2</c:v>
                </c:pt>
                <c:pt idx="65">
                  <c:v>2.222222222222224E-2</c:v>
                </c:pt>
                <c:pt idx="66">
                  <c:v>-0.13333333333333333</c:v>
                </c:pt>
                <c:pt idx="67">
                  <c:v>-0.17777777777777781</c:v>
                </c:pt>
                <c:pt idx="68">
                  <c:v>-0.11111111111111108</c:v>
                </c:pt>
                <c:pt idx="69">
                  <c:v>-0.15555555555555556</c:v>
                </c:pt>
                <c:pt idx="70">
                  <c:v>-0.11111111111111108</c:v>
                </c:pt>
                <c:pt idx="71">
                  <c:v>-0.11111111111111108</c:v>
                </c:pt>
                <c:pt idx="72">
                  <c:v>-0.15555555555555556</c:v>
                </c:pt>
                <c:pt idx="73">
                  <c:v>-0.13333333333333333</c:v>
                </c:pt>
                <c:pt idx="74">
                  <c:v>-0.13333333333333333</c:v>
                </c:pt>
                <c:pt idx="75">
                  <c:v>-0.13333333333333333</c:v>
                </c:pt>
                <c:pt idx="76">
                  <c:v>-0.11111111111111108</c:v>
                </c:pt>
                <c:pt idx="77">
                  <c:v>-0.13333333333333333</c:v>
                </c:pt>
                <c:pt idx="78">
                  <c:v>-8.8888888888888962E-2</c:v>
                </c:pt>
                <c:pt idx="79">
                  <c:v>-0.13333333333333333</c:v>
                </c:pt>
                <c:pt idx="80">
                  <c:v>-4.4444444444444481E-2</c:v>
                </c:pt>
                <c:pt idx="81">
                  <c:v>-4.4444444444444481E-2</c:v>
                </c:pt>
                <c:pt idx="82">
                  <c:v>-6.6666666666666721E-2</c:v>
                </c:pt>
                <c:pt idx="83">
                  <c:v>-6.6666666666666721E-2</c:v>
                </c:pt>
                <c:pt idx="84">
                  <c:v>-8.8888888888888962E-2</c:v>
                </c:pt>
                <c:pt idx="85">
                  <c:v>-0.11111111111111108</c:v>
                </c:pt>
                <c:pt idx="86">
                  <c:v>-2.222222222222224E-2</c:v>
                </c:pt>
                <c:pt idx="87">
                  <c:v>-2.222222222222224E-2</c:v>
                </c:pt>
                <c:pt idx="88">
                  <c:v>-4.4444444444444481E-2</c:v>
                </c:pt>
                <c:pt idx="89">
                  <c:v>-6.6666666666666721E-2</c:v>
                </c:pt>
                <c:pt idx="90">
                  <c:v>-8.8888888888888962E-2</c:v>
                </c:pt>
                <c:pt idx="91">
                  <c:v>0</c:v>
                </c:pt>
                <c:pt idx="92">
                  <c:v>-2.222222222222224E-2</c:v>
                </c:pt>
                <c:pt idx="93">
                  <c:v>-2.222222222222224E-2</c:v>
                </c:pt>
                <c:pt idx="94">
                  <c:v>0</c:v>
                </c:pt>
                <c:pt idx="95">
                  <c:v>-6.6666666666666721E-2</c:v>
                </c:pt>
                <c:pt idx="96">
                  <c:v>-6.6666666666666721E-2</c:v>
                </c:pt>
                <c:pt idx="97">
                  <c:v>-6.6666666666666721E-2</c:v>
                </c:pt>
                <c:pt idx="98">
                  <c:v>-6.6666666666666721E-2</c:v>
                </c:pt>
                <c:pt idx="99">
                  <c:v>-2.222222222222224E-2</c:v>
                </c:pt>
                <c:pt idx="100">
                  <c:v>-4.4444444444444481E-2</c:v>
                </c:pt>
                <c:pt idx="101">
                  <c:v>-2.222222222222224E-2</c:v>
                </c:pt>
                <c:pt idx="102">
                  <c:v>-4.4444444444444481E-2</c:v>
                </c:pt>
                <c:pt idx="103">
                  <c:v>-2.222222222222224E-2</c:v>
                </c:pt>
                <c:pt idx="104">
                  <c:v>-2.222222222222224E-2</c:v>
                </c:pt>
                <c:pt idx="105">
                  <c:v>-6.6666666666666721E-2</c:v>
                </c:pt>
                <c:pt idx="106">
                  <c:v>2.222222222222224E-2</c:v>
                </c:pt>
                <c:pt idx="107">
                  <c:v>-4.4444444444444481E-2</c:v>
                </c:pt>
                <c:pt idx="108">
                  <c:v>0</c:v>
                </c:pt>
                <c:pt idx="109">
                  <c:v>-2.222222222222224E-2</c:v>
                </c:pt>
                <c:pt idx="110">
                  <c:v>-6.6666666666666721E-2</c:v>
                </c:pt>
                <c:pt idx="111">
                  <c:v>-8.8888888888888962E-2</c:v>
                </c:pt>
                <c:pt idx="112">
                  <c:v>-6.6666666666666721E-2</c:v>
                </c:pt>
                <c:pt idx="113">
                  <c:v>-0.13333333333333333</c:v>
                </c:pt>
                <c:pt idx="114">
                  <c:v>-6.6666666666666721E-2</c:v>
                </c:pt>
                <c:pt idx="115">
                  <c:v>-4.4444444444444481E-2</c:v>
                </c:pt>
                <c:pt idx="116">
                  <c:v>-6.6666666666666721E-2</c:v>
                </c:pt>
                <c:pt idx="117">
                  <c:v>-2.222222222222224E-2</c:v>
                </c:pt>
                <c:pt idx="118">
                  <c:v>-4.4444444444444481E-2</c:v>
                </c:pt>
                <c:pt idx="119">
                  <c:v>-6.6666666666666721E-2</c:v>
                </c:pt>
                <c:pt idx="120">
                  <c:v>-4.4444444444444481E-2</c:v>
                </c:pt>
                <c:pt idx="121">
                  <c:v>-6.6666666666666721E-2</c:v>
                </c:pt>
                <c:pt idx="122">
                  <c:v>0</c:v>
                </c:pt>
                <c:pt idx="123">
                  <c:v>-6.6666666666666721E-2</c:v>
                </c:pt>
                <c:pt idx="124">
                  <c:v>-2.222222222222224E-2</c:v>
                </c:pt>
                <c:pt idx="125">
                  <c:v>-0.11111111111111108</c:v>
                </c:pt>
                <c:pt idx="126">
                  <c:v>-6.6666666666666721E-2</c:v>
                </c:pt>
                <c:pt idx="127">
                  <c:v>-4.4444444444444481E-2</c:v>
                </c:pt>
                <c:pt idx="128">
                  <c:v>-2.222222222222224E-2</c:v>
                </c:pt>
                <c:pt idx="129">
                  <c:v>0</c:v>
                </c:pt>
                <c:pt idx="130">
                  <c:v>-4.4444444444444481E-2</c:v>
                </c:pt>
                <c:pt idx="131">
                  <c:v>0</c:v>
                </c:pt>
                <c:pt idx="132">
                  <c:v>0</c:v>
                </c:pt>
                <c:pt idx="133">
                  <c:v>-4.4444444444444481E-2</c:v>
                </c:pt>
                <c:pt idx="134">
                  <c:v>-6.6666666666666721E-2</c:v>
                </c:pt>
                <c:pt idx="135">
                  <c:v>-4.4444444444444481E-2</c:v>
                </c:pt>
                <c:pt idx="136">
                  <c:v>-6.6666666666666721E-2</c:v>
                </c:pt>
                <c:pt idx="137">
                  <c:v>-2.222222222222224E-2</c:v>
                </c:pt>
                <c:pt idx="138">
                  <c:v>-0.48888888888888887</c:v>
                </c:pt>
                <c:pt idx="139">
                  <c:v>-0.48888888888888887</c:v>
                </c:pt>
                <c:pt idx="140">
                  <c:v>-0.51111111111111107</c:v>
                </c:pt>
                <c:pt idx="141">
                  <c:v>-0.48888888888888887</c:v>
                </c:pt>
                <c:pt idx="142">
                  <c:v>-0.48888888888888887</c:v>
                </c:pt>
                <c:pt idx="143">
                  <c:v>-0.51111111111111107</c:v>
                </c:pt>
                <c:pt idx="144">
                  <c:v>-0.48888888888888887</c:v>
                </c:pt>
                <c:pt idx="145">
                  <c:v>-0.48888888888888887</c:v>
                </c:pt>
                <c:pt idx="146">
                  <c:v>-0.48888888888888887</c:v>
                </c:pt>
                <c:pt idx="147">
                  <c:v>-0.51111111111111107</c:v>
                </c:pt>
                <c:pt idx="148">
                  <c:v>-0.53333333333333333</c:v>
                </c:pt>
                <c:pt idx="149">
                  <c:v>-0.48888888888888887</c:v>
                </c:pt>
                <c:pt idx="150">
                  <c:v>-0.51111111111111107</c:v>
                </c:pt>
                <c:pt idx="151">
                  <c:v>-0.48888888888888887</c:v>
                </c:pt>
                <c:pt idx="152">
                  <c:v>-0.48888888888888887</c:v>
                </c:pt>
                <c:pt idx="153">
                  <c:v>-0.51111111111111107</c:v>
                </c:pt>
                <c:pt idx="154">
                  <c:v>-0.51111111111111107</c:v>
                </c:pt>
                <c:pt idx="155">
                  <c:v>-0.48888888888888887</c:v>
                </c:pt>
                <c:pt idx="156">
                  <c:v>-0.48888888888888887</c:v>
                </c:pt>
                <c:pt idx="157">
                  <c:v>-0.46666666666666667</c:v>
                </c:pt>
                <c:pt idx="158">
                  <c:v>-0.51111111111111107</c:v>
                </c:pt>
                <c:pt idx="159">
                  <c:v>-0.48888888888888887</c:v>
                </c:pt>
                <c:pt idx="160">
                  <c:v>-0.48888888888888887</c:v>
                </c:pt>
                <c:pt idx="161">
                  <c:v>-0.48888888888888887</c:v>
                </c:pt>
                <c:pt idx="162">
                  <c:v>-0.48888888888888887</c:v>
                </c:pt>
                <c:pt idx="163">
                  <c:v>-0.48888888888888887</c:v>
                </c:pt>
                <c:pt idx="164">
                  <c:v>-0.48888888888888887</c:v>
                </c:pt>
                <c:pt idx="165">
                  <c:v>-0.48888888888888887</c:v>
                </c:pt>
                <c:pt idx="166">
                  <c:v>-0.48888888888888887</c:v>
                </c:pt>
                <c:pt idx="167">
                  <c:v>-0.48888888888888887</c:v>
                </c:pt>
                <c:pt idx="168">
                  <c:v>-0.48888888888888887</c:v>
                </c:pt>
                <c:pt idx="169">
                  <c:v>-0.53333333333333333</c:v>
                </c:pt>
                <c:pt idx="170">
                  <c:v>-0.48888888888888887</c:v>
                </c:pt>
                <c:pt idx="171">
                  <c:v>-0.48888888888888887</c:v>
                </c:pt>
                <c:pt idx="172">
                  <c:v>-0.51111111111111107</c:v>
                </c:pt>
                <c:pt idx="173">
                  <c:v>-0.48888888888888887</c:v>
                </c:pt>
                <c:pt idx="174">
                  <c:v>-0.51111111111111107</c:v>
                </c:pt>
                <c:pt idx="175">
                  <c:v>-0.51111111111111107</c:v>
                </c:pt>
                <c:pt idx="176">
                  <c:v>-0.48888888888888887</c:v>
                </c:pt>
                <c:pt idx="177">
                  <c:v>-0.51111111111111107</c:v>
                </c:pt>
                <c:pt idx="178">
                  <c:v>-0.51111111111111107</c:v>
                </c:pt>
                <c:pt idx="179">
                  <c:v>-0.51111111111111107</c:v>
                </c:pt>
                <c:pt idx="180">
                  <c:v>-0.51111111111111107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BF-8844-9435-EC29E38DE7A6}"/>
            </c:ext>
          </c:extLst>
        </c:ser>
        <c:ser>
          <c:idx val="1"/>
          <c:order val="1"/>
          <c:tx>
            <c:v>AFCRM72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9044474945219003"/>
                  <c:y val="4.3000383379043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afcr!$AY$2:$AY$185</c:f>
              <c:numCache>
                <c:formatCode>h:mm:ss</c:formatCode>
                <c:ptCount val="184"/>
                <c:pt idx="0">
                  <c:v>0</c:v>
                </c:pt>
                <c:pt idx="1">
                  <c:v>6.94444444444553E-4</c:v>
                </c:pt>
                <c:pt idx="2">
                  <c:v>1.388888888888884E-3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3.4722222222223209E-3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8.3333333333334147E-3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1.1111111111111183E-2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2.9166666666666785E-2</c:v>
                </c:pt>
                <c:pt idx="43">
                  <c:v>2.9861111111111116E-2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3.1944444444444553E-2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3.4722222222222321E-2</c:v>
                </c:pt>
                <c:pt idx="51">
                  <c:v>3.5416666666666652E-2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3.819444444444442E-2</c:v>
                </c:pt>
                <c:pt idx="56">
                  <c:v>3.8888888888888973E-2</c:v>
                </c:pt>
                <c:pt idx="57">
                  <c:v>3.9583333333333415E-2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5.3472222222222254E-2</c:v>
                </c:pt>
                <c:pt idx="78">
                  <c:v>5.4166666666666696E-2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5.6250000000000022E-2</c:v>
                </c:pt>
                <c:pt idx="82">
                  <c:v>5.6944444444444464E-2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6.1111111111111116E-2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6.3194444444444553E-2</c:v>
                </c:pt>
                <c:pt idx="92">
                  <c:v>6.3888888888888884E-2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6.5972222222222321E-2</c:v>
                </c:pt>
                <c:pt idx="96">
                  <c:v>6.6666666666666652E-2</c:v>
                </c:pt>
                <c:pt idx="97">
                  <c:v>6.7361111111111205E-2</c:v>
                </c:pt>
                <c:pt idx="98">
                  <c:v>6.8055555555555536E-2</c:v>
                </c:pt>
                <c:pt idx="99">
                  <c:v>6.8750000000000089E-2</c:v>
                </c:pt>
                <c:pt idx="100">
                  <c:v>6.944444444444442E-2</c:v>
                </c:pt>
                <c:pt idx="101">
                  <c:v>7.0138888888888973E-2</c:v>
                </c:pt>
                <c:pt idx="102">
                  <c:v>7.0833333333333415E-2</c:v>
                </c:pt>
                <c:pt idx="103">
                  <c:v>7.1527777777777857E-2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7.3611111111111183E-2</c:v>
                </c:pt>
                <c:pt idx="107">
                  <c:v>7.4305555555555625E-2</c:v>
                </c:pt>
                <c:pt idx="108">
                  <c:v>7.4999999999999956E-2</c:v>
                </c:pt>
                <c:pt idx="109">
                  <c:v>7.5694444444444509E-2</c:v>
                </c:pt>
                <c:pt idx="110">
                  <c:v>7.6388888888888951E-2</c:v>
                </c:pt>
                <c:pt idx="111">
                  <c:v>7.7083333333333393E-2</c:v>
                </c:pt>
                <c:pt idx="112">
                  <c:v>7.7777777777777724E-2</c:v>
                </c:pt>
                <c:pt idx="113">
                  <c:v>7.8472222222222276E-2</c:v>
                </c:pt>
                <c:pt idx="114">
                  <c:v>7.9166666666666718E-2</c:v>
                </c:pt>
                <c:pt idx="115">
                  <c:v>7.986111111111116E-2</c:v>
                </c:pt>
                <c:pt idx="116">
                  <c:v>8.0555555555555713E-2</c:v>
                </c:pt>
                <c:pt idx="117">
                  <c:v>8.1250000000000044E-2</c:v>
                </c:pt>
                <c:pt idx="118">
                  <c:v>8.1944444444444486E-2</c:v>
                </c:pt>
                <c:pt idx="119">
                  <c:v>8.2638888888888928E-2</c:v>
                </c:pt>
                <c:pt idx="120">
                  <c:v>8.3333333333333481E-2</c:v>
                </c:pt>
                <c:pt idx="121">
                  <c:v>8.4027777777777812E-2</c:v>
                </c:pt>
                <c:pt idx="122">
                  <c:v>8.4722222222222254E-2</c:v>
                </c:pt>
                <c:pt idx="123">
                  <c:v>8.5416666666666696E-2</c:v>
                </c:pt>
                <c:pt idx="124">
                  <c:v>8.6111111111111249E-2</c:v>
                </c:pt>
                <c:pt idx="125">
                  <c:v>8.680555555555558E-2</c:v>
                </c:pt>
                <c:pt idx="126">
                  <c:v>8.7500000000000022E-2</c:v>
                </c:pt>
                <c:pt idx="127">
                  <c:v>8.8194444444444464E-2</c:v>
                </c:pt>
                <c:pt idx="128">
                  <c:v>8.8888888888889017E-2</c:v>
                </c:pt>
                <c:pt idx="129">
                  <c:v>8.9583333333333348E-2</c:v>
                </c:pt>
                <c:pt idx="130">
                  <c:v>9.027777777777779E-2</c:v>
                </c:pt>
                <c:pt idx="131">
                  <c:v>9.0972222222222343E-2</c:v>
                </c:pt>
                <c:pt idx="132">
                  <c:v>9.1666666666666785E-2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9.3750000000000111E-2</c:v>
                </c:pt>
                <c:pt idx="136">
                  <c:v>9.4444444444444553E-2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9.6527777777777879E-2</c:v>
                </c:pt>
                <c:pt idx="140">
                  <c:v>9.7222222222222321E-2</c:v>
                </c:pt>
                <c:pt idx="141">
                  <c:v>9.7916666666666652E-2</c:v>
                </c:pt>
                <c:pt idx="142">
                  <c:v>9.8611111111111094E-2</c:v>
                </c:pt>
                <c:pt idx="143">
                  <c:v>9.9305555555555647E-2</c:v>
                </c:pt>
                <c:pt idx="144">
                  <c:v>0.10000000000000009</c:v>
                </c:pt>
                <c:pt idx="145">
                  <c:v>0.10069444444444442</c:v>
                </c:pt>
                <c:pt idx="146">
                  <c:v>0.10138888888888897</c:v>
                </c:pt>
                <c:pt idx="147">
                  <c:v>0.10208333333333341</c:v>
                </c:pt>
                <c:pt idx="148">
                  <c:v>0.10277777777777786</c:v>
                </c:pt>
                <c:pt idx="149">
                  <c:v>0.10347222222222219</c:v>
                </c:pt>
                <c:pt idx="150">
                  <c:v>0.10416666666666674</c:v>
                </c:pt>
                <c:pt idx="151">
                  <c:v>0.10486111111111118</c:v>
                </c:pt>
                <c:pt idx="152">
                  <c:v>0.10555555555555562</c:v>
                </c:pt>
                <c:pt idx="153">
                  <c:v>0.10624999999999996</c:v>
                </c:pt>
                <c:pt idx="154">
                  <c:v>0.10694444444444451</c:v>
                </c:pt>
                <c:pt idx="155">
                  <c:v>0.10763888888888895</c:v>
                </c:pt>
                <c:pt idx="156">
                  <c:v>0.10833333333333339</c:v>
                </c:pt>
                <c:pt idx="157">
                  <c:v>0.10902777777777772</c:v>
                </c:pt>
                <c:pt idx="158">
                  <c:v>0.10972222222222228</c:v>
                </c:pt>
                <c:pt idx="159">
                  <c:v>0.11041666666666672</c:v>
                </c:pt>
                <c:pt idx="160">
                  <c:v>0.11111111111111116</c:v>
                </c:pt>
                <c:pt idx="161">
                  <c:v>0.11180555555555571</c:v>
                </c:pt>
                <c:pt idx="162">
                  <c:v>0.11250000000000004</c:v>
                </c:pt>
                <c:pt idx="163">
                  <c:v>0.11319444444444449</c:v>
                </c:pt>
                <c:pt idx="164">
                  <c:v>0.11388888888888893</c:v>
                </c:pt>
                <c:pt idx="165">
                  <c:v>0.11458333333333348</c:v>
                </c:pt>
                <c:pt idx="166">
                  <c:v>0.11527777777777781</c:v>
                </c:pt>
                <c:pt idx="167">
                  <c:v>0.11597222222222225</c:v>
                </c:pt>
                <c:pt idx="168">
                  <c:v>0.1166666666666667</c:v>
                </c:pt>
                <c:pt idx="169">
                  <c:v>0.11736111111111125</c:v>
                </c:pt>
                <c:pt idx="170">
                  <c:v>0.11805555555555558</c:v>
                </c:pt>
                <c:pt idx="171">
                  <c:v>0.11875000000000002</c:v>
                </c:pt>
                <c:pt idx="172">
                  <c:v>0.11944444444444446</c:v>
                </c:pt>
                <c:pt idx="173">
                  <c:v>0.12013888888888902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0.12222222222222234</c:v>
                </c:pt>
                <c:pt idx="177">
                  <c:v>0.12291666666666679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0.12500000000000011</c:v>
                </c:pt>
                <c:pt idx="181">
                  <c:v>0.12569444444444455</c:v>
                </c:pt>
                <c:pt idx="182">
                  <c:v>0.12638888888888888</c:v>
                </c:pt>
                <c:pt idx="183">
                  <c:v>0.12708333333333333</c:v>
                </c:pt>
              </c:numCache>
            </c:numRef>
          </c:xVal>
          <c:yVal>
            <c:numRef>
              <c:f>afcr!$AZ$2:$AZ$185</c:f>
              <c:numCache>
                <c:formatCode>0.0000</c:formatCode>
                <c:ptCount val="184"/>
                <c:pt idx="0">
                  <c:v>0</c:v>
                </c:pt>
                <c:pt idx="1">
                  <c:v>7.0422535211267678E-2</c:v>
                </c:pt>
                <c:pt idx="2">
                  <c:v>8.4507042253521208E-2</c:v>
                </c:pt>
                <c:pt idx="3">
                  <c:v>0</c:v>
                </c:pt>
                <c:pt idx="4">
                  <c:v>-4.2253521126760445E-2</c:v>
                </c:pt>
                <c:pt idx="5">
                  <c:v>0</c:v>
                </c:pt>
                <c:pt idx="6">
                  <c:v>-5.6338028169013982E-2</c:v>
                </c:pt>
                <c:pt idx="7">
                  <c:v>2.8169014084507067E-2</c:v>
                </c:pt>
                <c:pt idx="8">
                  <c:v>2.8169014084507067E-2</c:v>
                </c:pt>
                <c:pt idx="9">
                  <c:v>2.8169014084507067E-2</c:v>
                </c:pt>
                <c:pt idx="10">
                  <c:v>4.2253521126760604E-2</c:v>
                </c:pt>
                <c:pt idx="11">
                  <c:v>4.2253521126760604E-2</c:v>
                </c:pt>
                <c:pt idx="12">
                  <c:v>4.2253521126760604E-2</c:v>
                </c:pt>
                <c:pt idx="13">
                  <c:v>2.8169014084507067E-2</c:v>
                </c:pt>
                <c:pt idx="14">
                  <c:v>4.2253521126760604E-2</c:v>
                </c:pt>
                <c:pt idx="15">
                  <c:v>4.2253521126760604E-2</c:v>
                </c:pt>
                <c:pt idx="16">
                  <c:v>4.2253521126760604E-2</c:v>
                </c:pt>
                <c:pt idx="17">
                  <c:v>5.6338028169014134E-2</c:v>
                </c:pt>
                <c:pt idx="18">
                  <c:v>7.0422535211267678E-2</c:v>
                </c:pt>
                <c:pt idx="19">
                  <c:v>5.6338028169014134E-2</c:v>
                </c:pt>
                <c:pt idx="20">
                  <c:v>7.0422535211267678E-2</c:v>
                </c:pt>
                <c:pt idx="21">
                  <c:v>7.0422535211267678E-2</c:v>
                </c:pt>
                <c:pt idx="22">
                  <c:v>8.4507042253521208E-2</c:v>
                </c:pt>
                <c:pt idx="23">
                  <c:v>8.4507042253521208E-2</c:v>
                </c:pt>
                <c:pt idx="24">
                  <c:v>7.0422535211267678E-2</c:v>
                </c:pt>
                <c:pt idx="25">
                  <c:v>7.0422535211267678E-2</c:v>
                </c:pt>
                <c:pt idx="26">
                  <c:v>7.0422535211267678E-2</c:v>
                </c:pt>
                <c:pt idx="27">
                  <c:v>8.4507042253521208E-2</c:v>
                </c:pt>
                <c:pt idx="28">
                  <c:v>8.4507042253521208E-2</c:v>
                </c:pt>
                <c:pt idx="29">
                  <c:v>8.4507042253521208E-2</c:v>
                </c:pt>
                <c:pt idx="30">
                  <c:v>8.4507042253521208E-2</c:v>
                </c:pt>
                <c:pt idx="31">
                  <c:v>8.4507042253521208E-2</c:v>
                </c:pt>
                <c:pt idx="32">
                  <c:v>8.4507042253521208E-2</c:v>
                </c:pt>
                <c:pt idx="33">
                  <c:v>9.8591549295774739E-2</c:v>
                </c:pt>
                <c:pt idx="34">
                  <c:v>9.8591549295774739E-2</c:v>
                </c:pt>
                <c:pt idx="35">
                  <c:v>0.1267605633802818</c:v>
                </c:pt>
                <c:pt idx="36">
                  <c:v>0.1267605633802818</c:v>
                </c:pt>
                <c:pt idx="37">
                  <c:v>0.1267605633802818</c:v>
                </c:pt>
                <c:pt idx="38">
                  <c:v>0.1267605633802818</c:v>
                </c:pt>
                <c:pt idx="39">
                  <c:v>0.11267605633802827</c:v>
                </c:pt>
                <c:pt idx="40">
                  <c:v>0.1267605633802818</c:v>
                </c:pt>
                <c:pt idx="41">
                  <c:v>8.4507042253521208E-2</c:v>
                </c:pt>
                <c:pt idx="42">
                  <c:v>9.8591549295774739E-2</c:v>
                </c:pt>
                <c:pt idx="43">
                  <c:v>9.8591549295774739E-2</c:v>
                </c:pt>
                <c:pt idx="44">
                  <c:v>8.4507042253521208E-2</c:v>
                </c:pt>
                <c:pt idx="45">
                  <c:v>8.4507042253521208E-2</c:v>
                </c:pt>
                <c:pt idx="46">
                  <c:v>8.4507042253521208E-2</c:v>
                </c:pt>
                <c:pt idx="47">
                  <c:v>8.4507042253521208E-2</c:v>
                </c:pt>
                <c:pt idx="48">
                  <c:v>8.4507042253521208E-2</c:v>
                </c:pt>
                <c:pt idx="49">
                  <c:v>8.4507042253521208E-2</c:v>
                </c:pt>
                <c:pt idx="50">
                  <c:v>8.4507042253521208E-2</c:v>
                </c:pt>
                <c:pt idx="51">
                  <c:v>8.4507042253521208E-2</c:v>
                </c:pt>
                <c:pt idx="52">
                  <c:v>9.8591549295774739E-2</c:v>
                </c:pt>
                <c:pt idx="53">
                  <c:v>0.1267605633802818</c:v>
                </c:pt>
                <c:pt idx="54">
                  <c:v>0.14084507042253536</c:v>
                </c:pt>
                <c:pt idx="55">
                  <c:v>0.14084507042253536</c:v>
                </c:pt>
                <c:pt idx="56">
                  <c:v>0.1267605633802818</c:v>
                </c:pt>
                <c:pt idx="57">
                  <c:v>0.11267605633802827</c:v>
                </c:pt>
                <c:pt idx="58">
                  <c:v>8.4507042253521208E-2</c:v>
                </c:pt>
                <c:pt idx="59">
                  <c:v>8.4507042253521208E-2</c:v>
                </c:pt>
                <c:pt idx="60">
                  <c:v>8.4507042253521208E-2</c:v>
                </c:pt>
                <c:pt idx="61">
                  <c:v>8.4507042253521208E-2</c:v>
                </c:pt>
                <c:pt idx="62">
                  <c:v>8.4507042253521208E-2</c:v>
                </c:pt>
                <c:pt idx="63">
                  <c:v>8.4507042253521208E-2</c:v>
                </c:pt>
                <c:pt idx="64">
                  <c:v>9.8591549295774739E-2</c:v>
                </c:pt>
                <c:pt idx="65">
                  <c:v>8.4507042253521208E-2</c:v>
                </c:pt>
                <c:pt idx="66">
                  <c:v>8.4507042253521208E-2</c:v>
                </c:pt>
                <c:pt idx="67">
                  <c:v>9.8591549295774739E-2</c:v>
                </c:pt>
                <c:pt idx="68">
                  <c:v>9.8591549295774739E-2</c:v>
                </c:pt>
                <c:pt idx="69">
                  <c:v>9.8591549295774739E-2</c:v>
                </c:pt>
                <c:pt idx="70">
                  <c:v>9.8591549295774739E-2</c:v>
                </c:pt>
                <c:pt idx="71">
                  <c:v>9.8591549295774739E-2</c:v>
                </c:pt>
                <c:pt idx="72">
                  <c:v>9.8591549295774739E-2</c:v>
                </c:pt>
                <c:pt idx="73">
                  <c:v>8.4507042253521208E-2</c:v>
                </c:pt>
                <c:pt idx="74">
                  <c:v>9.8591549295774739E-2</c:v>
                </c:pt>
                <c:pt idx="75">
                  <c:v>9.8591549295774739E-2</c:v>
                </c:pt>
                <c:pt idx="76">
                  <c:v>9.8591549295774739E-2</c:v>
                </c:pt>
                <c:pt idx="77">
                  <c:v>9.8591549295774739E-2</c:v>
                </c:pt>
                <c:pt idx="78">
                  <c:v>9.8591549295774739E-2</c:v>
                </c:pt>
                <c:pt idx="79">
                  <c:v>9.8591549295774739E-2</c:v>
                </c:pt>
                <c:pt idx="80">
                  <c:v>9.8591549295774739E-2</c:v>
                </c:pt>
                <c:pt idx="81">
                  <c:v>9.8591549295774739E-2</c:v>
                </c:pt>
                <c:pt idx="82">
                  <c:v>8.4507042253521208E-2</c:v>
                </c:pt>
                <c:pt idx="83">
                  <c:v>8.4507042253521208E-2</c:v>
                </c:pt>
                <c:pt idx="84">
                  <c:v>9.8591549295774739E-2</c:v>
                </c:pt>
                <c:pt idx="85">
                  <c:v>9.8591549295774739E-2</c:v>
                </c:pt>
                <c:pt idx="86">
                  <c:v>8.4507042253521208E-2</c:v>
                </c:pt>
                <c:pt idx="87">
                  <c:v>9.8591549295774739E-2</c:v>
                </c:pt>
                <c:pt idx="88">
                  <c:v>9.8591549295774739E-2</c:v>
                </c:pt>
                <c:pt idx="89">
                  <c:v>8.4507042253521208E-2</c:v>
                </c:pt>
                <c:pt idx="90">
                  <c:v>9.8591549295774739E-2</c:v>
                </c:pt>
                <c:pt idx="91">
                  <c:v>8.4507042253521208E-2</c:v>
                </c:pt>
                <c:pt idx="92">
                  <c:v>9.8591549295774739E-2</c:v>
                </c:pt>
                <c:pt idx="93">
                  <c:v>9.8591549295774739E-2</c:v>
                </c:pt>
                <c:pt idx="94">
                  <c:v>9.8591549295774739E-2</c:v>
                </c:pt>
                <c:pt idx="95">
                  <c:v>9.8591549295774739E-2</c:v>
                </c:pt>
                <c:pt idx="96">
                  <c:v>8.4507042253521208E-2</c:v>
                </c:pt>
                <c:pt idx="97">
                  <c:v>8.4507042253521208E-2</c:v>
                </c:pt>
                <c:pt idx="98">
                  <c:v>8.4507042253521208E-2</c:v>
                </c:pt>
                <c:pt idx="99">
                  <c:v>8.4507042253521208E-2</c:v>
                </c:pt>
                <c:pt idx="100">
                  <c:v>9.8591549295774739E-2</c:v>
                </c:pt>
                <c:pt idx="101">
                  <c:v>8.4507042253521208E-2</c:v>
                </c:pt>
                <c:pt idx="102">
                  <c:v>8.4507042253521208E-2</c:v>
                </c:pt>
                <c:pt idx="103">
                  <c:v>9.8591549295774739E-2</c:v>
                </c:pt>
                <c:pt idx="104">
                  <c:v>9.8591549295774739E-2</c:v>
                </c:pt>
                <c:pt idx="105">
                  <c:v>8.4507042253521208E-2</c:v>
                </c:pt>
                <c:pt idx="106">
                  <c:v>8.4507042253521208E-2</c:v>
                </c:pt>
                <c:pt idx="107">
                  <c:v>9.8591549295774739E-2</c:v>
                </c:pt>
                <c:pt idx="108">
                  <c:v>9.8591549295774739E-2</c:v>
                </c:pt>
                <c:pt idx="109">
                  <c:v>9.8591549295774739E-2</c:v>
                </c:pt>
                <c:pt idx="110">
                  <c:v>8.4507042253521208E-2</c:v>
                </c:pt>
                <c:pt idx="111">
                  <c:v>8.4507042253521208E-2</c:v>
                </c:pt>
                <c:pt idx="112">
                  <c:v>9.8591549295774739E-2</c:v>
                </c:pt>
                <c:pt idx="113">
                  <c:v>9.8591549295774739E-2</c:v>
                </c:pt>
                <c:pt idx="114">
                  <c:v>9.8591549295774739E-2</c:v>
                </c:pt>
                <c:pt idx="115">
                  <c:v>0.11267605633802827</c:v>
                </c:pt>
                <c:pt idx="116">
                  <c:v>0.1267605633802818</c:v>
                </c:pt>
                <c:pt idx="117">
                  <c:v>0.1267605633802818</c:v>
                </c:pt>
                <c:pt idx="118">
                  <c:v>0.1267605633802818</c:v>
                </c:pt>
                <c:pt idx="119">
                  <c:v>0.1267605633802818</c:v>
                </c:pt>
                <c:pt idx="120">
                  <c:v>0.11267605633802827</c:v>
                </c:pt>
                <c:pt idx="121">
                  <c:v>8.4507042253521208E-2</c:v>
                </c:pt>
                <c:pt idx="122">
                  <c:v>9.8591549295774739E-2</c:v>
                </c:pt>
                <c:pt idx="123">
                  <c:v>9.8591549295774739E-2</c:v>
                </c:pt>
                <c:pt idx="124">
                  <c:v>8.4507042253521208E-2</c:v>
                </c:pt>
                <c:pt idx="125">
                  <c:v>8.4507042253521208E-2</c:v>
                </c:pt>
                <c:pt idx="126">
                  <c:v>9.8591549295774739E-2</c:v>
                </c:pt>
                <c:pt idx="127">
                  <c:v>8.4507042253521208E-2</c:v>
                </c:pt>
                <c:pt idx="128">
                  <c:v>8.4507042253521208E-2</c:v>
                </c:pt>
                <c:pt idx="129">
                  <c:v>9.8591549295774739E-2</c:v>
                </c:pt>
                <c:pt idx="130">
                  <c:v>8.4507042253521208E-2</c:v>
                </c:pt>
                <c:pt idx="131">
                  <c:v>9.8591549295774739E-2</c:v>
                </c:pt>
                <c:pt idx="132">
                  <c:v>9.8591549295774739E-2</c:v>
                </c:pt>
                <c:pt idx="133">
                  <c:v>0.1267605633802818</c:v>
                </c:pt>
                <c:pt idx="134">
                  <c:v>0.1267605633802818</c:v>
                </c:pt>
                <c:pt idx="135">
                  <c:v>0.1267605633802818</c:v>
                </c:pt>
                <c:pt idx="136">
                  <c:v>0.1267605633802818</c:v>
                </c:pt>
                <c:pt idx="137">
                  <c:v>0.14084507042253536</c:v>
                </c:pt>
                <c:pt idx="138">
                  <c:v>0.14084507042253536</c:v>
                </c:pt>
                <c:pt idx="139">
                  <c:v>0.14084507042253536</c:v>
                </c:pt>
                <c:pt idx="140">
                  <c:v>0.1267605633802818</c:v>
                </c:pt>
                <c:pt idx="141">
                  <c:v>8.4507042253521208E-2</c:v>
                </c:pt>
                <c:pt idx="142">
                  <c:v>8.4507042253521208E-2</c:v>
                </c:pt>
                <c:pt idx="143">
                  <c:v>8.4507042253521208E-2</c:v>
                </c:pt>
                <c:pt idx="144">
                  <c:v>8.4507042253521208E-2</c:v>
                </c:pt>
                <c:pt idx="145">
                  <c:v>8.4507042253521208E-2</c:v>
                </c:pt>
                <c:pt idx="146">
                  <c:v>8.4507042253521208E-2</c:v>
                </c:pt>
                <c:pt idx="147">
                  <c:v>9.8591549295774739E-2</c:v>
                </c:pt>
                <c:pt idx="148">
                  <c:v>8.4507042253521208E-2</c:v>
                </c:pt>
                <c:pt idx="149">
                  <c:v>8.4507042253521208E-2</c:v>
                </c:pt>
                <c:pt idx="150">
                  <c:v>9.8591549295774739E-2</c:v>
                </c:pt>
                <c:pt idx="151">
                  <c:v>8.4507042253521208E-2</c:v>
                </c:pt>
                <c:pt idx="152">
                  <c:v>9.8591549295774739E-2</c:v>
                </c:pt>
                <c:pt idx="153">
                  <c:v>9.8591549295774739E-2</c:v>
                </c:pt>
                <c:pt idx="154">
                  <c:v>8.4507042253521208E-2</c:v>
                </c:pt>
                <c:pt idx="155">
                  <c:v>9.8591549295774739E-2</c:v>
                </c:pt>
                <c:pt idx="156">
                  <c:v>8.4507042253521208E-2</c:v>
                </c:pt>
                <c:pt idx="157">
                  <c:v>8.4507042253521208E-2</c:v>
                </c:pt>
                <c:pt idx="158">
                  <c:v>8.4507042253521208E-2</c:v>
                </c:pt>
                <c:pt idx="159">
                  <c:v>8.4507042253521208E-2</c:v>
                </c:pt>
                <c:pt idx="160">
                  <c:v>8.4507042253521208E-2</c:v>
                </c:pt>
                <c:pt idx="161">
                  <c:v>8.4507042253521208E-2</c:v>
                </c:pt>
                <c:pt idx="162">
                  <c:v>8.4507042253521208E-2</c:v>
                </c:pt>
                <c:pt idx="163">
                  <c:v>8.4507042253521208E-2</c:v>
                </c:pt>
                <c:pt idx="164">
                  <c:v>8.4507042253521208E-2</c:v>
                </c:pt>
                <c:pt idx="165">
                  <c:v>9.8591549295774739E-2</c:v>
                </c:pt>
                <c:pt idx="166">
                  <c:v>0.1267605633802818</c:v>
                </c:pt>
                <c:pt idx="167">
                  <c:v>0.11267605633802827</c:v>
                </c:pt>
                <c:pt idx="168">
                  <c:v>9.8591549295774739E-2</c:v>
                </c:pt>
                <c:pt idx="169">
                  <c:v>8.4507042253521208E-2</c:v>
                </c:pt>
                <c:pt idx="170">
                  <c:v>9.8591549295774739E-2</c:v>
                </c:pt>
                <c:pt idx="171">
                  <c:v>8.4507042253521208E-2</c:v>
                </c:pt>
                <c:pt idx="172">
                  <c:v>8.4507042253521208E-2</c:v>
                </c:pt>
                <c:pt idx="173">
                  <c:v>8.4507042253521208E-2</c:v>
                </c:pt>
                <c:pt idx="174">
                  <c:v>8.4507042253521208E-2</c:v>
                </c:pt>
                <c:pt idx="175">
                  <c:v>8.4507042253521208E-2</c:v>
                </c:pt>
                <c:pt idx="176">
                  <c:v>8.4507042253521208E-2</c:v>
                </c:pt>
                <c:pt idx="177">
                  <c:v>8.4507042253521208E-2</c:v>
                </c:pt>
                <c:pt idx="178">
                  <c:v>8.4507042253521208E-2</c:v>
                </c:pt>
                <c:pt idx="179">
                  <c:v>9.8591549295774739E-2</c:v>
                </c:pt>
                <c:pt idx="180">
                  <c:v>8.4507042253521208E-2</c:v>
                </c:pt>
                <c:pt idx="181">
                  <c:v>8.4507042253521208E-2</c:v>
                </c:pt>
                <c:pt idx="182">
                  <c:v>8.4507042253521208E-2</c:v>
                </c:pt>
                <c:pt idx="183">
                  <c:v>8.4507042253521208E-2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BF-8844-9435-EC29E38DE7A6}"/>
            </c:ext>
          </c:extLst>
        </c:ser>
        <c:ser>
          <c:idx val="2"/>
          <c:order val="2"/>
          <c:tx>
            <c:v>AFCRM73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508830776886834"/>
                  <c:y val="2.20319089327317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afcr!$BA$2:$BA$76</c:f>
              <c:numCache>
                <c:formatCode>h:mm:ss</c:formatCode>
                <c:ptCount val="75"/>
                <c:pt idx="0">
                  <c:v>0</c:v>
                </c:pt>
                <c:pt idx="1">
                  <c:v>6.9444444444444198E-4</c:v>
                </c:pt>
                <c:pt idx="2">
                  <c:v>1.388888888888995E-3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3.4722222222223209E-3</c:v>
                </c:pt>
                <c:pt idx="6">
                  <c:v>4.1666666666667629E-3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6.9444444444445308E-3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1.3888888888889062E-2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1.6666666666666829E-2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1.9444444444444597E-2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2.2222222222222365E-2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2.4305555555555691E-2</c:v>
                </c:pt>
                <c:pt idx="36">
                  <c:v>2.5000000000000133E-2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2.7083333333333459E-2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2.9861111111111227E-2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3.2638888888888995E-2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3.4722222222222321E-2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4.5138888888889062E-2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4.7916666666666829E-2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5.0694444444444597E-2</c:v>
                </c:pt>
                <c:pt idx="74">
                  <c:v>5.1388888888888928E-2</c:v>
                </c:pt>
              </c:numCache>
            </c:numRef>
          </c:xVal>
          <c:yVal>
            <c:numRef>
              <c:f>afcr!$BB$2:$BB$76</c:f>
              <c:numCache>
                <c:formatCode>0.0000</c:formatCode>
                <c:ptCount val="75"/>
                <c:pt idx="0">
                  <c:v>0</c:v>
                </c:pt>
                <c:pt idx="1">
                  <c:v>-3.2258064516129059E-2</c:v>
                </c:pt>
                <c:pt idx="2">
                  <c:v>-4.3010752688172081E-2</c:v>
                </c:pt>
                <c:pt idx="3">
                  <c:v>-5.3763440860215096E-2</c:v>
                </c:pt>
                <c:pt idx="4">
                  <c:v>-4.3010752688172081E-2</c:v>
                </c:pt>
                <c:pt idx="5">
                  <c:v>-2.1505376344086041E-2</c:v>
                </c:pt>
                <c:pt idx="6">
                  <c:v>-2.1505376344086041E-2</c:v>
                </c:pt>
                <c:pt idx="7">
                  <c:v>-2.1505376344086041E-2</c:v>
                </c:pt>
                <c:pt idx="8">
                  <c:v>-2.1505376344086041E-2</c:v>
                </c:pt>
                <c:pt idx="9">
                  <c:v>0</c:v>
                </c:pt>
                <c:pt idx="10">
                  <c:v>-1.075268817204302E-2</c:v>
                </c:pt>
                <c:pt idx="11">
                  <c:v>0</c:v>
                </c:pt>
                <c:pt idx="12">
                  <c:v>1.0752688172042901E-2</c:v>
                </c:pt>
                <c:pt idx="13">
                  <c:v>1.0752688172042901E-2</c:v>
                </c:pt>
                <c:pt idx="14">
                  <c:v>-1.075268817204302E-2</c:v>
                </c:pt>
                <c:pt idx="15">
                  <c:v>2.1505376344085919E-2</c:v>
                </c:pt>
                <c:pt idx="16">
                  <c:v>2.1505376344085919E-2</c:v>
                </c:pt>
                <c:pt idx="17">
                  <c:v>1.0752688172042901E-2</c:v>
                </c:pt>
                <c:pt idx="18">
                  <c:v>2.1505376344085919E-2</c:v>
                </c:pt>
                <c:pt idx="19">
                  <c:v>3.2258064516128941E-2</c:v>
                </c:pt>
                <c:pt idx="20">
                  <c:v>4.3010752688171956E-2</c:v>
                </c:pt>
                <c:pt idx="21">
                  <c:v>4.3010752688171956E-2</c:v>
                </c:pt>
                <c:pt idx="22">
                  <c:v>3.2258064516128941E-2</c:v>
                </c:pt>
                <c:pt idx="23">
                  <c:v>5.3763440860214978E-2</c:v>
                </c:pt>
                <c:pt idx="24">
                  <c:v>5.3763440860214978E-2</c:v>
                </c:pt>
                <c:pt idx="25">
                  <c:v>6.4516129032257993E-2</c:v>
                </c:pt>
                <c:pt idx="26">
                  <c:v>5.3763440860214978E-2</c:v>
                </c:pt>
                <c:pt idx="27">
                  <c:v>5.3763440860214978E-2</c:v>
                </c:pt>
                <c:pt idx="28">
                  <c:v>6.4516129032257993E-2</c:v>
                </c:pt>
                <c:pt idx="29">
                  <c:v>6.4516129032257993E-2</c:v>
                </c:pt>
                <c:pt idx="30">
                  <c:v>5.3763440860214978E-2</c:v>
                </c:pt>
                <c:pt idx="31">
                  <c:v>5.3763440860214978E-2</c:v>
                </c:pt>
                <c:pt idx="32">
                  <c:v>5.3763440860214978E-2</c:v>
                </c:pt>
                <c:pt idx="33">
                  <c:v>6.4516129032257993E-2</c:v>
                </c:pt>
                <c:pt idx="34">
                  <c:v>6.4516129032257993E-2</c:v>
                </c:pt>
                <c:pt idx="35">
                  <c:v>6.4516129032257993E-2</c:v>
                </c:pt>
                <c:pt idx="36">
                  <c:v>6.4516129032257993E-2</c:v>
                </c:pt>
                <c:pt idx="37">
                  <c:v>8.6021505376344037E-2</c:v>
                </c:pt>
                <c:pt idx="38">
                  <c:v>7.5268817204301022E-2</c:v>
                </c:pt>
                <c:pt idx="39">
                  <c:v>7.5268817204301022E-2</c:v>
                </c:pt>
                <c:pt idx="40">
                  <c:v>7.5268817204301022E-2</c:v>
                </c:pt>
                <c:pt idx="41">
                  <c:v>7.5268817204301022E-2</c:v>
                </c:pt>
                <c:pt idx="42">
                  <c:v>7.5268817204301022E-2</c:v>
                </c:pt>
                <c:pt idx="43">
                  <c:v>6.4516129032257993E-2</c:v>
                </c:pt>
                <c:pt idx="44">
                  <c:v>6.4516129032257993E-2</c:v>
                </c:pt>
                <c:pt idx="45">
                  <c:v>7.5268817204301022E-2</c:v>
                </c:pt>
                <c:pt idx="46">
                  <c:v>7.5268817204301022E-2</c:v>
                </c:pt>
                <c:pt idx="47">
                  <c:v>6.4516129032257993E-2</c:v>
                </c:pt>
                <c:pt idx="48">
                  <c:v>7.5268817204301022E-2</c:v>
                </c:pt>
                <c:pt idx="49">
                  <c:v>7.5268817204301022E-2</c:v>
                </c:pt>
                <c:pt idx="50">
                  <c:v>6.4516129032257993E-2</c:v>
                </c:pt>
                <c:pt idx="51">
                  <c:v>6.4516129032257993E-2</c:v>
                </c:pt>
                <c:pt idx="52">
                  <c:v>6.4516129032257993E-2</c:v>
                </c:pt>
                <c:pt idx="53">
                  <c:v>7.5268817204301022E-2</c:v>
                </c:pt>
                <c:pt idx="54">
                  <c:v>9.6774193548387052E-2</c:v>
                </c:pt>
                <c:pt idx="55">
                  <c:v>9.6774193548387052E-2</c:v>
                </c:pt>
                <c:pt idx="56">
                  <c:v>8.6021505376344037E-2</c:v>
                </c:pt>
                <c:pt idx="57">
                  <c:v>7.5268817204301022E-2</c:v>
                </c:pt>
                <c:pt idx="58">
                  <c:v>9.6774193548387052E-2</c:v>
                </c:pt>
                <c:pt idx="59">
                  <c:v>8.6021505376344037E-2</c:v>
                </c:pt>
                <c:pt idx="60">
                  <c:v>9.6774193548387052E-2</c:v>
                </c:pt>
                <c:pt idx="61">
                  <c:v>7.5268817204301022E-2</c:v>
                </c:pt>
                <c:pt idx="62">
                  <c:v>8.6021505376344037E-2</c:v>
                </c:pt>
                <c:pt idx="63">
                  <c:v>8.6021505376344037E-2</c:v>
                </c:pt>
                <c:pt idx="64">
                  <c:v>9.6774193548387052E-2</c:v>
                </c:pt>
                <c:pt idx="65">
                  <c:v>8.6021505376344037E-2</c:v>
                </c:pt>
                <c:pt idx="66">
                  <c:v>9.6774193548387052E-2</c:v>
                </c:pt>
                <c:pt idx="67">
                  <c:v>8.6021505376344037E-2</c:v>
                </c:pt>
                <c:pt idx="68">
                  <c:v>7.5268817204301022E-2</c:v>
                </c:pt>
                <c:pt idx="69">
                  <c:v>8.6021505376344037E-2</c:v>
                </c:pt>
                <c:pt idx="70">
                  <c:v>6.4516129032257993E-2</c:v>
                </c:pt>
                <c:pt idx="71">
                  <c:v>7.5268817204301022E-2</c:v>
                </c:pt>
                <c:pt idx="72">
                  <c:v>8.6021505376344037E-2</c:v>
                </c:pt>
                <c:pt idx="73">
                  <c:v>5.3763440860214978E-2</c:v>
                </c:pt>
                <c:pt idx="74">
                  <c:v>7.5268817204301022E-2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BF-8844-9435-EC29E38DE7A6}"/>
            </c:ext>
          </c:extLst>
        </c:ser>
        <c:ser>
          <c:idx val="3"/>
          <c:order val="3"/>
          <c:tx>
            <c:v>AFCRM71L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26767142639280184"/>
                  <c:y val="-3.5014155533929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afcr!$AU$2:$AU$22</c:f>
              <c:numCache>
                <c:formatCode>h:mm:ss</c:formatCode>
                <c:ptCount val="21"/>
                <c:pt idx="0">
                  <c:v>0</c:v>
                </c:pt>
                <c:pt idx="1">
                  <c:v>6.9444444444445308E-3</c:v>
                </c:pt>
                <c:pt idx="2">
                  <c:v>1.3888888888888951E-2</c:v>
                </c:pt>
                <c:pt idx="3">
                  <c:v>2.083333333333337E-2</c:v>
                </c:pt>
                <c:pt idx="4">
                  <c:v>2.7766203703703751E-2</c:v>
                </c:pt>
                <c:pt idx="5">
                  <c:v>3.4710648148148282E-2</c:v>
                </c:pt>
                <c:pt idx="6">
                  <c:v>4.1655092592592702E-2</c:v>
                </c:pt>
                <c:pt idx="7">
                  <c:v>4.8599537037037122E-2</c:v>
                </c:pt>
                <c:pt idx="8">
                  <c:v>5.5543981481481541E-2</c:v>
                </c:pt>
                <c:pt idx="9">
                  <c:v>6.2488425925925961E-2</c:v>
                </c:pt>
                <c:pt idx="10">
                  <c:v>6.9432870370370381E-2</c:v>
                </c:pt>
                <c:pt idx="11">
                  <c:v>7.6377314814814912E-2</c:v>
                </c:pt>
                <c:pt idx="12">
                  <c:v>8.3321759259259331E-2</c:v>
                </c:pt>
                <c:pt idx="13">
                  <c:v>9.0266203703703751E-2</c:v>
                </c:pt>
                <c:pt idx="14">
                  <c:v>9.7210648148148282E-2</c:v>
                </c:pt>
                <c:pt idx="15">
                  <c:v>0.10415509259259259</c:v>
                </c:pt>
                <c:pt idx="16">
                  <c:v>0.11109953703703712</c:v>
                </c:pt>
                <c:pt idx="17">
                  <c:v>0.11804398148148154</c:v>
                </c:pt>
                <c:pt idx="18">
                  <c:v>0.12498842592592596</c:v>
                </c:pt>
                <c:pt idx="19">
                  <c:v>0.13193287037037038</c:v>
                </c:pt>
                <c:pt idx="20">
                  <c:v>0.13887731481481491</c:v>
                </c:pt>
              </c:numCache>
            </c:numRef>
          </c:xVal>
          <c:yVal>
            <c:numRef>
              <c:f>afcr!$AV$2:$AV$22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1.5037593984962419E-2</c:v>
                </c:pt>
                <c:pt idx="3">
                  <c:v>3.7593984962405881E-2</c:v>
                </c:pt>
                <c:pt idx="4">
                  <c:v>4.5112781954887091E-2</c:v>
                </c:pt>
                <c:pt idx="5">
                  <c:v>5.26315789473683E-2</c:v>
                </c:pt>
                <c:pt idx="6">
                  <c:v>6.7669172932330712E-2</c:v>
                </c:pt>
                <c:pt idx="7">
                  <c:v>7.5187969924811929E-2</c:v>
                </c:pt>
                <c:pt idx="8">
                  <c:v>6.7669172932330712E-2</c:v>
                </c:pt>
                <c:pt idx="9">
                  <c:v>7.5187969924811929E-2</c:v>
                </c:pt>
                <c:pt idx="10">
                  <c:v>0.10526315789473677</c:v>
                </c:pt>
                <c:pt idx="11">
                  <c:v>0.12030075187969919</c:v>
                </c:pt>
                <c:pt idx="12">
                  <c:v>0.11278195488721797</c:v>
                </c:pt>
                <c:pt idx="13">
                  <c:v>0.12030075187969919</c:v>
                </c:pt>
                <c:pt idx="14">
                  <c:v>0.15037593984962402</c:v>
                </c:pt>
                <c:pt idx="15">
                  <c:v>0.12781954887218039</c:v>
                </c:pt>
                <c:pt idx="16">
                  <c:v>0.12781954887218039</c:v>
                </c:pt>
                <c:pt idx="17">
                  <c:v>0.12030075187969919</c:v>
                </c:pt>
                <c:pt idx="18">
                  <c:v>0.12030075187969919</c:v>
                </c:pt>
                <c:pt idx="19">
                  <c:v>0.11278195488721797</c:v>
                </c:pt>
                <c:pt idx="20">
                  <c:v>0.12030075187969919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BF-8844-9435-EC29E38DE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AFCRBM31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1.4651608915857994E-3"/>
                  <c:y val="5.76864549234716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afcr!$A$2:$A$91</c:f>
              <c:numCache>
                <c:formatCode>h:mm:ss</c:formatCode>
                <c:ptCount val="90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2.7777777777778789E-3</c:v>
                </c:pt>
                <c:pt idx="5">
                  <c:v>3.4722222222222099E-3</c:v>
                </c:pt>
                <c:pt idx="6">
                  <c:v>4.1666666666667629E-3</c:v>
                </c:pt>
                <c:pt idx="7">
                  <c:v>4.8611111111110938E-3</c:v>
                </c:pt>
                <c:pt idx="8">
                  <c:v>5.5555555555556468E-3</c:v>
                </c:pt>
                <c:pt idx="9">
                  <c:v>6.2499999999999778E-3</c:v>
                </c:pt>
                <c:pt idx="10">
                  <c:v>6.9444444444445308E-3</c:v>
                </c:pt>
                <c:pt idx="11">
                  <c:v>7.6388888888888618E-3</c:v>
                </c:pt>
                <c:pt idx="12">
                  <c:v>8.3333333333334147E-3</c:v>
                </c:pt>
                <c:pt idx="13">
                  <c:v>9.0277777777777457E-3</c:v>
                </c:pt>
                <c:pt idx="14">
                  <c:v>9.7222222222222987E-3</c:v>
                </c:pt>
                <c:pt idx="15">
                  <c:v>1.041666666666663E-2</c:v>
                </c:pt>
                <c:pt idx="16">
                  <c:v>1.1111111111111183E-2</c:v>
                </c:pt>
                <c:pt idx="17">
                  <c:v>1.1805555555555514E-2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3.4027777777777879E-2</c:v>
                </c:pt>
                <c:pt idx="50">
                  <c:v>3.472222222222221E-2</c:v>
                </c:pt>
                <c:pt idx="51">
                  <c:v>3.5416666666666763E-2</c:v>
                </c:pt>
                <c:pt idx="52">
                  <c:v>3.6111111111111094E-2</c:v>
                </c:pt>
                <c:pt idx="53">
                  <c:v>3.6805555555555647E-2</c:v>
                </c:pt>
                <c:pt idx="54">
                  <c:v>3.7499999999999978E-2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3.9583333333333415E-2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4.5833333333333282E-2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4.8611111111111049E-2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5.1388888888888817E-2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5.3472222222222254E-2</c:v>
                </c:pt>
                <c:pt idx="78">
                  <c:v>5.4166666666666807E-2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5.6250000000000022E-2</c:v>
                </c:pt>
                <c:pt idx="82">
                  <c:v>5.6944444444444575E-2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5.9722222222222343E-2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6.1805555555555558E-2</c:v>
                </c:pt>
              </c:numCache>
            </c:numRef>
          </c:xVal>
          <c:yVal>
            <c:numRef>
              <c:f>afcr!$B$2:$B$91</c:f>
              <c:numCache>
                <c:formatCode>0.0000</c:formatCode>
                <c:ptCount val="90"/>
                <c:pt idx="0">
                  <c:v>0</c:v>
                </c:pt>
                <c:pt idx="1">
                  <c:v>-0.12949640287769781</c:v>
                </c:pt>
                <c:pt idx="2">
                  <c:v>-5.0359712230215715E-2</c:v>
                </c:pt>
                <c:pt idx="3">
                  <c:v>-5.7553956834532266E-2</c:v>
                </c:pt>
                <c:pt idx="4">
                  <c:v>-5.7553956834532266E-2</c:v>
                </c:pt>
                <c:pt idx="5">
                  <c:v>-5.0359712230215715E-2</c:v>
                </c:pt>
                <c:pt idx="6">
                  <c:v>-5.7553956834532266E-2</c:v>
                </c:pt>
                <c:pt idx="7">
                  <c:v>-5.0359712230215715E-2</c:v>
                </c:pt>
                <c:pt idx="8">
                  <c:v>-5.0359712230215715E-2</c:v>
                </c:pt>
                <c:pt idx="9">
                  <c:v>-5.0359712230215715E-2</c:v>
                </c:pt>
                <c:pt idx="10">
                  <c:v>-5.0359712230215715E-2</c:v>
                </c:pt>
                <c:pt idx="11">
                  <c:v>-5.0359712230215715E-2</c:v>
                </c:pt>
                <c:pt idx="12">
                  <c:v>-5.0359712230215715E-2</c:v>
                </c:pt>
                <c:pt idx="13">
                  <c:v>-4.3165467625899165E-2</c:v>
                </c:pt>
                <c:pt idx="14">
                  <c:v>-4.3165467625899165E-2</c:v>
                </c:pt>
                <c:pt idx="15">
                  <c:v>-4.3165467625899165E-2</c:v>
                </c:pt>
                <c:pt idx="16">
                  <c:v>-3.5971223021582607E-2</c:v>
                </c:pt>
                <c:pt idx="17">
                  <c:v>-3.5971223021582607E-2</c:v>
                </c:pt>
                <c:pt idx="18">
                  <c:v>-3.5971223021582607E-2</c:v>
                </c:pt>
                <c:pt idx="19">
                  <c:v>-3.5971223021582607E-2</c:v>
                </c:pt>
                <c:pt idx="20">
                  <c:v>-2.8776978417266053E-2</c:v>
                </c:pt>
                <c:pt idx="21">
                  <c:v>-2.8776978417266053E-2</c:v>
                </c:pt>
                <c:pt idx="22">
                  <c:v>-2.1582733812949503E-2</c:v>
                </c:pt>
                <c:pt idx="23">
                  <c:v>-3.5971223021582607E-2</c:v>
                </c:pt>
                <c:pt idx="24">
                  <c:v>-3.5971223021582607E-2</c:v>
                </c:pt>
                <c:pt idx="25">
                  <c:v>-3.5971223021582607E-2</c:v>
                </c:pt>
                <c:pt idx="26">
                  <c:v>-2.8776978417266053E-2</c:v>
                </c:pt>
                <c:pt idx="27">
                  <c:v>-2.8776978417266053E-2</c:v>
                </c:pt>
                <c:pt idx="28">
                  <c:v>-2.1582733812949503E-2</c:v>
                </c:pt>
                <c:pt idx="29">
                  <c:v>-2.1582733812949503E-2</c:v>
                </c:pt>
                <c:pt idx="30">
                  <c:v>-2.1582733812949503E-2</c:v>
                </c:pt>
                <c:pt idx="31">
                  <c:v>-2.1582733812949503E-2</c:v>
                </c:pt>
                <c:pt idx="32">
                  <c:v>-2.1582733812949503E-2</c:v>
                </c:pt>
                <c:pt idx="33">
                  <c:v>-1.4388489208632947E-2</c:v>
                </c:pt>
                <c:pt idx="34">
                  <c:v>-1.4388489208632947E-2</c:v>
                </c:pt>
                <c:pt idx="35">
                  <c:v>-1.4388489208632947E-2</c:v>
                </c:pt>
                <c:pt idx="36">
                  <c:v>-1.4388489208632947E-2</c:v>
                </c:pt>
                <c:pt idx="37">
                  <c:v>-1.4388489208632947E-2</c:v>
                </c:pt>
                <c:pt idx="38">
                  <c:v>-1.4388489208632947E-2</c:v>
                </c:pt>
                <c:pt idx="39">
                  <c:v>-2.1582733812949503E-2</c:v>
                </c:pt>
                <c:pt idx="40">
                  <c:v>-1.4388489208632947E-2</c:v>
                </c:pt>
                <c:pt idx="41">
                  <c:v>-1.4388489208632947E-2</c:v>
                </c:pt>
                <c:pt idx="42">
                  <c:v>-2.1582733812949503E-2</c:v>
                </c:pt>
                <c:pt idx="43">
                  <c:v>-1.4388489208632947E-2</c:v>
                </c:pt>
                <c:pt idx="44">
                  <c:v>-7.1942446043165541E-3</c:v>
                </c:pt>
                <c:pt idx="45">
                  <c:v>-7.1942446043165541E-3</c:v>
                </c:pt>
                <c:pt idx="46">
                  <c:v>-7.1942446043165541E-3</c:v>
                </c:pt>
                <c:pt idx="47">
                  <c:v>-7.1942446043165541E-3</c:v>
                </c:pt>
                <c:pt idx="48">
                  <c:v>-1.4388489208632947E-2</c:v>
                </c:pt>
                <c:pt idx="49">
                  <c:v>-7.1942446043165541E-3</c:v>
                </c:pt>
                <c:pt idx="50">
                  <c:v>-7.1942446043165541E-3</c:v>
                </c:pt>
                <c:pt idx="51">
                  <c:v>-7.1942446043165541E-3</c:v>
                </c:pt>
                <c:pt idx="52">
                  <c:v>-7.1942446043165541E-3</c:v>
                </c:pt>
                <c:pt idx="53">
                  <c:v>0</c:v>
                </c:pt>
                <c:pt idx="54">
                  <c:v>-7.1942446043165541E-3</c:v>
                </c:pt>
                <c:pt idx="55">
                  <c:v>-7.1942446043165541E-3</c:v>
                </c:pt>
                <c:pt idx="56">
                  <c:v>-7.1942446043165541E-3</c:v>
                </c:pt>
                <c:pt idx="57">
                  <c:v>0</c:v>
                </c:pt>
                <c:pt idx="58">
                  <c:v>-7.1942446043165541E-3</c:v>
                </c:pt>
                <c:pt idx="59">
                  <c:v>0</c:v>
                </c:pt>
                <c:pt idx="60">
                  <c:v>-7.1942446043165541E-3</c:v>
                </c:pt>
                <c:pt idx="61">
                  <c:v>-7.1942446043165541E-3</c:v>
                </c:pt>
                <c:pt idx="62">
                  <c:v>-7.1942446043165541E-3</c:v>
                </c:pt>
                <c:pt idx="63">
                  <c:v>-7.1942446043165541E-3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7.1942446043165541E-3</c:v>
                </c:pt>
                <c:pt idx="68">
                  <c:v>7.1942446043165541E-3</c:v>
                </c:pt>
                <c:pt idx="69">
                  <c:v>7.1942446043165541E-3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7.1942446043165541E-3</c:v>
                </c:pt>
                <c:pt idx="74">
                  <c:v>7.1942446043165541E-3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-7.1942446043165541E-3</c:v>
                </c:pt>
                <c:pt idx="81">
                  <c:v>-7.1942446043165541E-3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3F-704F-B3CC-2C97497830EC}"/>
            </c:ext>
          </c:extLst>
        </c:ser>
        <c:ser>
          <c:idx val="1"/>
          <c:order val="1"/>
          <c:tx>
            <c:v>AFCRBM32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809570821995875E-2"/>
                  <c:y val="-9.80068713320947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afcr!$C$2:$C$84</c:f>
              <c:numCache>
                <c:formatCode>h:mm:ss</c:formatCode>
                <c:ptCount val="83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2.0833333333333259E-2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2.3611111111111027E-2</c:v>
                </c:pt>
                <c:pt idx="35">
                  <c:v>2.430555555555558E-2</c:v>
                </c:pt>
                <c:pt idx="36">
                  <c:v>2.4999999999999911E-2</c:v>
                </c:pt>
                <c:pt idx="37">
                  <c:v>2.5694444444444464E-2</c:v>
                </c:pt>
                <c:pt idx="38">
                  <c:v>2.6388888888888795E-2</c:v>
                </c:pt>
                <c:pt idx="39">
                  <c:v>2.7083333333333348E-2</c:v>
                </c:pt>
                <c:pt idx="40">
                  <c:v>2.7777777777777679E-2</c:v>
                </c:pt>
                <c:pt idx="41">
                  <c:v>2.8472222222222232E-2</c:v>
                </c:pt>
                <c:pt idx="42">
                  <c:v>2.9166666666666563E-2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4.9305555555555491E-2</c:v>
                </c:pt>
                <c:pt idx="72">
                  <c:v>4.9999999999999933E-2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5.2083333333333259E-2</c:v>
                </c:pt>
                <c:pt idx="76">
                  <c:v>5.2777777777777812E-2</c:v>
                </c:pt>
                <c:pt idx="77">
                  <c:v>5.3472222222222143E-2</c:v>
                </c:pt>
                <c:pt idx="78">
                  <c:v>5.4166666666666696E-2</c:v>
                </c:pt>
                <c:pt idx="79">
                  <c:v>5.4861111111111027E-2</c:v>
                </c:pt>
                <c:pt idx="80">
                  <c:v>5.555555555555558E-2</c:v>
                </c:pt>
                <c:pt idx="81">
                  <c:v>5.6249999999999911E-2</c:v>
                </c:pt>
                <c:pt idx="82">
                  <c:v>5.6944444444444464E-2</c:v>
                </c:pt>
              </c:numCache>
            </c:numRef>
          </c:xVal>
          <c:yVal>
            <c:numRef>
              <c:f>afcr!$D$2:$D$84</c:f>
              <c:numCache>
                <c:formatCode>0.0000</c:formatCode>
                <c:ptCount val="83"/>
                <c:pt idx="0">
                  <c:v>0</c:v>
                </c:pt>
                <c:pt idx="1">
                  <c:v>1.3888888888888902E-2</c:v>
                </c:pt>
                <c:pt idx="2">
                  <c:v>2.7777777777777804E-2</c:v>
                </c:pt>
                <c:pt idx="3">
                  <c:v>2.0833333333333353E-2</c:v>
                </c:pt>
                <c:pt idx="4">
                  <c:v>4.8611111111111154E-2</c:v>
                </c:pt>
                <c:pt idx="5">
                  <c:v>2.0833333333333353E-2</c:v>
                </c:pt>
                <c:pt idx="6">
                  <c:v>0</c:v>
                </c:pt>
                <c:pt idx="7">
                  <c:v>2.0833333333333353E-2</c:v>
                </c:pt>
                <c:pt idx="8">
                  <c:v>2.0833333333333353E-2</c:v>
                </c:pt>
                <c:pt idx="9">
                  <c:v>2.0833333333333353E-2</c:v>
                </c:pt>
                <c:pt idx="10">
                  <c:v>2.7777777777777804E-2</c:v>
                </c:pt>
                <c:pt idx="11">
                  <c:v>2.7777777777777804E-2</c:v>
                </c:pt>
                <c:pt idx="12">
                  <c:v>4.1666666666666706E-2</c:v>
                </c:pt>
                <c:pt idx="13">
                  <c:v>4.8611111111111154E-2</c:v>
                </c:pt>
                <c:pt idx="14">
                  <c:v>4.8611111111111154E-2</c:v>
                </c:pt>
                <c:pt idx="15">
                  <c:v>2.0833333333333353E-2</c:v>
                </c:pt>
                <c:pt idx="16">
                  <c:v>5.5555555555555608E-2</c:v>
                </c:pt>
                <c:pt idx="17">
                  <c:v>5.5555555555555608E-2</c:v>
                </c:pt>
                <c:pt idx="18">
                  <c:v>4.1666666666666706E-2</c:v>
                </c:pt>
                <c:pt idx="19">
                  <c:v>3.4722222222222252E-2</c:v>
                </c:pt>
                <c:pt idx="20">
                  <c:v>2.7777777777777804E-2</c:v>
                </c:pt>
                <c:pt idx="21">
                  <c:v>4.1666666666666706E-2</c:v>
                </c:pt>
                <c:pt idx="22">
                  <c:v>4.1666666666666706E-2</c:v>
                </c:pt>
                <c:pt idx="23">
                  <c:v>4.1666666666666706E-2</c:v>
                </c:pt>
                <c:pt idx="24">
                  <c:v>4.1666666666666706E-2</c:v>
                </c:pt>
                <c:pt idx="25">
                  <c:v>4.8611111111111154E-2</c:v>
                </c:pt>
                <c:pt idx="26">
                  <c:v>4.1666666666666706E-2</c:v>
                </c:pt>
                <c:pt idx="27">
                  <c:v>6.2500000000000056E-2</c:v>
                </c:pt>
                <c:pt idx="28">
                  <c:v>3.4722222222222252E-2</c:v>
                </c:pt>
                <c:pt idx="29">
                  <c:v>6.2500000000000056E-2</c:v>
                </c:pt>
                <c:pt idx="30">
                  <c:v>6.9444444444444503E-2</c:v>
                </c:pt>
                <c:pt idx="31">
                  <c:v>2.7777777777777804E-2</c:v>
                </c:pt>
                <c:pt idx="32">
                  <c:v>3.4722222222222252E-2</c:v>
                </c:pt>
                <c:pt idx="33">
                  <c:v>3.4722222222222252E-2</c:v>
                </c:pt>
                <c:pt idx="34">
                  <c:v>4.1666666666666706E-2</c:v>
                </c:pt>
                <c:pt idx="35">
                  <c:v>2.7777777777777804E-2</c:v>
                </c:pt>
                <c:pt idx="36">
                  <c:v>4.8611111111111154E-2</c:v>
                </c:pt>
                <c:pt idx="37">
                  <c:v>4.8611111111111154E-2</c:v>
                </c:pt>
                <c:pt idx="38">
                  <c:v>4.1666666666666706E-2</c:v>
                </c:pt>
                <c:pt idx="39">
                  <c:v>5.5555555555555608E-2</c:v>
                </c:pt>
                <c:pt idx="40">
                  <c:v>4.1666666666666706E-2</c:v>
                </c:pt>
                <c:pt idx="41">
                  <c:v>6.2500000000000056E-2</c:v>
                </c:pt>
                <c:pt idx="42">
                  <c:v>4.1666666666666706E-2</c:v>
                </c:pt>
                <c:pt idx="43">
                  <c:v>6.2500000000000056E-2</c:v>
                </c:pt>
                <c:pt idx="44">
                  <c:v>4.8611111111111154E-2</c:v>
                </c:pt>
                <c:pt idx="45">
                  <c:v>3.4722222222222252E-2</c:v>
                </c:pt>
                <c:pt idx="46">
                  <c:v>4.1666666666666706E-2</c:v>
                </c:pt>
                <c:pt idx="47">
                  <c:v>5.5555555555555608E-2</c:v>
                </c:pt>
                <c:pt idx="48">
                  <c:v>5.5555555555555608E-2</c:v>
                </c:pt>
                <c:pt idx="49">
                  <c:v>4.8611111111111154E-2</c:v>
                </c:pt>
                <c:pt idx="50">
                  <c:v>6.9444444444444503E-2</c:v>
                </c:pt>
                <c:pt idx="51">
                  <c:v>4.8611111111111154E-2</c:v>
                </c:pt>
                <c:pt idx="52">
                  <c:v>4.8611111111111154E-2</c:v>
                </c:pt>
                <c:pt idx="53">
                  <c:v>6.9444444444444503E-2</c:v>
                </c:pt>
                <c:pt idx="54">
                  <c:v>5.5555555555555608E-2</c:v>
                </c:pt>
                <c:pt idx="55">
                  <c:v>4.8611111111111154E-2</c:v>
                </c:pt>
                <c:pt idx="56">
                  <c:v>5.5555555555555608E-2</c:v>
                </c:pt>
                <c:pt idx="57">
                  <c:v>6.9444444444444503E-2</c:v>
                </c:pt>
                <c:pt idx="58">
                  <c:v>5.5555555555555608E-2</c:v>
                </c:pt>
                <c:pt idx="59">
                  <c:v>4.8611111111111154E-2</c:v>
                </c:pt>
                <c:pt idx="60">
                  <c:v>6.2500000000000056E-2</c:v>
                </c:pt>
                <c:pt idx="61">
                  <c:v>8.3333333333333412E-2</c:v>
                </c:pt>
                <c:pt idx="62">
                  <c:v>8.3333333333333412E-2</c:v>
                </c:pt>
                <c:pt idx="63">
                  <c:v>9.027777777777786E-2</c:v>
                </c:pt>
                <c:pt idx="64">
                  <c:v>6.2500000000000056E-2</c:v>
                </c:pt>
                <c:pt idx="65">
                  <c:v>6.9444444444444503E-2</c:v>
                </c:pt>
                <c:pt idx="66">
                  <c:v>7.6388888888888964E-2</c:v>
                </c:pt>
                <c:pt idx="67">
                  <c:v>6.2500000000000056E-2</c:v>
                </c:pt>
                <c:pt idx="68">
                  <c:v>7.6388888888888964E-2</c:v>
                </c:pt>
                <c:pt idx="69">
                  <c:v>7.6388888888888964E-2</c:v>
                </c:pt>
                <c:pt idx="70">
                  <c:v>5.5555555555555608E-2</c:v>
                </c:pt>
                <c:pt idx="71">
                  <c:v>6.9444444444444503E-2</c:v>
                </c:pt>
                <c:pt idx="72">
                  <c:v>5.5555555555555608E-2</c:v>
                </c:pt>
                <c:pt idx="73">
                  <c:v>6.9444444444444503E-2</c:v>
                </c:pt>
                <c:pt idx="74">
                  <c:v>5.5555555555555608E-2</c:v>
                </c:pt>
                <c:pt idx="75">
                  <c:v>6.9444444444444503E-2</c:v>
                </c:pt>
                <c:pt idx="76">
                  <c:v>5.5555555555555608E-2</c:v>
                </c:pt>
                <c:pt idx="77">
                  <c:v>6.9444444444444503E-2</c:v>
                </c:pt>
                <c:pt idx="78">
                  <c:v>6.9444444444444503E-2</c:v>
                </c:pt>
                <c:pt idx="79">
                  <c:v>6.9444444444444503E-2</c:v>
                </c:pt>
                <c:pt idx="80">
                  <c:v>7.6388888888888964E-2</c:v>
                </c:pt>
                <c:pt idx="81">
                  <c:v>6.2500000000000056E-2</c:v>
                </c:pt>
                <c:pt idx="82">
                  <c:v>6.2500000000000056E-2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3F-704F-B3CC-2C97497830EC}"/>
            </c:ext>
          </c:extLst>
        </c:ser>
        <c:ser>
          <c:idx val="2"/>
          <c:order val="2"/>
          <c:tx>
            <c:v>AFCRBM33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8.3222166036584881E-3"/>
                  <c:y val="-4.1605031112683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afcr!$E$2:$E$96</c:f>
              <c:numCache>
                <c:formatCode>h:mm:ss</c:formatCode>
                <c:ptCount val="95"/>
                <c:pt idx="0">
                  <c:v>0</c:v>
                </c:pt>
                <c:pt idx="1">
                  <c:v>6.94444444444553E-4</c:v>
                </c:pt>
                <c:pt idx="2">
                  <c:v>1.388888888888884E-3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3.4722222222223209E-3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1.1111111111111183E-2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3.1944444444444553E-2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3.4722222222222321E-2</c:v>
                </c:pt>
                <c:pt idx="51">
                  <c:v>3.5416666666666652E-2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3.819444444444442E-2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4.3055555555555625E-2</c:v>
                </c:pt>
                <c:pt idx="63">
                  <c:v>4.3749999999999956E-2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4.5833333333333393E-2</c:v>
                </c:pt>
                <c:pt idx="67">
                  <c:v>4.6527777777777724E-2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4.9305555555555491E-2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5.2083333333333481E-2</c:v>
                </c:pt>
                <c:pt idx="76">
                  <c:v>5.2777777777777812E-2</c:v>
                </c:pt>
                <c:pt idx="77">
                  <c:v>5.3472222222222254E-2</c:v>
                </c:pt>
                <c:pt idx="78">
                  <c:v>5.4166666666666696E-2</c:v>
                </c:pt>
                <c:pt idx="79">
                  <c:v>5.4861111111111249E-2</c:v>
                </c:pt>
                <c:pt idx="80">
                  <c:v>5.555555555555558E-2</c:v>
                </c:pt>
                <c:pt idx="81">
                  <c:v>5.6250000000000022E-2</c:v>
                </c:pt>
                <c:pt idx="82">
                  <c:v>5.6944444444444464E-2</c:v>
                </c:pt>
                <c:pt idx="83">
                  <c:v>5.7638888888889017E-2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6.2500000000000111E-2</c:v>
                </c:pt>
                <c:pt idx="91">
                  <c:v>6.3194444444444553E-2</c:v>
                </c:pt>
                <c:pt idx="92">
                  <c:v>6.3888888888888884E-2</c:v>
                </c:pt>
                <c:pt idx="93">
                  <c:v>6.4583333333333326E-2</c:v>
                </c:pt>
                <c:pt idx="94">
                  <c:v>6.5277777777777879E-2</c:v>
                </c:pt>
              </c:numCache>
            </c:numRef>
          </c:xVal>
          <c:yVal>
            <c:numRef>
              <c:f>afcr!$F$2:$F$96</c:f>
              <c:numCache>
                <c:formatCode>0.0000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-2.0408163265306142E-2</c:v>
                </c:pt>
                <c:pt idx="3">
                  <c:v>-2.0408163265306142E-2</c:v>
                </c:pt>
                <c:pt idx="4">
                  <c:v>-2.721088435374152E-2</c:v>
                </c:pt>
                <c:pt idx="5">
                  <c:v>-2.0408163265306142E-2</c:v>
                </c:pt>
                <c:pt idx="6">
                  <c:v>-1.360544217687076E-2</c:v>
                </c:pt>
                <c:pt idx="7">
                  <c:v>-2.721088435374152E-2</c:v>
                </c:pt>
                <c:pt idx="8">
                  <c:v>-3.4013605442176902E-2</c:v>
                </c:pt>
                <c:pt idx="9">
                  <c:v>-4.7619047619047665E-2</c:v>
                </c:pt>
                <c:pt idx="10">
                  <c:v>-4.7619047619047665E-2</c:v>
                </c:pt>
                <c:pt idx="11">
                  <c:v>-6.1224489795918421E-2</c:v>
                </c:pt>
                <c:pt idx="12">
                  <c:v>-0.12244897959183669</c:v>
                </c:pt>
                <c:pt idx="13">
                  <c:v>-0.11564625850340131</c:v>
                </c:pt>
                <c:pt idx="14">
                  <c:v>-0.12925170068027209</c:v>
                </c:pt>
                <c:pt idx="15">
                  <c:v>-0.19727891156462588</c:v>
                </c:pt>
                <c:pt idx="16">
                  <c:v>-0.18367346938775511</c:v>
                </c:pt>
                <c:pt idx="17">
                  <c:v>-0.1496598639455782</c:v>
                </c:pt>
                <c:pt idx="18">
                  <c:v>-0.17687074829931973</c:v>
                </c:pt>
                <c:pt idx="19">
                  <c:v>-0.16326530612244897</c:v>
                </c:pt>
                <c:pt idx="20">
                  <c:v>-0.17006802721088435</c:v>
                </c:pt>
                <c:pt idx="21">
                  <c:v>-0.17006802721088435</c:v>
                </c:pt>
                <c:pt idx="22">
                  <c:v>-0.16326530612244897</c:v>
                </c:pt>
                <c:pt idx="23">
                  <c:v>-0.1496598639455782</c:v>
                </c:pt>
                <c:pt idx="24">
                  <c:v>-0.12244897959183669</c:v>
                </c:pt>
                <c:pt idx="25">
                  <c:v>-0.10884353741496594</c:v>
                </c:pt>
                <c:pt idx="26">
                  <c:v>-6.802721088435365E-2</c:v>
                </c:pt>
                <c:pt idx="27">
                  <c:v>-3.4013605442176902E-2</c:v>
                </c:pt>
                <c:pt idx="28">
                  <c:v>-2.0408163265306142E-2</c:v>
                </c:pt>
                <c:pt idx="29">
                  <c:v>-2.0408163265306142E-2</c:v>
                </c:pt>
                <c:pt idx="30">
                  <c:v>-2.721088435374152E-2</c:v>
                </c:pt>
                <c:pt idx="31">
                  <c:v>-6.802721088435365E-2</c:v>
                </c:pt>
                <c:pt idx="32">
                  <c:v>-0.12925170068027209</c:v>
                </c:pt>
                <c:pt idx="33">
                  <c:v>-0.12244897959183669</c:v>
                </c:pt>
                <c:pt idx="34">
                  <c:v>-0.12244897959183669</c:v>
                </c:pt>
                <c:pt idx="35">
                  <c:v>-0.12925170068027209</c:v>
                </c:pt>
                <c:pt idx="36">
                  <c:v>-0.12925170068027209</c:v>
                </c:pt>
                <c:pt idx="37">
                  <c:v>-0.12244897959183669</c:v>
                </c:pt>
                <c:pt idx="38">
                  <c:v>-0.12244897959183669</c:v>
                </c:pt>
                <c:pt idx="39">
                  <c:v>-0.12925170068027209</c:v>
                </c:pt>
                <c:pt idx="40">
                  <c:v>-0.12925170068027209</c:v>
                </c:pt>
                <c:pt idx="41">
                  <c:v>-0.13605442176870747</c:v>
                </c:pt>
                <c:pt idx="42">
                  <c:v>-0.12925170068027209</c:v>
                </c:pt>
                <c:pt idx="43">
                  <c:v>-0.12925170068027209</c:v>
                </c:pt>
                <c:pt idx="44">
                  <c:v>-0.13605442176870747</c:v>
                </c:pt>
                <c:pt idx="45">
                  <c:v>-0.13605442176870747</c:v>
                </c:pt>
                <c:pt idx="46">
                  <c:v>-0.12925170068027209</c:v>
                </c:pt>
                <c:pt idx="47">
                  <c:v>-0.14285714285714285</c:v>
                </c:pt>
                <c:pt idx="48">
                  <c:v>-0.13605442176870747</c:v>
                </c:pt>
                <c:pt idx="49">
                  <c:v>-0.14285714285714285</c:v>
                </c:pt>
                <c:pt idx="50">
                  <c:v>-0.14285714285714285</c:v>
                </c:pt>
                <c:pt idx="51">
                  <c:v>-0.13605442176870747</c:v>
                </c:pt>
                <c:pt idx="52">
                  <c:v>-0.13605442176870747</c:v>
                </c:pt>
                <c:pt idx="53">
                  <c:v>-0.1496598639455782</c:v>
                </c:pt>
                <c:pt idx="54">
                  <c:v>-0.1496598639455782</c:v>
                </c:pt>
                <c:pt idx="55">
                  <c:v>-0.12925170068027209</c:v>
                </c:pt>
                <c:pt idx="56">
                  <c:v>-0.16326530612244897</c:v>
                </c:pt>
                <c:pt idx="57">
                  <c:v>-0.13605442176870747</c:v>
                </c:pt>
                <c:pt idx="58">
                  <c:v>-0.13605442176870747</c:v>
                </c:pt>
                <c:pt idx="59">
                  <c:v>-0.13605442176870747</c:v>
                </c:pt>
                <c:pt idx="60">
                  <c:v>-0.13605442176870747</c:v>
                </c:pt>
                <c:pt idx="61">
                  <c:v>-0.14285714285714285</c:v>
                </c:pt>
                <c:pt idx="62">
                  <c:v>-0.13605442176870747</c:v>
                </c:pt>
                <c:pt idx="63">
                  <c:v>-0.12925170068027209</c:v>
                </c:pt>
                <c:pt idx="64">
                  <c:v>-0.12925170068027209</c:v>
                </c:pt>
                <c:pt idx="65">
                  <c:v>-0.13605442176870747</c:v>
                </c:pt>
                <c:pt idx="66">
                  <c:v>-0.15646258503401358</c:v>
                </c:pt>
                <c:pt idx="67">
                  <c:v>-0.15646258503401358</c:v>
                </c:pt>
                <c:pt idx="68">
                  <c:v>-0.17006802721088435</c:v>
                </c:pt>
                <c:pt idx="69">
                  <c:v>-0.1496598639455782</c:v>
                </c:pt>
                <c:pt idx="70">
                  <c:v>-0.14285714285714285</c:v>
                </c:pt>
                <c:pt idx="71">
                  <c:v>-0.1496598639455782</c:v>
                </c:pt>
                <c:pt idx="72">
                  <c:v>-0.12925170068027209</c:v>
                </c:pt>
                <c:pt idx="73">
                  <c:v>-0.16326530612244897</c:v>
                </c:pt>
                <c:pt idx="74">
                  <c:v>-0.16326530612244897</c:v>
                </c:pt>
                <c:pt idx="75">
                  <c:v>-0.1496598639455782</c:v>
                </c:pt>
                <c:pt idx="76">
                  <c:v>-0.14285714285714285</c:v>
                </c:pt>
                <c:pt idx="77">
                  <c:v>-0.14285714285714285</c:v>
                </c:pt>
                <c:pt idx="78">
                  <c:v>-0.1496598639455782</c:v>
                </c:pt>
                <c:pt idx="79">
                  <c:v>-0.14285714285714285</c:v>
                </c:pt>
                <c:pt idx="80">
                  <c:v>-0.15646258503401358</c:v>
                </c:pt>
                <c:pt idx="81">
                  <c:v>-0.16326530612244897</c:v>
                </c:pt>
                <c:pt idx="82">
                  <c:v>-0.12925170068027209</c:v>
                </c:pt>
                <c:pt idx="83">
                  <c:v>-0.1496598639455782</c:v>
                </c:pt>
                <c:pt idx="84">
                  <c:v>-0.13605442176870747</c:v>
                </c:pt>
                <c:pt idx="85">
                  <c:v>-0.12925170068027209</c:v>
                </c:pt>
                <c:pt idx="86">
                  <c:v>-0.12925170068027209</c:v>
                </c:pt>
                <c:pt idx="87">
                  <c:v>-0.12925170068027209</c:v>
                </c:pt>
                <c:pt idx="88">
                  <c:v>-0.15646258503401358</c:v>
                </c:pt>
                <c:pt idx="89">
                  <c:v>-0.1496598639455782</c:v>
                </c:pt>
                <c:pt idx="90">
                  <c:v>-0.1496598639455782</c:v>
                </c:pt>
                <c:pt idx="91">
                  <c:v>-0.12925170068027209</c:v>
                </c:pt>
                <c:pt idx="92">
                  <c:v>-0.12925170068027209</c:v>
                </c:pt>
                <c:pt idx="93">
                  <c:v>-0.12925170068027209</c:v>
                </c:pt>
                <c:pt idx="94">
                  <c:v>-0.13605442176870747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3F-704F-B3CC-2C974978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AFCRBM31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1.4651608915857994E-3"/>
                  <c:y val="5.76864549234716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cr'!$A$2:$A$91</c:f>
              <c:numCache>
                <c:formatCode>h:mm:ss</c:formatCode>
                <c:ptCount val="90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2.7777777777778789E-3</c:v>
                </c:pt>
                <c:pt idx="5">
                  <c:v>3.4722222222222099E-3</c:v>
                </c:pt>
                <c:pt idx="6">
                  <c:v>4.1666666666667629E-3</c:v>
                </c:pt>
                <c:pt idx="7">
                  <c:v>4.8611111111110938E-3</c:v>
                </c:pt>
                <c:pt idx="8">
                  <c:v>5.5555555555556468E-3</c:v>
                </c:pt>
                <c:pt idx="9">
                  <c:v>6.2499999999999778E-3</c:v>
                </c:pt>
                <c:pt idx="10">
                  <c:v>6.9444444444445308E-3</c:v>
                </c:pt>
                <c:pt idx="11">
                  <c:v>7.6388888888888618E-3</c:v>
                </c:pt>
                <c:pt idx="12">
                  <c:v>8.3333333333334147E-3</c:v>
                </c:pt>
                <c:pt idx="13">
                  <c:v>9.0277777777777457E-3</c:v>
                </c:pt>
                <c:pt idx="14">
                  <c:v>9.7222222222222987E-3</c:v>
                </c:pt>
                <c:pt idx="15">
                  <c:v>1.041666666666663E-2</c:v>
                </c:pt>
                <c:pt idx="16">
                  <c:v>1.1111111111111183E-2</c:v>
                </c:pt>
                <c:pt idx="17">
                  <c:v>1.1805555555555514E-2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3.4027777777777879E-2</c:v>
                </c:pt>
                <c:pt idx="50">
                  <c:v>3.472222222222221E-2</c:v>
                </c:pt>
                <c:pt idx="51">
                  <c:v>3.5416666666666763E-2</c:v>
                </c:pt>
                <c:pt idx="52">
                  <c:v>3.6111111111111094E-2</c:v>
                </c:pt>
                <c:pt idx="53">
                  <c:v>3.6805555555555647E-2</c:v>
                </c:pt>
                <c:pt idx="54">
                  <c:v>3.7499999999999978E-2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3.9583333333333415E-2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4.5833333333333282E-2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4.8611111111111049E-2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5.1388888888888817E-2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5.3472222222222254E-2</c:v>
                </c:pt>
                <c:pt idx="78">
                  <c:v>5.4166666666666807E-2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5.6250000000000022E-2</c:v>
                </c:pt>
                <c:pt idx="82">
                  <c:v>5.6944444444444575E-2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5.9722222222222343E-2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6.1805555555555558E-2</c:v>
                </c:pt>
              </c:numCache>
            </c:numRef>
          </c:xVal>
          <c:yVal>
            <c:numRef>
              <c:f>'multi cr'!$B$2:$B$91</c:f>
              <c:numCache>
                <c:formatCode>0.0000</c:formatCode>
                <c:ptCount val="90"/>
                <c:pt idx="0">
                  <c:v>0</c:v>
                </c:pt>
                <c:pt idx="1">
                  <c:v>-0.12949640287769781</c:v>
                </c:pt>
                <c:pt idx="2">
                  <c:v>-5.0359712230215715E-2</c:v>
                </c:pt>
                <c:pt idx="3">
                  <c:v>-5.7553956834532266E-2</c:v>
                </c:pt>
                <c:pt idx="4">
                  <c:v>-5.7553956834532266E-2</c:v>
                </c:pt>
                <c:pt idx="5">
                  <c:v>-5.0359712230215715E-2</c:v>
                </c:pt>
                <c:pt idx="6">
                  <c:v>-5.7553956834532266E-2</c:v>
                </c:pt>
                <c:pt idx="7">
                  <c:v>-5.0359712230215715E-2</c:v>
                </c:pt>
                <c:pt idx="8">
                  <c:v>-5.0359712230215715E-2</c:v>
                </c:pt>
                <c:pt idx="9">
                  <c:v>-5.0359712230215715E-2</c:v>
                </c:pt>
                <c:pt idx="10">
                  <c:v>-5.0359712230215715E-2</c:v>
                </c:pt>
                <c:pt idx="11">
                  <c:v>-5.0359712230215715E-2</c:v>
                </c:pt>
                <c:pt idx="12">
                  <c:v>-5.0359712230215715E-2</c:v>
                </c:pt>
                <c:pt idx="13">
                  <c:v>-4.3165467625899165E-2</c:v>
                </c:pt>
                <c:pt idx="14">
                  <c:v>-4.3165467625899165E-2</c:v>
                </c:pt>
                <c:pt idx="15">
                  <c:v>-4.3165467625899165E-2</c:v>
                </c:pt>
                <c:pt idx="16">
                  <c:v>-3.5971223021582607E-2</c:v>
                </c:pt>
                <c:pt idx="17">
                  <c:v>-3.5971223021582607E-2</c:v>
                </c:pt>
                <c:pt idx="18">
                  <c:v>-3.5971223021582607E-2</c:v>
                </c:pt>
                <c:pt idx="19">
                  <c:v>-3.5971223021582607E-2</c:v>
                </c:pt>
                <c:pt idx="20">
                  <c:v>-2.8776978417266053E-2</c:v>
                </c:pt>
                <c:pt idx="21">
                  <c:v>-2.8776978417266053E-2</c:v>
                </c:pt>
                <c:pt idx="22">
                  <c:v>-2.1582733812949503E-2</c:v>
                </c:pt>
                <c:pt idx="23">
                  <c:v>-3.5971223021582607E-2</c:v>
                </c:pt>
                <c:pt idx="24">
                  <c:v>-3.5971223021582607E-2</c:v>
                </c:pt>
                <c:pt idx="25">
                  <c:v>-3.5971223021582607E-2</c:v>
                </c:pt>
                <c:pt idx="26">
                  <c:v>-2.8776978417266053E-2</c:v>
                </c:pt>
                <c:pt idx="27">
                  <c:v>-2.8776978417266053E-2</c:v>
                </c:pt>
                <c:pt idx="28">
                  <c:v>-2.1582733812949503E-2</c:v>
                </c:pt>
                <c:pt idx="29">
                  <c:v>-2.1582733812949503E-2</c:v>
                </c:pt>
                <c:pt idx="30">
                  <c:v>-2.1582733812949503E-2</c:v>
                </c:pt>
                <c:pt idx="31">
                  <c:v>-2.1582733812949503E-2</c:v>
                </c:pt>
                <c:pt idx="32">
                  <c:v>-2.1582733812949503E-2</c:v>
                </c:pt>
                <c:pt idx="33">
                  <c:v>-1.4388489208632947E-2</c:v>
                </c:pt>
                <c:pt idx="34">
                  <c:v>-1.4388489208632947E-2</c:v>
                </c:pt>
                <c:pt idx="35">
                  <c:v>-1.4388489208632947E-2</c:v>
                </c:pt>
                <c:pt idx="36">
                  <c:v>-1.4388489208632947E-2</c:v>
                </c:pt>
                <c:pt idx="37">
                  <c:v>-1.4388489208632947E-2</c:v>
                </c:pt>
                <c:pt idx="38">
                  <c:v>-1.4388489208632947E-2</c:v>
                </c:pt>
                <c:pt idx="39">
                  <c:v>-2.1582733812949503E-2</c:v>
                </c:pt>
                <c:pt idx="40">
                  <c:v>-1.4388489208632947E-2</c:v>
                </c:pt>
                <c:pt idx="41">
                  <c:v>-1.4388489208632947E-2</c:v>
                </c:pt>
                <c:pt idx="42">
                  <c:v>-2.1582733812949503E-2</c:v>
                </c:pt>
                <c:pt idx="43">
                  <c:v>-1.4388489208632947E-2</c:v>
                </c:pt>
                <c:pt idx="44">
                  <c:v>-7.1942446043165541E-3</c:v>
                </c:pt>
                <c:pt idx="45">
                  <c:v>-7.1942446043165541E-3</c:v>
                </c:pt>
                <c:pt idx="46">
                  <c:v>-7.1942446043165541E-3</c:v>
                </c:pt>
                <c:pt idx="47">
                  <c:v>-7.1942446043165541E-3</c:v>
                </c:pt>
                <c:pt idx="48">
                  <c:v>-1.4388489208632947E-2</c:v>
                </c:pt>
                <c:pt idx="49">
                  <c:v>-7.1942446043165541E-3</c:v>
                </c:pt>
                <c:pt idx="50">
                  <c:v>-7.1942446043165541E-3</c:v>
                </c:pt>
                <c:pt idx="51">
                  <c:v>-7.1942446043165541E-3</c:v>
                </c:pt>
                <c:pt idx="52">
                  <c:v>-7.1942446043165541E-3</c:v>
                </c:pt>
                <c:pt idx="53">
                  <c:v>0</c:v>
                </c:pt>
                <c:pt idx="54">
                  <c:v>-7.1942446043165541E-3</c:v>
                </c:pt>
                <c:pt idx="55">
                  <c:v>-7.1942446043165541E-3</c:v>
                </c:pt>
                <c:pt idx="56">
                  <c:v>-7.1942446043165541E-3</c:v>
                </c:pt>
                <c:pt idx="57">
                  <c:v>0</c:v>
                </c:pt>
                <c:pt idx="58">
                  <c:v>-7.1942446043165541E-3</c:v>
                </c:pt>
                <c:pt idx="59">
                  <c:v>0</c:v>
                </c:pt>
                <c:pt idx="60">
                  <c:v>-7.1942446043165541E-3</c:v>
                </c:pt>
                <c:pt idx="61">
                  <c:v>-7.1942446043165541E-3</c:v>
                </c:pt>
                <c:pt idx="62">
                  <c:v>-7.1942446043165541E-3</c:v>
                </c:pt>
                <c:pt idx="63">
                  <c:v>-7.1942446043165541E-3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7.1942446043165541E-3</c:v>
                </c:pt>
                <c:pt idx="68">
                  <c:v>7.1942446043165541E-3</c:v>
                </c:pt>
                <c:pt idx="69">
                  <c:v>7.1942446043165541E-3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7.1942446043165541E-3</c:v>
                </c:pt>
                <c:pt idx="74">
                  <c:v>7.1942446043165541E-3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-7.1942446043165541E-3</c:v>
                </c:pt>
                <c:pt idx="81">
                  <c:v>-7.1942446043165541E-3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31-FC4C-9D97-37E4EC59F306}"/>
            </c:ext>
          </c:extLst>
        </c:ser>
        <c:ser>
          <c:idx val="1"/>
          <c:order val="1"/>
          <c:tx>
            <c:v>AFCRBM32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1.4809570821995875E-2"/>
                  <c:y val="-9.80068713320947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cr'!$E$2:$E$84</c:f>
              <c:numCache>
                <c:formatCode>h:mm:ss</c:formatCode>
                <c:ptCount val="83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2.0833333333333259E-2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2.3611111111111027E-2</c:v>
                </c:pt>
                <c:pt idx="35">
                  <c:v>2.430555555555558E-2</c:v>
                </c:pt>
                <c:pt idx="36">
                  <c:v>2.4999999999999911E-2</c:v>
                </c:pt>
                <c:pt idx="37">
                  <c:v>2.5694444444444464E-2</c:v>
                </c:pt>
                <c:pt idx="38">
                  <c:v>2.6388888888888795E-2</c:v>
                </c:pt>
                <c:pt idx="39">
                  <c:v>2.7083333333333348E-2</c:v>
                </c:pt>
                <c:pt idx="40">
                  <c:v>2.7777777777777679E-2</c:v>
                </c:pt>
                <c:pt idx="41">
                  <c:v>2.8472222222222232E-2</c:v>
                </c:pt>
                <c:pt idx="42">
                  <c:v>2.9166666666666563E-2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4.9305555555555491E-2</c:v>
                </c:pt>
                <c:pt idx="72">
                  <c:v>4.9999999999999933E-2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5.2083333333333259E-2</c:v>
                </c:pt>
                <c:pt idx="76">
                  <c:v>5.2777777777777812E-2</c:v>
                </c:pt>
                <c:pt idx="77">
                  <c:v>5.3472222222222143E-2</c:v>
                </c:pt>
                <c:pt idx="78">
                  <c:v>5.4166666666666696E-2</c:v>
                </c:pt>
                <c:pt idx="79">
                  <c:v>5.4861111111111027E-2</c:v>
                </c:pt>
                <c:pt idx="80">
                  <c:v>5.555555555555558E-2</c:v>
                </c:pt>
                <c:pt idx="81">
                  <c:v>5.6249999999999911E-2</c:v>
                </c:pt>
                <c:pt idx="82">
                  <c:v>5.6944444444444464E-2</c:v>
                </c:pt>
              </c:numCache>
            </c:numRef>
          </c:xVal>
          <c:yVal>
            <c:numRef>
              <c:f>'multi cr'!$F$2:$F$84</c:f>
              <c:numCache>
                <c:formatCode>0.0000</c:formatCode>
                <c:ptCount val="83"/>
                <c:pt idx="0">
                  <c:v>0</c:v>
                </c:pt>
                <c:pt idx="1">
                  <c:v>1.3888888888888902E-2</c:v>
                </c:pt>
                <c:pt idx="2">
                  <c:v>2.7777777777777804E-2</c:v>
                </c:pt>
                <c:pt idx="3">
                  <c:v>2.0833333333333353E-2</c:v>
                </c:pt>
                <c:pt idx="4">
                  <c:v>4.8611111111111154E-2</c:v>
                </c:pt>
                <c:pt idx="5">
                  <c:v>2.0833333333333353E-2</c:v>
                </c:pt>
                <c:pt idx="6">
                  <c:v>0</c:v>
                </c:pt>
                <c:pt idx="7">
                  <c:v>2.0833333333333353E-2</c:v>
                </c:pt>
                <c:pt idx="8">
                  <c:v>2.0833333333333353E-2</c:v>
                </c:pt>
                <c:pt idx="9">
                  <c:v>2.0833333333333353E-2</c:v>
                </c:pt>
                <c:pt idx="10">
                  <c:v>2.7777777777777804E-2</c:v>
                </c:pt>
                <c:pt idx="11">
                  <c:v>2.7777777777777804E-2</c:v>
                </c:pt>
                <c:pt idx="12">
                  <c:v>4.1666666666666706E-2</c:v>
                </c:pt>
                <c:pt idx="13">
                  <c:v>4.8611111111111154E-2</c:v>
                </c:pt>
                <c:pt idx="14">
                  <c:v>4.8611111111111154E-2</c:v>
                </c:pt>
                <c:pt idx="15">
                  <c:v>2.0833333333333353E-2</c:v>
                </c:pt>
                <c:pt idx="16">
                  <c:v>5.5555555555555608E-2</c:v>
                </c:pt>
                <c:pt idx="17">
                  <c:v>5.5555555555555608E-2</c:v>
                </c:pt>
                <c:pt idx="18">
                  <c:v>4.1666666666666706E-2</c:v>
                </c:pt>
                <c:pt idx="19">
                  <c:v>3.4722222222222252E-2</c:v>
                </c:pt>
                <c:pt idx="20">
                  <c:v>2.7777777777777804E-2</c:v>
                </c:pt>
                <c:pt idx="21">
                  <c:v>4.1666666666666706E-2</c:v>
                </c:pt>
                <c:pt idx="22">
                  <c:v>4.1666666666666706E-2</c:v>
                </c:pt>
                <c:pt idx="23">
                  <c:v>4.1666666666666706E-2</c:v>
                </c:pt>
                <c:pt idx="24">
                  <c:v>4.1666666666666706E-2</c:v>
                </c:pt>
                <c:pt idx="25">
                  <c:v>4.8611111111111154E-2</c:v>
                </c:pt>
                <c:pt idx="26">
                  <c:v>4.1666666666666706E-2</c:v>
                </c:pt>
                <c:pt idx="27">
                  <c:v>6.2500000000000056E-2</c:v>
                </c:pt>
                <c:pt idx="28">
                  <c:v>3.4722222222222252E-2</c:v>
                </c:pt>
                <c:pt idx="29">
                  <c:v>6.2500000000000056E-2</c:v>
                </c:pt>
                <c:pt idx="30">
                  <c:v>6.9444444444444503E-2</c:v>
                </c:pt>
                <c:pt idx="31">
                  <c:v>2.7777777777777804E-2</c:v>
                </c:pt>
                <c:pt idx="32">
                  <c:v>3.4722222222222252E-2</c:v>
                </c:pt>
                <c:pt idx="33">
                  <c:v>3.4722222222222252E-2</c:v>
                </c:pt>
                <c:pt idx="34">
                  <c:v>4.1666666666666706E-2</c:v>
                </c:pt>
                <c:pt idx="35">
                  <c:v>2.7777777777777804E-2</c:v>
                </c:pt>
                <c:pt idx="36">
                  <c:v>4.8611111111111154E-2</c:v>
                </c:pt>
                <c:pt idx="37">
                  <c:v>4.8611111111111154E-2</c:v>
                </c:pt>
                <c:pt idx="38">
                  <c:v>4.1666666666666706E-2</c:v>
                </c:pt>
                <c:pt idx="39">
                  <c:v>5.5555555555555608E-2</c:v>
                </c:pt>
                <c:pt idx="40">
                  <c:v>4.1666666666666706E-2</c:v>
                </c:pt>
                <c:pt idx="41">
                  <c:v>6.2500000000000056E-2</c:v>
                </c:pt>
                <c:pt idx="42">
                  <c:v>4.1666666666666706E-2</c:v>
                </c:pt>
                <c:pt idx="43">
                  <c:v>6.2500000000000056E-2</c:v>
                </c:pt>
                <c:pt idx="44">
                  <c:v>4.8611111111111154E-2</c:v>
                </c:pt>
                <c:pt idx="45">
                  <c:v>3.4722222222222252E-2</c:v>
                </c:pt>
                <c:pt idx="46">
                  <c:v>4.1666666666666706E-2</c:v>
                </c:pt>
                <c:pt idx="47">
                  <c:v>5.5555555555555608E-2</c:v>
                </c:pt>
                <c:pt idx="48">
                  <c:v>5.5555555555555608E-2</c:v>
                </c:pt>
                <c:pt idx="49">
                  <c:v>4.8611111111111154E-2</c:v>
                </c:pt>
                <c:pt idx="50">
                  <c:v>6.9444444444444503E-2</c:v>
                </c:pt>
                <c:pt idx="51">
                  <c:v>4.8611111111111154E-2</c:v>
                </c:pt>
                <c:pt idx="52">
                  <c:v>4.8611111111111154E-2</c:v>
                </c:pt>
                <c:pt idx="53">
                  <c:v>6.9444444444444503E-2</c:v>
                </c:pt>
                <c:pt idx="54">
                  <c:v>5.5555555555555608E-2</c:v>
                </c:pt>
                <c:pt idx="55">
                  <c:v>4.8611111111111154E-2</c:v>
                </c:pt>
                <c:pt idx="56">
                  <c:v>5.5555555555555608E-2</c:v>
                </c:pt>
                <c:pt idx="57">
                  <c:v>6.9444444444444503E-2</c:v>
                </c:pt>
                <c:pt idx="58">
                  <c:v>5.5555555555555608E-2</c:v>
                </c:pt>
                <c:pt idx="59">
                  <c:v>4.8611111111111154E-2</c:v>
                </c:pt>
                <c:pt idx="60">
                  <c:v>6.2500000000000056E-2</c:v>
                </c:pt>
                <c:pt idx="61">
                  <c:v>8.3333333333333412E-2</c:v>
                </c:pt>
                <c:pt idx="62">
                  <c:v>8.3333333333333412E-2</c:v>
                </c:pt>
                <c:pt idx="63">
                  <c:v>9.027777777777786E-2</c:v>
                </c:pt>
                <c:pt idx="64">
                  <c:v>6.2500000000000056E-2</c:v>
                </c:pt>
                <c:pt idx="65">
                  <c:v>6.9444444444444503E-2</c:v>
                </c:pt>
                <c:pt idx="66">
                  <c:v>7.6388888888888964E-2</c:v>
                </c:pt>
                <c:pt idx="67">
                  <c:v>6.2500000000000056E-2</c:v>
                </c:pt>
                <c:pt idx="68">
                  <c:v>7.6388888888888964E-2</c:v>
                </c:pt>
                <c:pt idx="69">
                  <c:v>7.6388888888888964E-2</c:v>
                </c:pt>
                <c:pt idx="70">
                  <c:v>5.5555555555555608E-2</c:v>
                </c:pt>
                <c:pt idx="71">
                  <c:v>6.9444444444444503E-2</c:v>
                </c:pt>
                <c:pt idx="72">
                  <c:v>5.5555555555555608E-2</c:v>
                </c:pt>
                <c:pt idx="73">
                  <c:v>6.9444444444444503E-2</c:v>
                </c:pt>
                <c:pt idx="74">
                  <c:v>5.5555555555555608E-2</c:v>
                </c:pt>
                <c:pt idx="75">
                  <c:v>6.9444444444444503E-2</c:v>
                </c:pt>
                <c:pt idx="76">
                  <c:v>5.5555555555555608E-2</c:v>
                </c:pt>
                <c:pt idx="77">
                  <c:v>6.9444444444444503E-2</c:v>
                </c:pt>
                <c:pt idx="78">
                  <c:v>6.9444444444444503E-2</c:v>
                </c:pt>
                <c:pt idx="79">
                  <c:v>6.9444444444444503E-2</c:v>
                </c:pt>
                <c:pt idx="80">
                  <c:v>7.6388888888888964E-2</c:v>
                </c:pt>
                <c:pt idx="81">
                  <c:v>6.2500000000000056E-2</c:v>
                </c:pt>
                <c:pt idx="82">
                  <c:v>6.2500000000000056E-2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31-FC4C-9D97-37E4EC59F306}"/>
            </c:ext>
          </c:extLst>
        </c:ser>
        <c:ser>
          <c:idx val="2"/>
          <c:order val="2"/>
          <c:tx>
            <c:v>AFCRBM33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8.3222166036584881E-3"/>
                  <c:y val="-4.1605031112683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cr'!$I$2:$I$96</c:f>
              <c:numCache>
                <c:formatCode>h:mm:ss</c:formatCode>
                <c:ptCount val="95"/>
                <c:pt idx="0">
                  <c:v>0</c:v>
                </c:pt>
                <c:pt idx="1">
                  <c:v>6.94444444444553E-4</c:v>
                </c:pt>
                <c:pt idx="2">
                  <c:v>1.388888888888884E-3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3.4722222222223209E-3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1.1111111111111183E-2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3.1944444444444553E-2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3.4722222222222321E-2</c:v>
                </c:pt>
                <c:pt idx="51">
                  <c:v>3.5416666666666652E-2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3.819444444444442E-2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4.3055555555555625E-2</c:v>
                </c:pt>
                <c:pt idx="63">
                  <c:v>4.3749999999999956E-2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4.5833333333333393E-2</c:v>
                </c:pt>
                <c:pt idx="67">
                  <c:v>4.6527777777777724E-2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4.9305555555555491E-2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5.2083333333333481E-2</c:v>
                </c:pt>
                <c:pt idx="76">
                  <c:v>5.2777777777777812E-2</c:v>
                </c:pt>
                <c:pt idx="77">
                  <c:v>5.3472222222222254E-2</c:v>
                </c:pt>
                <c:pt idx="78">
                  <c:v>5.4166666666666696E-2</c:v>
                </c:pt>
                <c:pt idx="79">
                  <c:v>5.4861111111111249E-2</c:v>
                </c:pt>
                <c:pt idx="80">
                  <c:v>5.555555555555558E-2</c:v>
                </c:pt>
                <c:pt idx="81">
                  <c:v>5.6250000000000022E-2</c:v>
                </c:pt>
                <c:pt idx="82">
                  <c:v>5.6944444444444464E-2</c:v>
                </c:pt>
                <c:pt idx="83">
                  <c:v>5.7638888888889017E-2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6.2500000000000111E-2</c:v>
                </c:pt>
                <c:pt idx="91">
                  <c:v>6.3194444444444553E-2</c:v>
                </c:pt>
                <c:pt idx="92">
                  <c:v>6.3888888888888884E-2</c:v>
                </c:pt>
                <c:pt idx="93">
                  <c:v>6.4583333333333326E-2</c:v>
                </c:pt>
                <c:pt idx="94">
                  <c:v>6.5277777777777879E-2</c:v>
                </c:pt>
              </c:numCache>
            </c:numRef>
          </c:xVal>
          <c:yVal>
            <c:numRef>
              <c:f>'multi cr'!$J$2:$J$96</c:f>
              <c:numCache>
                <c:formatCode>0.0000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-2.0408163265306142E-2</c:v>
                </c:pt>
                <c:pt idx="3">
                  <c:v>-2.0408163265306142E-2</c:v>
                </c:pt>
                <c:pt idx="4">
                  <c:v>-2.721088435374152E-2</c:v>
                </c:pt>
                <c:pt idx="5">
                  <c:v>-2.0408163265306142E-2</c:v>
                </c:pt>
                <c:pt idx="6">
                  <c:v>-1.360544217687076E-2</c:v>
                </c:pt>
                <c:pt idx="7">
                  <c:v>-2.721088435374152E-2</c:v>
                </c:pt>
                <c:pt idx="8">
                  <c:v>-3.4013605442176902E-2</c:v>
                </c:pt>
                <c:pt idx="9">
                  <c:v>-4.7619047619047665E-2</c:v>
                </c:pt>
                <c:pt idx="10">
                  <c:v>-4.7619047619047665E-2</c:v>
                </c:pt>
                <c:pt idx="11">
                  <c:v>-6.1224489795918421E-2</c:v>
                </c:pt>
                <c:pt idx="12">
                  <c:v>-0.12244897959183669</c:v>
                </c:pt>
                <c:pt idx="13">
                  <c:v>-0.11564625850340131</c:v>
                </c:pt>
                <c:pt idx="14">
                  <c:v>-0.12925170068027209</c:v>
                </c:pt>
                <c:pt idx="15">
                  <c:v>-0.19727891156462588</c:v>
                </c:pt>
                <c:pt idx="16">
                  <c:v>-0.18367346938775511</c:v>
                </c:pt>
                <c:pt idx="17">
                  <c:v>-0.1496598639455782</c:v>
                </c:pt>
                <c:pt idx="18">
                  <c:v>-0.17687074829931973</c:v>
                </c:pt>
                <c:pt idx="19">
                  <c:v>-0.16326530612244897</c:v>
                </c:pt>
                <c:pt idx="20">
                  <c:v>-0.17006802721088435</c:v>
                </c:pt>
                <c:pt idx="21">
                  <c:v>-0.17006802721088435</c:v>
                </c:pt>
                <c:pt idx="22">
                  <c:v>-0.16326530612244897</c:v>
                </c:pt>
                <c:pt idx="23">
                  <c:v>-0.1496598639455782</c:v>
                </c:pt>
                <c:pt idx="24">
                  <c:v>-0.12244897959183669</c:v>
                </c:pt>
                <c:pt idx="25">
                  <c:v>-0.10884353741496594</c:v>
                </c:pt>
                <c:pt idx="26">
                  <c:v>-6.802721088435365E-2</c:v>
                </c:pt>
                <c:pt idx="27">
                  <c:v>-3.4013605442176902E-2</c:v>
                </c:pt>
                <c:pt idx="28">
                  <c:v>-2.0408163265306142E-2</c:v>
                </c:pt>
                <c:pt idx="29">
                  <c:v>-2.0408163265306142E-2</c:v>
                </c:pt>
                <c:pt idx="30">
                  <c:v>-2.721088435374152E-2</c:v>
                </c:pt>
                <c:pt idx="31">
                  <c:v>-6.802721088435365E-2</c:v>
                </c:pt>
                <c:pt idx="32">
                  <c:v>-0.12925170068027209</c:v>
                </c:pt>
                <c:pt idx="33">
                  <c:v>-0.12244897959183669</c:v>
                </c:pt>
                <c:pt idx="34">
                  <c:v>-0.12244897959183669</c:v>
                </c:pt>
                <c:pt idx="35">
                  <c:v>-0.12925170068027209</c:v>
                </c:pt>
                <c:pt idx="36">
                  <c:v>-0.12925170068027209</c:v>
                </c:pt>
                <c:pt idx="37">
                  <c:v>-0.12244897959183669</c:v>
                </c:pt>
                <c:pt idx="38">
                  <c:v>-0.12244897959183669</c:v>
                </c:pt>
                <c:pt idx="39">
                  <c:v>-0.12925170068027209</c:v>
                </c:pt>
                <c:pt idx="40">
                  <c:v>-0.12925170068027209</c:v>
                </c:pt>
                <c:pt idx="41">
                  <c:v>-0.13605442176870747</c:v>
                </c:pt>
                <c:pt idx="42">
                  <c:v>-0.12925170068027209</c:v>
                </c:pt>
                <c:pt idx="43">
                  <c:v>-0.12925170068027209</c:v>
                </c:pt>
                <c:pt idx="44">
                  <c:v>-0.13605442176870747</c:v>
                </c:pt>
                <c:pt idx="45">
                  <c:v>-0.13605442176870747</c:v>
                </c:pt>
                <c:pt idx="46">
                  <c:v>-0.12925170068027209</c:v>
                </c:pt>
                <c:pt idx="47">
                  <c:v>-0.14285714285714285</c:v>
                </c:pt>
                <c:pt idx="48">
                  <c:v>-0.13605442176870747</c:v>
                </c:pt>
                <c:pt idx="49">
                  <c:v>-0.14285714285714285</c:v>
                </c:pt>
                <c:pt idx="50">
                  <c:v>-0.14285714285714285</c:v>
                </c:pt>
                <c:pt idx="51">
                  <c:v>-0.13605442176870747</c:v>
                </c:pt>
                <c:pt idx="52">
                  <c:v>-0.13605442176870747</c:v>
                </c:pt>
                <c:pt idx="53">
                  <c:v>-0.1496598639455782</c:v>
                </c:pt>
                <c:pt idx="54">
                  <c:v>-0.1496598639455782</c:v>
                </c:pt>
                <c:pt idx="55">
                  <c:v>-0.12925170068027209</c:v>
                </c:pt>
                <c:pt idx="56">
                  <c:v>-0.16326530612244897</c:v>
                </c:pt>
                <c:pt idx="57">
                  <c:v>-0.13605442176870747</c:v>
                </c:pt>
                <c:pt idx="58">
                  <c:v>-0.13605442176870747</c:v>
                </c:pt>
                <c:pt idx="59">
                  <c:v>-0.13605442176870747</c:v>
                </c:pt>
                <c:pt idx="60">
                  <c:v>-0.13605442176870747</c:v>
                </c:pt>
                <c:pt idx="61">
                  <c:v>-0.14285714285714285</c:v>
                </c:pt>
                <c:pt idx="62">
                  <c:v>-0.13605442176870747</c:v>
                </c:pt>
                <c:pt idx="63">
                  <c:v>-0.12925170068027209</c:v>
                </c:pt>
                <c:pt idx="64">
                  <c:v>-0.12925170068027209</c:v>
                </c:pt>
                <c:pt idx="65">
                  <c:v>-0.13605442176870747</c:v>
                </c:pt>
                <c:pt idx="66">
                  <c:v>-0.15646258503401358</c:v>
                </c:pt>
                <c:pt idx="67">
                  <c:v>-0.15646258503401358</c:v>
                </c:pt>
                <c:pt idx="68">
                  <c:v>-0.17006802721088435</c:v>
                </c:pt>
                <c:pt idx="69">
                  <c:v>-0.1496598639455782</c:v>
                </c:pt>
                <c:pt idx="70">
                  <c:v>-0.14285714285714285</c:v>
                </c:pt>
                <c:pt idx="71">
                  <c:v>-0.1496598639455782</c:v>
                </c:pt>
                <c:pt idx="72">
                  <c:v>-0.12925170068027209</c:v>
                </c:pt>
                <c:pt idx="73">
                  <c:v>-0.16326530612244897</c:v>
                </c:pt>
                <c:pt idx="74">
                  <c:v>-0.16326530612244897</c:v>
                </c:pt>
                <c:pt idx="75">
                  <c:v>-0.1496598639455782</c:v>
                </c:pt>
                <c:pt idx="76">
                  <c:v>-0.14285714285714285</c:v>
                </c:pt>
                <c:pt idx="77">
                  <c:v>-0.14285714285714285</c:v>
                </c:pt>
                <c:pt idx="78">
                  <c:v>-0.1496598639455782</c:v>
                </c:pt>
                <c:pt idx="79">
                  <c:v>-0.14285714285714285</c:v>
                </c:pt>
                <c:pt idx="80">
                  <c:v>-0.15646258503401358</c:v>
                </c:pt>
                <c:pt idx="81">
                  <c:v>-0.16326530612244897</c:v>
                </c:pt>
                <c:pt idx="82">
                  <c:v>-0.12925170068027209</c:v>
                </c:pt>
                <c:pt idx="83">
                  <c:v>-0.1496598639455782</c:v>
                </c:pt>
                <c:pt idx="84">
                  <c:v>-0.13605442176870747</c:v>
                </c:pt>
                <c:pt idx="85">
                  <c:v>-0.12925170068027209</c:v>
                </c:pt>
                <c:pt idx="86">
                  <c:v>-0.12925170068027209</c:v>
                </c:pt>
                <c:pt idx="87">
                  <c:v>-0.12925170068027209</c:v>
                </c:pt>
                <c:pt idx="88">
                  <c:v>-0.15646258503401358</c:v>
                </c:pt>
                <c:pt idx="89">
                  <c:v>-0.1496598639455782</c:v>
                </c:pt>
                <c:pt idx="90">
                  <c:v>-0.1496598639455782</c:v>
                </c:pt>
                <c:pt idx="91">
                  <c:v>-0.12925170068027209</c:v>
                </c:pt>
                <c:pt idx="92">
                  <c:v>-0.12925170068027209</c:v>
                </c:pt>
                <c:pt idx="93">
                  <c:v>-0.12925170068027209</c:v>
                </c:pt>
                <c:pt idx="94">
                  <c:v>-0.13605442176870747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31-FC4C-9D97-37E4EC59F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SMCRM11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2724824851406004"/>
                  <c:y val="-1.18657945271506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smcr!$U$2:$U$36</c:f>
              <c:numCache>
                <c:formatCode>h:mm:ss</c:formatCode>
                <c:ptCount val="35"/>
                <c:pt idx="0">
                  <c:v>0</c:v>
                </c:pt>
                <c:pt idx="1">
                  <c:v>6.3888888907968067E-3</c:v>
                </c:pt>
                <c:pt idx="2">
                  <c:v>1.0335648148611654E-2</c:v>
                </c:pt>
                <c:pt idx="3">
                  <c:v>1.1932870373129845E-2</c:v>
                </c:pt>
                <c:pt idx="4">
                  <c:v>1.5405092592118308E-2</c:v>
                </c:pt>
                <c:pt idx="5">
                  <c:v>1.9884259258105885E-2</c:v>
                </c:pt>
                <c:pt idx="6">
                  <c:v>2.2303240744804498E-2</c:v>
                </c:pt>
                <c:pt idx="7">
                  <c:v>2.5775462963792961E-2</c:v>
                </c:pt>
                <c:pt idx="8">
                  <c:v>2.9756944444670808E-2</c:v>
                </c:pt>
                <c:pt idx="9">
                  <c:v>3.2893518517084885E-2</c:v>
                </c:pt>
                <c:pt idx="10">
                  <c:v>3.6481481482042E-2</c:v>
                </c:pt>
                <c:pt idx="11">
                  <c:v>3.9756944446708076E-2</c:v>
                </c:pt>
                <c:pt idx="12">
                  <c:v>4.331018518860219E-2</c:v>
                </c:pt>
                <c:pt idx="13">
                  <c:v>4.6817129630653653E-2</c:v>
                </c:pt>
                <c:pt idx="14">
                  <c:v>5.023148148029577E-2</c:v>
                </c:pt>
                <c:pt idx="15">
                  <c:v>5.4282407407299615E-2</c:v>
                </c:pt>
                <c:pt idx="16">
                  <c:v>5.7754629633564036E-2</c:v>
                </c:pt>
                <c:pt idx="17">
                  <c:v>6.0868055559694767E-2</c:v>
                </c:pt>
                <c:pt idx="18">
                  <c:v>6.437500000174623E-2</c:v>
                </c:pt>
                <c:pt idx="19">
                  <c:v>6.7719907412538305E-2</c:v>
                </c:pt>
                <c:pt idx="20">
                  <c:v>7.1180555554747116E-2</c:v>
                </c:pt>
                <c:pt idx="21">
                  <c:v>7.4849537042609882E-2</c:v>
                </c:pt>
                <c:pt idx="22">
                  <c:v>7.8020833338086959E-2</c:v>
                </c:pt>
                <c:pt idx="23">
                  <c:v>8.1736111111240461E-2</c:v>
                </c:pt>
                <c:pt idx="24">
                  <c:v>8.5347222222480923E-2</c:v>
                </c:pt>
                <c:pt idx="25">
                  <c:v>8.8530092594737653E-2</c:v>
                </c:pt>
                <c:pt idx="26">
                  <c:v>8.9097222225973383E-2</c:v>
                </c:pt>
                <c:pt idx="27">
                  <c:v>9.1851851851970423E-2</c:v>
                </c:pt>
                <c:pt idx="28">
                  <c:v>9.545138889370719E-2</c:v>
                </c:pt>
                <c:pt idx="29">
                  <c:v>9.9016203705104999E-2</c:v>
                </c:pt>
                <c:pt idx="30">
                  <c:v>0.10231481481605442</c:v>
                </c:pt>
                <c:pt idx="31">
                  <c:v>0.10236111111589707</c:v>
                </c:pt>
                <c:pt idx="32">
                  <c:v>0.10614583333517658</c:v>
                </c:pt>
                <c:pt idx="33">
                  <c:v>0.10931712963065365</c:v>
                </c:pt>
                <c:pt idx="34">
                  <c:v>0.11334490741137415</c:v>
                </c:pt>
              </c:numCache>
            </c:numRef>
          </c:xVal>
          <c:yVal>
            <c:numRef>
              <c:f>smcr!$W$2:$W$36</c:f>
              <c:numCache>
                <c:formatCode>0.0000</c:formatCode>
                <c:ptCount val="35"/>
                <c:pt idx="0">
                  <c:v>0</c:v>
                </c:pt>
                <c:pt idx="1">
                  <c:v>5.2301123595506205E-3</c:v>
                </c:pt>
                <c:pt idx="2">
                  <c:v>3.0508988764045009E-3</c:v>
                </c:pt>
                <c:pt idx="3">
                  <c:v>3.4867415730337747E-3</c:v>
                </c:pt>
                <c:pt idx="4">
                  <c:v>3.0508988764045009E-3</c:v>
                </c:pt>
                <c:pt idx="5">
                  <c:v>1.48186516853933E-2</c:v>
                </c:pt>
                <c:pt idx="6">
                  <c:v>1.4164887640449472E-2</c:v>
                </c:pt>
                <c:pt idx="7">
                  <c:v>1.4600730337078663E-2</c:v>
                </c:pt>
                <c:pt idx="8">
                  <c:v>1.4600730337078663E-2</c:v>
                </c:pt>
                <c:pt idx="9">
                  <c:v>1.5036573033707937E-2</c:v>
                </c:pt>
                <c:pt idx="10">
                  <c:v>1.5690337078651764E-2</c:v>
                </c:pt>
                <c:pt idx="11">
                  <c:v>2.3317584269662968E-2</c:v>
                </c:pt>
                <c:pt idx="12">
                  <c:v>3.3341966292134838E-2</c:v>
                </c:pt>
                <c:pt idx="13">
                  <c:v>3.530325842696632E-2</c:v>
                </c:pt>
                <c:pt idx="14">
                  <c:v>5.8185000000000008E-2</c:v>
                </c:pt>
                <c:pt idx="15">
                  <c:v>7.4093258426966319E-2</c:v>
                </c:pt>
                <c:pt idx="16">
                  <c:v>7.7144157303370903E-2</c:v>
                </c:pt>
                <c:pt idx="17">
                  <c:v>9.8936292134831572E-2</c:v>
                </c:pt>
                <c:pt idx="18">
                  <c:v>0.11920297752808995</c:v>
                </c:pt>
                <c:pt idx="19">
                  <c:v>0.13227825842696631</c:v>
                </c:pt>
                <c:pt idx="20">
                  <c:v>0.14382808988764056</c:v>
                </c:pt>
                <c:pt idx="21">
                  <c:v>0.14469977528089895</c:v>
                </c:pt>
                <c:pt idx="22">
                  <c:v>0.17629837078651692</c:v>
                </c:pt>
                <c:pt idx="23">
                  <c:v>0.1832718539325843</c:v>
                </c:pt>
                <c:pt idx="24">
                  <c:v>0.18784820224719101</c:v>
                </c:pt>
                <c:pt idx="25">
                  <c:v>0.19177078651685397</c:v>
                </c:pt>
                <c:pt idx="26">
                  <c:v>0.19569337078651691</c:v>
                </c:pt>
                <c:pt idx="27">
                  <c:v>0.19656505617977529</c:v>
                </c:pt>
                <c:pt idx="28">
                  <c:v>0.19700089887640457</c:v>
                </c:pt>
                <c:pt idx="29">
                  <c:v>0.19700089887640457</c:v>
                </c:pt>
                <c:pt idx="30">
                  <c:v>0.19852634831460686</c:v>
                </c:pt>
                <c:pt idx="31">
                  <c:v>0.20026971910112362</c:v>
                </c:pt>
                <c:pt idx="32">
                  <c:v>0.20092348314606753</c:v>
                </c:pt>
                <c:pt idx="33">
                  <c:v>0.20135932584269664</c:v>
                </c:pt>
                <c:pt idx="34">
                  <c:v>0.20223101123595502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81-2D46-B7B3-5758FC8F292D}"/>
            </c:ext>
          </c:extLst>
        </c:ser>
        <c:ser>
          <c:idx val="1"/>
          <c:order val="1"/>
          <c:tx>
            <c:v>SMCRM12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158049906409721"/>
                  <c:y val="0.19333084734408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smcr!$Y$2:$Y$45</c:f>
              <c:numCache>
                <c:formatCode>h:mm:ss</c:formatCode>
                <c:ptCount val="44"/>
                <c:pt idx="0">
                  <c:v>0</c:v>
                </c:pt>
                <c:pt idx="1">
                  <c:v>1.5046296175569296E-4</c:v>
                </c:pt>
                <c:pt idx="2">
                  <c:v>4.4907407427672297E-3</c:v>
                </c:pt>
                <c:pt idx="3">
                  <c:v>7.2800925918272696E-3</c:v>
                </c:pt>
                <c:pt idx="4">
                  <c:v>1.0717592595028691E-2</c:v>
                </c:pt>
                <c:pt idx="5">
                  <c:v>1.417824074451346E-2</c:v>
                </c:pt>
                <c:pt idx="6">
                  <c:v>1.8171296294895001E-2</c:v>
                </c:pt>
                <c:pt idx="7">
                  <c:v>1.8194444448454306E-2</c:v>
                </c:pt>
                <c:pt idx="8">
                  <c:v>2.1099537036207039E-2</c:v>
                </c:pt>
                <c:pt idx="9">
                  <c:v>2.4594907408754807E-2</c:v>
                </c:pt>
                <c:pt idx="10">
                  <c:v>2.8506944443506654E-2</c:v>
                </c:pt>
                <c:pt idx="11">
                  <c:v>3.1539351854007691E-2</c:v>
                </c:pt>
                <c:pt idx="12">
                  <c:v>3.5011574072996154E-2</c:v>
                </c:pt>
                <c:pt idx="13">
                  <c:v>3.8483796299260575E-2</c:v>
                </c:pt>
                <c:pt idx="14">
                  <c:v>4.2071759256941732E-2</c:v>
                </c:pt>
                <c:pt idx="15">
                  <c:v>4.2094907410501037E-2</c:v>
                </c:pt>
                <c:pt idx="16">
                  <c:v>4.2106481480004732E-2</c:v>
                </c:pt>
                <c:pt idx="17">
                  <c:v>4.542824074451346E-2</c:v>
                </c:pt>
                <c:pt idx="18">
                  <c:v>4.8912037040281575E-2</c:v>
                </c:pt>
                <c:pt idx="19">
                  <c:v>5.2372685182490386E-2</c:v>
                </c:pt>
                <c:pt idx="20">
                  <c:v>5.5891203701321501E-2</c:v>
                </c:pt>
                <c:pt idx="21">
                  <c:v>5.9456018519995268E-2</c:v>
                </c:pt>
                <c:pt idx="22">
                  <c:v>5.9490740743058268E-2</c:v>
                </c:pt>
                <c:pt idx="23">
                  <c:v>6.4675925925257616E-2</c:v>
                </c:pt>
                <c:pt idx="24">
                  <c:v>6.6261574072996154E-2</c:v>
                </c:pt>
                <c:pt idx="25">
                  <c:v>6.8784722221607808E-2</c:v>
                </c:pt>
                <c:pt idx="26">
                  <c:v>6.9930555553582963E-2</c:v>
                </c:pt>
                <c:pt idx="27">
                  <c:v>7.3217592595028691E-2</c:v>
                </c:pt>
                <c:pt idx="28">
                  <c:v>7.6759259260143153E-2</c:v>
                </c:pt>
                <c:pt idx="29">
                  <c:v>8.0312500002037268E-2</c:v>
                </c:pt>
                <c:pt idx="30">
                  <c:v>8.3668981482333038E-2</c:v>
                </c:pt>
                <c:pt idx="31">
                  <c:v>8.7094907408754807E-2</c:v>
                </c:pt>
                <c:pt idx="32">
                  <c:v>9.0810185189184267E-2</c:v>
                </c:pt>
                <c:pt idx="33">
                  <c:v>9.4062500000291038E-2</c:v>
                </c:pt>
                <c:pt idx="34">
                  <c:v>9.7534722219279502E-2</c:v>
                </c:pt>
                <c:pt idx="35">
                  <c:v>0.10252314814715646</c:v>
                </c:pt>
                <c:pt idx="36">
                  <c:v>0.10445601851824904</c:v>
                </c:pt>
                <c:pt idx="37">
                  <c:v>0.10634259259677492</c:v>
                </c:pt>
                <c:pt idx="38">
                  <c:v>0.10792824074451346</c:v>
                </c:pt>
                <c:pt idx="39">
                  <c:v>0.11144675926334457</c:v>
                </c:pt>
                <c:pt idx="40">
                  <c:v>0.11487268518249039</c:v>
                </c:pt>
                <c:pt idx="41">
                  <c:v>0.11879629629402189</c:v>
                </c:pt>
                <c:pt idx="42">
                  <c:v>0.12226851852028631</c:v>
                </c:pt>
                <c:pt idx="43">
                  <c:v>0.12528935185400769</c:v>
                </c:pt>
              </c:numCache>
            </c:numRef>
          </c:xVal>
          <c:yVal>
            <c:numRef>
              <c:f>smcr!$AA$2:$AA$45</c:f>
              <c:numCache>
                <c:formatCode>0.0000</c:formatCode>
                <c:ptCount val="44"/>
                <c:pt idx="0">
                  <c:v>0</c:v>
                </c:pt>
                <c:pt idx="1">
                  <c:v>-1.5254494382022053E-3</c:v>
                </c:pt>
                <c:pt idx="2">
                  <c:v>5.5134101123595507E-2</c:v>
                </c:pt>
                <c:pt idx="3">
                  <c:v>6.2543426966292143E-2</c:v>
                </c:pt>
                <c:pt idx="4">
                  <c:v>7.0606516853932544E-2</c:v>
                </c:pt>
                <c:pt idx="5">
                  <c:v>8.0630898876404483E-2</c:v>
                </c:pt>
                <c:pt idx="6">
                  <c:v>8.8911910112359521E-2</c:v>
                </c:pt>
                <c:pt idx="7">
                  <c:v>8.9347752808988795E-2</c:v>
                </c:pt>
                <c:pt idx="8">
                  <c:v>9.3052415730337124E-2</c:v>
                </c:pt>
                <c:pt idx="9">
                  <c:v>9.6975000000000089E-2</c:v>
                </c:pt>
                <c:pt idx="10">
                  <c:v>0.10024382022471914</c:v>
                </c:pt>
                <c:pt idx="11">
                  <c:v>0.10329471910112373</c:v>
                </c:pt>
                <c:pt idx="12">
                  <c:v>0.10416640449438211</c:v>
                </c:pt>
                <c:pt idx="13">
                  <c:v>0.1056918539325844</c:v>
                </c:pt>
                <c:pt idx="14">
                  <c:v>0.10874275280898882</c:v>
                </c:pt>
                <c:pt idx="15">
                  <c:v>0.10917859550561809</c:v>
                </c:pt>
                <c:pt idx="16">
                  <c:v>0.10983235955056181</c:v>
                </c:pt>
                <c:pt idx="17">
                  <c:v>0.10983235955056181</c:v>
                </c:pt>
                <c:pt idx="18">
                  <c:v>0.11244741573033712</c:v>
                </c:pt>
                <c:pt idx="19">
                  <c:v>0.11288325842696639</c:v>
                </c:pt>
                <c:pt idx="20">
                  <c:v>0.11637000000000008</c:v>
                </c:pt>
                <c:pt idx="21">
                  <c:v>0.11658792134831472</c:v>
                </c:pt>
                <c:pt idx="22">
                  <c:v>0.11702376404494383</c:v>
                </c:pt>
                <c:pt idx="23">
                  <c:v>0.1174596067415731</c:v>
                </c:pt>
                <c:pt idx="24">
                  <c:v>0.13816213483146075</c:v>
                </c:pt>
                <c:pt idx="25">
                  <c:v>0.14143095505617981</c:v>
                </c:pt>
                <c:pt idx="26">
                  <c:v>0.14164887640449444</c:v>
                </c:pt>
                <c:pt idx="27">
                  <c:v>0.1429564044943821</c:v>
                </c:pt>
                <c:pt idx="28">
                  <c:v>0.14273848314606746</c:v>
                </c:pt>
                <c:pt idx="29">
                  <c:v>0.14382808988764048</c:v>
                </c:pt>
                <c:pt idx="30">
                  <c:v>0.14382808988764048</c:v>
                </c:pt>
                <c:pt idx="31">
                  <c:v>0.14339224719101121</c:v>
                </c:pt>
                <c:pt idx="32">
                  <c:v>0.14404601123595512</c:v>
                </c:pt>
                <c:pt idx="33">
                  <c:v>0.14469977528089886</c:v>
                </c:pt>
                <c:pt idx="34">
                  <c:v>0.14535353932584277</c:v>
                </c:pt>
                <c:pt idx="35">
                  <c:v>0.14644314606741579</c:v>
                </c:pt>
                <c:pt idx="36">
                  <c:v>0.14666106741573043</c:v>
                </c:pt>
                <c:pt idx="37">
                  <c:v>0.14840443820224719</c:v>
                </c:pt>
                <c:pt idx="38">
                  <c:v>0.14840443820224719</c:v>
                </c:pt>
                <c:pt idx="39">
                  <c:v>0.15058365168539339</c:v>
                </c:pt>
                <c:pt idx="40">
                  <c:v>0.14862235955056183</c:v>
                </c:pt>
                <c:pt idx="41">
                  <c:v>0.15036573033707876</c:v>
                </c:pt>
                <c:pt idx="42">
                  <c:v>0.15036573033707876</c:v>
                </c:pt>
                <c:pt idx="43">
                  <c:v>0.14992988764044948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81-2D46-B7B3-5758FC8F292D}"/>
            </c:ext>
          </c:extLst>
        </c:ser>
        <c:ser>
          <c:idx val="2"/>
          <c:order val="2"/>
          <c:tx>
            <c:v>SMCRM13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893659705580281"/>
                  <c:y val="-0.13632537464064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smcr!$AC$2:$AC$44</c:f>
              <c:numCache>
                <c:formatCode>h:mm:ss</c:formatCode>
                <c:ptCount val="43"/>
                <c:pt idx="0">
                  <c:v>0</c:v>
                </c:pt>
                <c:pt idx="1">
                  <c:v>3.1944444417604245E-3</c:v>
                </c:pt>
                <c:pt idx="2">
                  <c:v>3.5532407418941148E-3</c:v>
                </c:pt>
                <c:pt idx="3">
                  <c:v>7.1527777763549238E-3</c:v>
                </c:pt>
                <c:pt idx="4">
                  <c:v>1.0625000002619345E-2</c:v>
                </c:pt>
                <c:pt idx="5">
                  <c:v>1.6111111108330078E-2</c:v>
                </c:pt>
                <c:pt idx="6">
                  <c:v>1.7569444447872229E-2</c:v>
                </c:pt>
                <c:pt idx="7">
                  <c:v>2.1354166667151731E-2</c:v>
                </c:pt>
                <c:pt idx="8">
                  <c:v>2.4513888885849155E-2</c:v>
                </c:pt>
                <c:pt idx="9">
                  <c:v>2.7986111112113576E-2</c:v>
                </c:pt>
                <c:pt idx="10">
                  <c:v>3.145833333110204E-2</c:v>
                </c:pt>
                <c:pt idx="11">
                  <c:v>3.4930555557366461E-2</c:v>
                </c:pt>
                <c:pt idx="12">
                  <c:v>3.8402777776354924E-2</c:v>
                </c:pt>
                <c:pt idx="13">
                  <c:v>4.2118055556784384E-2</c:v>
                </c:pt>
                <c:pt idx="14">
                  <c:v>4.5879629629780538E-2</c:v>
                </c:pt>
                <c:pt idx="15">
                  <c:v>4.8877314817218576E-2</c:v>
                </c:pt>
                <c:pt idx="16">
                  <c:v>5.2546296297805384E-2</c:v>
                </c:pt>
                <c:pt idx="17">
                  <c:v>5.5972222224227153E-2</c:v>
                </c:pt>
                <c:pt idx="18">
                  <c:v>5.9444444443215616E-2</c:v>
                </c:pt>
                <c:pt idx="19">
                  <c:v>6.2800925923511386E-2</c:v>
                </c:pt>
                <c:pt idx="20">
                  <c:v>6.6238425926712807E-2</c:v>
                </c:pt>
                <c:pt idx="21">
                  <c:v>6.9826388891669922E-2</c:v>
                </c:pt>
                <c:pt idx="22">
                  <c:v>7.3125000002619345E-2</c:v>
                </c:pt>
                <c:pt idx="23">
                  <c:v>7.660879629838746E-2</c:v>
                </c:pt>
                <c:pt idx="24">
                  <c:v>8.0081018517375924E-2</c:v>
                </c:pt>
                <c:pt idx="25">
                  <c:v>8.0671296294895001E-2</c:v>
                </c:pt>
                <c:pt idx="26">
                  <c:v>8.3541666666860692E-2</c:v>
                </c:pt>
                <c:pt idx="27">
                  <c:v>9.0497685188893229E-2</c:v>
                </c:pt>
                <c:pt idx="28">
                  <c:v>9.5960648148320615E-2</c:v>
                </c:pt>
                <c:pt idx="29">
                  <c:v>9.7453703703649808E-2</c:v>
                </c:pt>
                <c:pt idx="30">
                  <c:v>0.10103009259182727</c:v>
                </c:pt>
                <c:pt idx="31">
                  <c:v>0.10643518518918427</c:v>
                </c:pt>
                <c:pt idx="32">
                  <c:v>0.10785879629838746</c:v>
                </c:pt>
                <c:pt idx="33">
                  <c:v>0.10790509259095415</c:v>
                </c:pt>
                <c:pt idx="34">
                  <c:v>0.11134259259415558</c:v>
                </c:pt>
                <c:pt idx="35">
                  <c:v>0.11487268518249039</c:v>
                </c:pt>
                <c:pt idx="36">
                  <c:v>0.11535879629809642</c:v>
                </c:pt>
                <c:pt idx="37">
                  <c:v>0.1183912037013215</c:v>
                </c:pt>
                <c:pt idx="38">
                  <c:v>0.1183912037013215</c:v>
                </c:pt>
                <c:pt idx="39">
                  <c:v>0.12195601851999527</c:v>
                </c:pt>
                <c:pt idx="40">
                  <c:v>0.12325231481372612</c:v>
                </c:pt>
                <c:pt idx="41">
                  <c:v>0.12524305555416504</c:v>
                </c:pt>
                <c:pt idx="42">
                  <c:v>0.12876157407299615</c:v>
                </c:pt>
              </c:numCache>
            </c:numRef>
          </c:xVal>
          <c:yVal>
            <c:numRef>
              <c:f>smcr!$AE$2:$AE$44</c:f>
              <c:numCache>
                <c:formatCode>0.0000</c:formatCode>
                <c:ptCount val="43"/>
                <c:pt idx="0">
                  <c:v>0</c:v>
                </c:pt>
                <c:pt idx="1">
                  <c:v>-1.7433707865168457E-3</c:v>
                </c:pt>
                <c:pt idx="2">
                  <c:v>-1.0896067415730182E-3</c:v>
                </c:pt>
                <c:pt idx="3">
                  <c:v>9.4577865168539249E-2</c:v>
                </c:pt>
                <c:pt idx="4">
                  <c:v>0.12356140449438194</c:v>
                </c:pt>
                <c:pt idx="5">
                  <c:v>0.14840443820224719</c:v>
                </c:pt>
                <c:pt idx="6">
                  <c:v>0.15210910112359552</c:v>
                </c:pt>
                <c:pt idx="7">
                  <c:v>0.16104387640449444</c:v>
                </c:pt>
                <c:pt idx="8">
                  <c:v>0.16583814606741579</c:v>
                </c:pt>
                <c:pt idx="9">
                  <c:v>0.16932488764044948</c:v>
                </c:pt>
                <c:pt idx="10">
                  <c:v>0.17259370786516853</c:v>
                </c:pt>
                <c:pt idx="11">
                  <c:v>0.17542668539325848</c:v>
                </c:pt>
                <c:pt idx="12">
                  <c:v>0.17717005617977521</c:v>
                </c:pt>
                <c:pt idx="13">
                  <c:v>0.17913134831460681</c:v>
                </c:pt>
                <c:pt idx="14">
                  <c:v>0.1802209550561798</c:v>
                </c:pt>
                <c:pt idx="15">
                  <c:v>0.1821822471910112</c:v>
                </c:pt>
                <c:pt idx="16">
                  <c:v>0.18283601123595511</c:v>
                </c:pt>
                <c:pt idx="17">
                  <c:v>0.18392561797752813</c:v>
                </c:pt>
                <c:pt idx="18">
                  <c:v>0.18566898876404489</c:v>
                </c:pt>
                <c:pt idx="19">
                  <c:v>0.18610483146067416</c:v>
                </c:pt>
                <c:pt idx="20">
                  <c:v>0.18741235955056182</c:v>
                </c:pt>
                <c:pt idx="21">
                  <c:v>0.18763028089887646</c:v>
                </c:pt>
                <c:pt idx="22">
                  <c:v>0.18806612359550556</c:v>
                </c:pt>
                <c:pt idx="23">
                  <c:v>0.18937365168539322</c:v>
                </c:pt>
                <c:pt idx="24">
                  <c:v>0.19874426966292127</c:v>
                </c:pt>
                <c:pt idx="25">
                  <c:v>0.19852634831460678</c:v>
                </c:pt>
                <c:pt idx="26">
                  <c:v>0.19918011235955055</c:v>
                </c:pt>
                <c:pt idx="27">
                  <c:v>0.20026971910112354</c:v>
                </c:pt>
                <c:pt idx="28">
                  <c:v>0.20092348314606748</c:v>
                </c:pt>
                <c:pt idx="29">
                  <c:v>0.20114140449438209</c:v>
                </c:pt>
                <c:pt idx="30">
                  <c:v>0.20288477528089885</c:v>
                </c:pt>
                <c:pt idx="31">
                  <c:v>0.20244893258426958</c:v>
                </c:pt>
                <c:pt idx="32">
                  <c:v>0.20244893258426958</c:v>
                </c:pt>
                <c:pt idx="33">
                  <c:v>0.20288477528089885</c:v>
                </c:pt>
                <c:pt idx="34">
                  <c:v>0.20288477528089885</c:v>
                </c:pt>
                <c:pt idx="35">
                  <c:v>0.2039743820224719</c:v>
                </c:pt>
                <c:pt idx="36">
                  <c:v>0.2041923033707865</c:v>
                </c:pt>
                <c:pt idx="37">
                  <c:v>0.2039743820224719</c:v>
                </c:pt>
                <c:pt idx="38">
                  <c:v>0.2039743820224719</c:v>
                </c:pt>
                <c:pt idx="39">
                  <c:v>0.2039743820224719</c:v>
                </c:pt>
                <c:pt idx="40">
                  <c:v>0.20484606741573028</c:v>
                </c:pt>
                <c:pt idx="41">
                  <c:v>0.20441022471910117</c:v>
                </c:pt>
                <c:pt idx="42">
                  <c:v>0.20528191011235955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81-2D46-B7B3-5758FC8F292D}"/>
            </c:ext>
          </c:extLst>
        </c:ser>
        <c:ser>
          <c:idx val="3"/>
          <c:order val="3"/>
          <c:tx>
            <c:v>SMCRM11L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176202413184764"/>
                  <c:y val="0.13469513002733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smcr!$S$2:$S$35</c:f>
              <c:numCache>
                <c:formatCode>h:mm:ss</c:formatCode>
                <c:ptCount val="34"/>
                <c:pt idx="0">
                  <c:v>0</c:v>
                </c:pt>
                <c:pt idx="1">
                  <c:v>8.217592621804215E-4</c:v>
                </c:pt>
                <c:pt idx="2">
                  <c:v>4.2476851886021905E-3</c:v>
                </c:pt>
                <c:pt idx="3">
                  <c:v>2.3136574076488614E-2</c:v>
                </c:pt>
                <c:pt idx="4">
                  <c:v>2.47106481474475E-2</c:v>
                </c:pt>
                <c:pt idx="5">
                  <c:v>4.4004629628034309E-2</c:v>
                </c:pt>
                <c:pt idx="6">
                  <c:v>4.4282407405262347E-2</c:v>
                </c:pt>
                <c:pt idx="7">
                  <c:v>4.5648148152395152E-2</c:v>
                </c:pt>
                <c:pt idx="8">
                  <c:v>6.4803240740729962E-2</c:v>
                </c:pt>
                <c:pt idx="9">
                  <c:v>6.6469907411374152E-2</c:v>
                </c:pt>
                <c:pt idx="10">
                  <c:v>8.6087962961755693E-2</c:v>
                </c:pt>
                <c:pt idx="11">
                  <c:v>8.7893518517375924E-2</c:v>
                </c:pt>
                <c:pt idx="12">
                  <c:v>8.7939814817218576E-2</c:v>
                </c:pt>
                <c:pt idx="13">
                  <c:v>0.10822916666802485</c:v>
                </c:pt>
                <c:pt idx="14">
                  <c:v>0.10834490740671754</c:v>
                </c:pt>
                <c:pt idx="15">
                  <c:v>0.10841435185284354</c:v>
                </c:pt>
                <c:pt idx="16">
                  <c:v>0.13207175926072523</c:v>
                </c:pt>
                <c:pt idx="17">
                  <c:v>0.13209490740700858</c:v>
                </c:pt>
                <c:pt idx="18">
                  <c:v>0.15247685185022419</c:v>
                </c:pt>
                <c:pt idx="19">
                  <c:v>0.17192129629984265</c:v>
                </c:pt>
                <c:pt idx="20">
                  <c:v>0.17219907407707069</c:v>
                </c:pt>
                <c:pt idx="21">
                  <c:v>0.19019675926392665</c:v>
                </c:pt>
                <c:pt idx="22">
                  <c:v>0.19314814815152204</c:v>
                </c:pt>
                <c:pt idx="23">
                  <c:v>0.19364583333663177</c:v>
                </c:pt>
                <c:pt idx="24">
                  <c:v>0.21324074074072996</c:v>
                </c:pt>
                <c:pt idx="25">
                  <c:v>0.21380787037196569</c:v>
                </c:pt>
                <c:pt idx="26">
                  <c:v>0.21413194444903638</c:v>
                </c:pt>
                <c:pt idx="27">
                  <c:v>0.23355324074509554</c:v>
                </c:pt>
                <c:pt idx="28">
                  <c:v>0.23428240740759065</c:v>
                </c:pt>
                <c:pt idx="29">
                  <c:v>0.23496527777751908</c:v>
                </c:pt>
                <c:pt idx="30">
                  <c:v>0.25586805555940373</c:v>
                </c:pt>
                <c:pt idx="31">
                  <c:v>0.27409722222364508</c:v>
                </c:pt>
                <c:pt idx="32">
                  <c:v>0.27553240740962792</c:v>
                </c:pt>
                <c:pt idx="33">
                  <c:v>0.27625000000261934</c:v>
                </c:pt>
              </c:numCache>
            </c:numRef>
          </c:xVal>
          <c:yVal>
            <c:numRef>
              <c:f>smcr!$T$2:$T$35</c:f>
              <c:numCache>
                <c:formatCode>0.0000</c:formatCode>
                <c:ptCount val="34"/>
                <c:pt idx="0">
                  <c:v>0</c:v>
                </c:pt>
                <c:pt idx="1">
                  <c:v>-6.8482509507055448E-3</c:v>
                </c:pt>
                <c:pt idx="2">
                  <c:v>-2.7393003802819563E-2</c:v>
                </c:pt>
                <c:pt idx="3">
                  <c:v>7.5330760457750529E-2</c:v>
                </c:pt>
                <c:pt idx="4">
                  <c:v>9.5875513309864324E-2</c:v>
                </c:pt>
                <c:pt idx="5">
                  <c:v>0.15066152091550084</c:v>
                </c:pt>
                <c:pt idx="6">
                  <c:v>0.14381326996479529</c:v>
                </c:pt>
                <c:pt idx="7">
                  <c:v>0.17120627376761485</c:v>
                </c:pt>
                <c:pt idx="8">
                  <c:v>0.2533852851760709</c:v>
                </c:pt>
                <c:pt idx="9">
                  <c:v>0.26023353612677363</c:v>
                </c:pt>
                <c:pt idx="10">
                  <c:v>0.30132304183100167</c:v>
                </c:pt>
                <c:pt idx="11">
                  <c:v>0.30817129278170718</c:v>
                </c:pt>
                <c:pt idx="12">
                  <c:v>0.32186779468311566</c:v>
                </c:pt>
                <c:pt idx="13">
                  <c:v>0.44513631179579977</c:v>
                </c:pt>
                <c:pt idx="14">
                  <c:v>0.45198456274650251</c:v>
                </c:pt>
                <c:pt idx="15">
                  <c:v>0.44513631179579977</c:v>
                </c:pt>
                <c:pt idx="16">
                  <c:v>0.67112859316905094</c:v>
                </c:pt>
                <c:pt idx="17">
                  <c:v>0.64373558936623132</c:v>
                </c:pt>
                <c:pt idx="18">
                  <c:v>0.89027262359159676</c:v>
                </c:pt>
                <c:pt idx="19">
                  <c:v>1.0135411407042809</c:v>
                </c:pt>
                <c:pt idx="20">
                  <c:v>1.0135411407042809</c:v>
                </c:pt>
                <c:pt idx="21">
                  <c:v>1.136809657816962</c:v>
                </c:pt>
                <c:pt idx="22">
                  <c:v>1.1710509125704844</c:v>
                </c:pt>
                <c:pt idx="23">
                  <c:v>1.1915956654225983</c:v>
                </c:pt>
                <c:pt idx="24">
                  <c:v>1.3559536882395105</c:v>
                </c:pt>
                <c:pt idx="25">
                  <c:v>1.3764984410916246</c:v>
                </c:pt>
                <c:pt idx="26">
                  <c:v>1.3559536882395105</c:v>
                </c:pt>
                <c:pt idx="27">
                  <c:v>1.5819459696127616</c:v>
                </c:pt>
                <c:pt idx="28">
                  <c:v>1.5819459696127616</c:v>
                </c:pt>
                <c:pt idx="29">
                  <c:v>1.5887942205634673</c:v>
                </c:pt>
                <c:pt idx="30">
                  <c:v>1.8147865019367189</c:v>
                </c:pt>
                <c:pt idx="31">
                  <c:v>1.992841026655036</c:v>
                </c:pt>
                <c:pt idx="32">
                  <c:v>1.992841026655036</c:v>
                </c:pt>
                <c:pt idx="33">
                  <c:v>2.0202340304578557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81-2D46-B7B3-5758FC8F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3631"/>
        <c:axId val="1503447199"/>
      </c:scatterChart>
      <c:valAx>
        <c:axId val="1161243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7199"/>
        <c:crosses val="autoZero"/>
        <c:crossBetween val="midCat"/>
      </c:valAx>
      <c:valAx>
        <c:axId val="15034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AFCRM11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6633517140632651E-2"/>
                  <c:y val="-0.10076056504172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cr'!$Q$2:$Q$152</c:f>
              <c:numCache>
                <c:formatCode>h:mm:ss</c:formatCode>
                <c:ptCount val="15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2.0833333333333259E-2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2.3611111111111027E-2</c:v>
                </c:pt>
                <c:pt idx="35">
                  <c:v>2.430555555555558E-2</c:v>
                </c:pt>
                <c:pt idx="36">
                  <c:v>2.4999999999999911E-2</c:v>
                </c:pt>
                <c:pt idx="37">
                  <c:v>2.5694444444444353E-2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2.7777777777777679E-2</c:v>
                </c:pt>
                <c:pt idx="41">
                  <c:v>2.8472222222222121E-2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3.3333333333333215E-2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3.6111111111110983E-2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3.8888888888888751E-2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4.4444444444444509E-2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4.7222222222222276E-2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4.9305555555555491E-2</c:v>
                </c:pt>
                <c:pt idx="72">
                  <c:v>5.0000000000000044E-2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5.3472222222222143E-2</c:v>
                </c:pt>
                <c:pt idx="78">
                  <c:v>5.4166666666666585E-2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5.6249999999999911E-2</c:v>
                </c:pt>
                <c:pt idx="82">
                  <c:v>5.6944444444444353E-2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5.9027777777777679E-2</c:v>
                </c:pt>
                <c:pt idx="86">
                  <c:v>5.9722222222222121E-2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6.1805555555555447E-2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6.4583333333333215E-2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6.6666666666666652E-2</c:v>
                </c:pt>
                <c:pt idx="97">
                  <c:v>6.7361111111110983E-2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6.944444444444442E-2</c:v>
                </c:pt>
                <c:pt idx="101">
                  <c:v>7.0138888888888751E-2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7.2916666666666741E-2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7.4999999999999956E-2</c:v>
                </c:pt>
                <c:pt idx="109">
                  <c:v>7.5694444444444509E-2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7.7777777777777724E-2</c:v>
                </c:pt>
                <c:pt idx="113">
                  <c:v>7.8472222222222276E-2</c:v>
                </c:pt>
                <c:pt idx="114">
                  <c:v>7.9166666666666607E-2</c:v>
                </c:pt>
                <c:pt idx="115">
                  <c:v>7.9861111111111049E-2</c:v>
                </c:pt>
                <c:pt idx="116">
                  <c:v>8.0555555555555491E-2</c:v>
                </c:pt>
                <c:pt idx="117">
                  <c:v>8.1250000000000044E-2</c:v>
                </c:pt>
                <c:pt idx="118">
                  <c:v>8.1944444444444375E-2</c:v>
                </c:pt>
                <c:pt idx="119">
                  <c:v>8.2638888888888817E-2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8.4722222222222143E-2</c:v>
                </c:pt>
                <c:pt idx="123">
                  <c:v>8.5416666666666585E-2</c:v>
                </c:pt>
                <c:pt idx="124">
                  <c:v>8.6111111111111138E-2</c:v>
                </c:pt>
                <c:pt idx="125">
                  <c:v>8.680555555555558E-2</c:v>
                </c:pt>
                <c:pt idx="126">
                  <c:v>8.7499999999999911E-2</c:v>
                </c:pt>
                <c:pt idx="127">
                  <c:v>8.8194444444444353E-2</c:v>
                </c:pt>
                <c:pt idx="128">
                  <c:v>8.8888888888888906E-2</c:v>
                </c:pt>
                <c:pt idx="129">
                  <c:v>8.9583333333333348E-2</c:v>
                </c:pt>
                <c:pt idx="130">
                  <c:v>9.0277777777777679E-2</c:v>
                </c:pt>
                <c:pt idx="131">
                  <c:v>9.0972222222222121E-2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9.3055555555555447E-2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9.5833333333333215E-2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9.7916666666666652E-2</c:v>
                </c:pt>
                <c:pt idx="142">
                  <c:v>9.8611111111110983E-2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0.10069444444444442</c:v>
                </c:pt>
                <c:pt idx="146">
                  <c:v>0.10138888888888875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0.10347222222222219</c:v>
                </c:pt>
                <c:pt idx="150">
                  <c:v>0.10416666666666674</c:v>
                </c:pt>
              </c:numCache>
            </c:numRef>
          </c:xVal>
          <c:yVal>
            <c:numRef>
              <c:f>'multi cr'!$R$2:$R$152</c:f>
              <c:numCache>
                <c:formatCode>0.0000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8.9552238805970061E-2</c:v>
                </c:pt>
                <c:pt idx="3">
                  <c:v>7.4626865671641687E-2</c:v>
                </c:pt>
                <c:pt idx="4">
                  <c:v>7.4626865671641687E-2</c:v>
                </c:pt>
                <c:pt idx="5">
                  <c:v>7.4626865671641687E-2</c:v>
                </c:pt>
                <c:pt idx="6">
                  <c:v>7.4626865671641687E-2</c:v>
                </c:pt>
                <c:pt idx="7">
                  <c:v>7.4626865671641687E-2</c:v>
                </c:pt>
                <c:pt idx="8">
                  <c:v>8.9552238805970061E-2</c:v>
                </c:pt>
                <c:pt idx="9">
                  <c:v>7.4626865671641687E-2</c:v>
                </c:pt>
                <c:pt idx="10">
                  <c:v>2.9850746268656577E-2</c:v>
                </c:pt>
                <c:pt idx="11">
                  <c:v>2.9850746268656577E-2</c:v>
                </c:pt>
                <c:pt idx="12">
                  <c:v>-5.970149253731348E-2</c:v>
                </c:pt>
                <c:pt idx="13">
                  <c:v>-2.985074626865674E-2</c:v>
                </c:pt>
                <c:pt idx="14">
                  <c:v>-1.492537313432837E-2</c:v>
                </c:pt>
                <c:pt idx="15">
                  <c:v>-1.492537313432837E-2</c:v>
                </c:pt>
                <c:pt idx="16">
                  <c:v>-1.492537313432837E-2</c:v>
                </c:pt>
                <c:pt idx="17">
                  <c:v>0</c:v>
                </c:pt>
                <c:pt idx="18">
                  <c:v>-1.492537313432837E-2</c:v>
                </c:pt>
                <c:pt idx="19">
                  <c:v>0</c:v>
                </c:pt>
                <c:pt idx="20">
                  <c:v>-1.492537313432837E-2</c:v>
                </c:pt>
                <c:pt idx="21">
                  <c:v>-2.985074626865674E-2</c:v>
                </c:pt>
                <c:pt idx="22">
                  <c:v>0</c:v>
                </c:pt>
                <c:pt idx="23">
                  <c:v>0</c:v>
                </c:pt>
                <c:pt idx="24">
                  <c:v>-1.492537313432837E-2</c:v>
                </c:pt>
                <c:pt idx="25">
                  <c:v>-2.985074626865674E-2</c:v>
                </c:pt>
                <c:pt idx="26">
                  <c:v>-2.985074626865674E-2</c:v>
                </c:pt>
                <c:pt idx="27">
                  <c:v>-1.492537313432837E-2</c:v>
                </c:pt>
                <c:pt idx="28">
                  <c:v>-2.985074626865674E-2</c:v>
                </c:pt>
                <c:pt idx="29">
                  <c:v>-1.492537313432837E-2</c:v>
                </c:pt>
                <c:pt idx="30">
                  <c:v>-2.985074626865674E-2</c:v>
                </c:pt>
                <c:pt idx="31">
                  <c:v>0</c:v>
                </c:pt>
                <c:pt idx="32">
                  <c:v>-1.492537313432837E-2</c:v>
                </c:pt>
                <c:pt idx="33">
                  <c:v>0</c:v>
                </c:pt>
                <c:pt idx="34">
                  <c:v>0</c:v>
                </c:pt>
                <c:pt idx="35">
                  <c:v>-1.492537313432837E-2</c:v>
                </c:pt>
                <c:pt idx="36">
                  <c:v>-1.492537313432837E-2</c:v>
                </c:pt>
                <c:pt idx="37">
                  <c:v>-2.985074626865674E-2</c:v>
                </c:pt>
                <c:pt idx="38">
                  <c:v>0</c:v>
                </c:pt>
                <c:pt idx="39">
                  <c:v>-1.492537313432837E-2</c:v>
                </c:pt>
                <c:pt idx="40">
                  <c:v>-1.492537313432837E-2</c:v>
                </c:pt>
                <c:pt idx="41">
                  <c:v>-1.492537313432837E-2</c:v>
                </c:pt>
                <c:pt idx="42">
                  <c:v>0</c:v>
                </c:pt>
                <c:pt idx="43">
                  <c:v>1.492537313432837E-2</c:v>
                </c:pt>
                <c:pt idx="44">
                  <c:v>0</c:v>
                </c:pt>
                <c:pt idx="45">
                  <c:v>4.4776119402984947E-2</c:v>
                </c:pt>
                <c:pt idx="46">
                  <c:v>2.9850746268656577E-2</c:v>
                </c:pt>
                <c:pt idx="47">
                  <c:v>1.492537313432837E-2</c:v>
                </c:pt>
                <c:pt idx="48">
                  <c:v>1.492537313432837E-2</c:v>
                </c:pt>
                <c:pt idx="49">
                  <c:v>1.492537313432837E-2</c:v>
                </c:pt>
                <c:pt idx="50">
                  <c:v>0</c:v>
                </c:pt>
                <c:pt idx="51">
                  <c:v>1.492537313432837E-2</c:v>
                </c:pt>
                <c:pt idx="52">
                  <c:v>2.9850746268656577E-2</c:v>
                </c:pt>
                <c:pt idx="53">
                  <c:v>2.9850746268656577E-2</c:v>
                </c:pt>
                <c:pt idx="54">
                  <c:v>2.9850746268656577E-2</c:v>
                </c:pt>
                <c:pt idx="55">
                  <c:v>2.9850746268656577E-2</c:v>
                </c:pt>
                <c:pt idx="56">
                  <c:v>2.9850746268656577E-2</c:v>
                </c:pt>
                <c:pt idx="57">
                  <c:v>2.9850746268656577E-2</c:v>
                </c:pt>
                <c:pt idx="58">
                  <c:v>2.9850746268656577E-2</c:v>
                </c:pt>
                <c:pt idx="59">
                  <c:v>1.492537313432837E-2</c:v>
                </c:pt>
                <c:pt idx="60">
                  <c:v>2.9850746268656577E-2</c:v>
                </c:pt>
                <c:pt idx="61">
                  <c:v>1.492537313432837E-2</c:v>
                </c:pt>
                <c:pt idx="62">
                  <c:v>1.492537313432837E-2</c:v>
                </c:pt>
                <c:pt idx="63">
                  <c:v>2.9850746268656577E-2</c:v>
                </c:pt>
                <c:pt idx="64">
                  <c:v>0</c:v>
                </c:pt>
                <c:pt idx="65">
                  <c:v>1.492537313432837E-2</c:v>
                </c:pt>
                <c:pt idx="66">
                  <c:v>2.9850746268656577E-2</c:v>
                </c:pt>
                <c:pt idx="67">
                  <c:v>0</c:v>
                </c:pt>
                <c:pt idx="68">
                  <c:v>2.9850746268656577E-2</c:v>
                </c:pt>
                <c:pt idx="69">
                  <c:v>1.492537313432837E-2</c:v>
                </c:pt>
                <c:pt idx="70">
                  <c:v>1.492537313432837E-2</c:v>
                </c:pt>
                <c:pt idx="71">
                  <c:v>2.9850746268656577E-2</c:v>
                </c:pt>
                <c:pt idx="72">
                  <c:v>1.492537313432837E-2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2.9850746268656577E-2</c:v>
                </c:pt>
                <c:pt idx="77">
                  <c:v>-1.492537313432837E-2</c:v>
                </c:pt>
                <c:pt idx="78">
                  <c:v>1.492537313432837E-2</c:v>
                </c:pt>
                <c:pt idx="79">
                  <c:v>-1.492537313432837E-2</c:v>
                </c:pt>
                <c:pt idx="80">
                  <c:v>1.492537313432837E-2</c:v>
                </c:pt>
                <c:pt idx="81">
                  <c:v>1.492537313432837E-2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1.492537313432837E-2</c:v>
                </c:pt>
                <c:pt idx="86">
                  <c:v>2.9850746268656577E-2</c:v>
                </c:pt>
                <c:pt idx="87">
                  <c:v>2.9850746268656577E-2</c:v>
                </c:pt>
                <c:pt idx="88">
                  <c:v>1.492537313432837E-2</c:v>
                </c:pt>
                <c:pt idx="89">
                  <c:v>1.492537313432837E-2</c:v>
                </c:pt>
                <c:pt idx="90">
                  <c:v>1.492537313432837E-2</c:v>
                </c:pt>
                <c:pt idx="91">
                  <c:v>0</c:v>
                </c:pt>
                <c:pt idx="92">
                  <c:v>1.492537313432837E-2</c:v>
                </c:pt>
                <c:pt idx="93">
                  <c:v>0</c:v>
                </c:pt>
                <c:pt idx="94">
                  <c:v>0</c:v>
                </c:pt>
                <c:pt idx="95">
                  <c:v>-1.492537313432837E-2</c:v>
                </c:pt>
                <c:pt idx="96">
                  <c:v>2.9850746268656577E-2</c:v>
                </c:pt>
                <c:pt idx="97">
                  <c:v>0</c:v>
                </c:pt>
                <c:pt idx="98">
                  <c:v>2.9850746268656577E-2</c:v>
                </c:pt>
                <c:pt idx="99">
                  <c:v>2.9850746268656577E-2</c:v>
                </c:pt>
                <c:pt idx="100">
                  <c:v>1.492537313432837E-2</c:v>
                </c:pt>
                <c:pt idx="101">
                  <c:v>2.9850746268656577E-2</c:v>
                </c:pt>
                <c:pt idx="102">
                  <c:v>5.9701492537313314E-2</c:v>
                </c:pt>
                <c:pt idx="103">
                  <c:v>4.4776119402984947E-2</c:v>
                </c:pt>
                <c:pt idx="104">
                  <c:v>1.492537313432837E-2</c:v>
                </c:pt>
                <c:pt idx="105">
                  <c:v>2.9850746268656577E-2</c:v>
                </c:pt>
                <c:pt idx="106">
                  <c:v>1.492537313432837E-2</c:v>
                </c:pt>
                <c:pt idx="107">
                  <c:v>0</c:v>
                </c:pt>
                <c:pt idx="108">
                  <c:v>-1.492537313432837E-2</c:v>
                </c:pt>
                <c:pt idx="109">
                  <c:v>0</c:v>
                </c:pt>
                <c:pt idx="110">
                  <c:v>1.492537313432837E-2</c:v>
                </c:pt>
                <c:pt idx="111">
                  <c:v>0</c:v>
                </c:pt>
                <c:pt idx="112">
                  <c:v>1.492537313432837E-2</c:v>
                </c:pt>
                <c:pt idx="113">
                  <c:v>2.9850746268656577E-2</c:v>
                </c:pt>
                <c:pt idx="114">
                  <c:v>2.9850746268656577E-2</c:v>
                </c:pt>
                <c:pt idx="115">
                  <c:v>1.492537313432837E-2</c:v>
                </c:pt>
                <c:pt idx="116">
                  <c:v>2.9850746268656577E-2</c:v>
                </c:pt>
                <c:pt idx="117">
                  <c:v>1.492537313432837E-2</c:v>
                </c:pt>
                <c:pt idx="118">
                  <c:v>4.4776119402984947E-2</c:v>
                </c:pt>
                <c:pt idx="119">
                  <c:v>1.492537313432837E-2</c:v>
                </c:pt>
                <c:pt idx="120">
                  <c:v>1.492537313432837E-2</c:v>
                </c:pt>
                <c:pt idx="121">
                  <c:v>1.492537313432837E-2</c:v>
                </c:pt>
                <c:pt idx="122">
                  <c:v>1.492537313432837E-2</c:v>
                </c:pt>
                <c:pt idx="123">
                  <c:v>1.492537313432837E-2</c:v>
                </c:pt>
                <c:pt idx="124">
                  <c:v>2.9850746268656577E-2</c:v>
                </c:pt>
                <c:pt idx="125">
                  <c:v>1.492537313432837E-2</c:v>
                </c:pt>
                <c:pt idx="126">
                  <c:v>1.492537313432837E-2</c:v>
                </c:pt>
                <c:pt idx="127">
                  <c:v>1.492537313432837E-2</c:v>
                </c:pt>
                <c:pt idx="128">
                  <c:v>1.492537313432837E-2</c:v>
                </c:pt>
                <c:pt idx="129">
                  <c:v>1.492537313432837E-2</c:v>
                </c:pt>
                <c:pt idx="130">
                  <c:v>0</c:v>
                </c:pt>
                <c:pt idx="131">
                  <c:v>0</c:v>
                </c:pt>
                <c:pt idx="132">
                  <c:v>2.9850746268656577E-2</c:v>
                </c:pt>
                <c:pt idx="133">
                  <c:v>2.9850746268656577E-2</c:v>
                </c:pt>
                <c:pt idx="134">
                  <c:v>4.4776119402984947E-2</c:v>
                </c:pt>
                <c:pt idx="135">
                  <c:v>2.9850746268656577E-2</c:v>
                </c:pt>
                <c:pt idx="136">
                  <c:v>1.492537313432837E-2</c:v>
                </c:pt>
                <c:pt idx="137">
                  <c:v>1.492537313432837E-2</c:v>
                </c:pt>
                <c:pt idx="138">
                  <c:v>2.9850746268656577E-2</c:v>
                </c:pt>
                <c:pt idx="139">
                  <c:v>1.492537313432837E-2</c:v>
                </c:pt>
                <c:pt idx="140">
                  <c:v>2.9850746268656577E-2</c:v>
                </c:pt>
                <c:pt idx="141">
                  <c:v>2.9850746268656577E-2</c:v>
                </c:pt>
                <c:pt idx="142">
                  <c:v>2.9850746268656577E-2</c:v>
                </c:pt>
                <c:pt idx="143">
                  <c:v>2.9850746268656577E-2</c:v>
                </c:pt>
                <c:pt idx="144">
                  <c:v>5.9701492537313314E-2</c:v>
                </c:pt>
                <c:pt idx="145">
                  <c:v>4.4776119402984947E-2</c:v>
                </c:pt>
                <c:pt idx="146">
                  <c:v>2.9850746268656577E-2</c:v>
                </c:pt>
                <c:pt idx="147">
                  <c:v>1.492537313432837E-2</c:v>
                </c:pt>
                <c:pt idx="148">
                  <c:v>1.492537313432837E-2</c:v>
                </c:pt>
                <c:pt idx="149">
                  <c:v>1.492537313432837E-2</c:v>
                </c:pt>
                <c:pt idx="150">
                  <c:v>2.9850746268656577E-2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E-2143-BF24-A45048F54A18}"/>
            </c:ext>
          </c:extLst>
        </c:ser>
        <c:ser>
          <c:idx val="1"/>
          <c:order val="1"/>
          <c:tx>
            <c:v>AFCRM12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1.4809570821995875E-2"/>
                  <c:y val="-9.80068713320947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cr'!$U$2:$U$182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6.9444444444433095E-4</c:v>
                </c:pt>
                <c:pt idx="2">
                  <c:v>1.388888888888884E-3</c:v>
                </c:pt>
                <c:pt idx="3">
                  <c:v>2.0833333333332149E-3</c:v>
                </c:pt>
                <c:pt idx="4">
                  <c:v>2.7777777777777679E-3</c:v>
                </c:pt>
                <c:pt idx="5">
                  <c:v>3.4722222222220989E-3</c:v>
                </c:pt>
                <c:pt idx="6">
                  <c:v>4.1666666666666519E-3</c:v>
                </c:pt>
                <c:pt idx="7">
                  <c:v>4.8611111111109828E-3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2.0833333333333259E-2</c:v>
                </c:pt>
                <c:pt idx="31">
                  <c:v>2.1527777777777701E-2</c:v>
                </c:pt>
                <c:pt idx="32">
                  <c:v>2.2222222222222143E-2</c:v>
                </c:pt>
                <c:pt idx="33">
                  <c:v>2.2916666666666585E-2</c:v>
                </c:pt>
                <c:pt idx="34">
                  <c:v>2.3611111111111027E-2</c:v>
                </c:pt>
                <c:pt idx="35">
                  <c:v>2.4305555555555469E-2</c:v>
                </c:pt>
                <c:pt idx="36">
                  <c:v>2.4999999999999911E-2</c:v>
                </c:pt>
                <c:pt idx="37">
                  <c:v>2.5694444444444353E-2</c:v>
                </c:pt>
                <c:pt idx="38">
                  <c:v>2.6388888888888795E-2</c:v>
                </c:pt>
                <c:pt idx="39">
                  <c:v>2.7083333333333348E-2</c:v>
                </c:pt>
                <c:pt idx="40">
                  <c:v>2.7777777777777679E-2</c:v>
                </c:pt>
                <c:pt idx="41">
                  <c:v>2.8472222222222232E-2</c:v>
                </c:pt>
                <c:pt idx="42">
                  <c:v>2.9166666666666563E-2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3.1944444444444331E-2</c:v>
                </c:pt>
                <c:pt idx="47">
                  <c:v>3.2638888888888884E-2</c:v>
                </c:pt>
                <c:pt idx="48">
                  <c:v>3.3333333333333215E-2</c:v>
                </c:pt>
                <c:pt idx="49">
                  <c:v>3.4027777777777768E-2</c:v>
                </c:pt>
                <c:pt idx="50">
                  <c:v>3.4722222222222099E-2</c:v>
                </c:pt>
                <c:pt idx="51">
                  <c:v>3.5416666666666652E-2</c:v>
                </c:pt>
                <c:pt idx="52">
                  <c:v>3.6111111111110983E-2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4.9305555555555491E-2</c:v>
                </c:pt>
                <c:pt idx="72">
                  <c:v>4.9999999999999933E-2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5.2083333333333259E-2</c:v>
                </c:pt>
                <c:pt idx="76">
                  <c:v>5.2777777777777701E-2</c:v>
                </c:pt>
                <c:pt idx="77">
                  <c:v>5.3472222222222143E-2</c:v>
                </c:pt>
                <c:pt idx="78">
                  <c:v>5.4166666666666585E-2</c:v>
                </c:pt>
                <c:pt idx="79">
                  <c:v>5.4861111111111027E-2</c:v>
                </c:pt>
                <c:pt idx="80">
                  <c:v>5.5555555555555469E-2</c:v>
                </c:pt>
                <c:pt idx="81">
                  <c:v>5.6249999999999911E-2</c:v>
                </c:pt>
                <c:pt idx="82">
                  <c:v>5.6944444444444353E-2</c:v>
                </c:pt>
                <c:pt idx="83">
                  <c:v>5.7638888888888795E-2</c:v>
                </c:pt>
                <c:pt idx="84">
                  <c:v>5.8333333333333348E-2</c:v>
                </c:pt>
                <c:pt idx="85">
                  <c:v>5.9027777777777679E-2</c:v>
                </c:pt>
                <c:pt idx="86">
                  <c:v>5.9722222222222232E-2</c:v>
                </c:pt>
                <c:pt idx="87">
                  <c:v>6.0416666666666563E-2</c:v>
                </c:pt>
                <c:pt idx="88">
                  <c:v>6.1111111111111116E-2</c:v>
                </c:pt>
                <c:pt idx="89">
                  <c:v>6.1805555555555447E-2</c:v>
                </c:pt>
                <c:pt idx="90">
                  <c:v>6.25E-2</c:v>
                </c:pt>
                <c:pt idx="91">
                  <c:v>6.3194444444444331E-2</c:v>
                </c:pt>
                <c:pt idx="92">
                  <c:v>6.3888888888888884E-2</c:v>
                </c:pt>
                <c:pt idx="93">
                  <c:v>6.4583333333333215E-2</c:v>
                </c:pt>
                <c:pt idx="94">
                  <c:v>6.5277777777777768E-2</c:v>
                </c:pt>
                <c:pt idx="95">
                  <c:v>6.5972222222222099E-2</c:v>
                </c:pt>
                <c:pt idx="96">
                  <c:v>6.6666666666666652E-2</c:v>
                </c:pt>
                <c:pt idx="97">
                  <c:v>6.7361111111110983E-2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6.944444444444442E-2</c:v>
                </c:pt>
                <c:pt idx="101">
                  <c:v>7.0138888888888862E-2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7.291666666666663E-2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7.4999999999999956E-2</c:v>
                </c:pt>
                <c:pt idx="109">
                  <c:v>7.5694444444444398E-2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7.7777777777777724E-2</c:v>
                </c:pt>
                <c:pt idx="113">
                  <c:v>7.8472222222222165E-2</c:v>
                </c:pt>
                <c:pt idx="114">
                  <c:v>7.9166666666666607E-2</c:v>
                </c:pt>
                <c:pt idx="115">
                  <c:v>7.9861111111111049E-2</c:v>
                </c:pt>
                <c:pt idx="116">
                  <c:v>8.0555555555555491E-2</c:v>
                </c:pt>
                <c:pt idx="117">
                  <c:v>8.1249999999999933E-2</c:v>
                </c:pt>
                <c:pt idx="118">
                  <c:v>8.1944444444444375E-2</c:v>
                </c:pt>
                <c:pt idx="119">
                  <c:v>8.2638888888888817E-2</c:v>
                </c:pt>
                <c:pt idx="120">
                  <c:v>8.3333333333333259E-2</c:v>
                </c:pt>
                <c:pt idx="121">
                  <c:v>8.4027777777777701E-2</c:v>
                </c:pt>
                <c:pt idx="122">
                  <c:v>8.4722222222222143E-2</c:v>
                </c:pt>
                <c:pt idx="123">
                  <c:v>8.5416666666666585E-2</c:v>
                </c:pt>
                <c:pt idx="124">
                  <c:v>8.6111111111111027E-2</c:v>
                </c:pt>
                <c:pt idx="125">
                  <c:v>8.6805555555555469E-2</c:v>
                </c:pt>
                <c:pt idx="126">
                  <c:v>8.7499999999999911E-2</c:v>
                </c:pt>
                <c:pt idx="127">
                  <c:v>8.8194444444444353E-2</c:v>
                </c:pt>
                <c:pt idx="128">
                  <c:v>8.8888888888888795E-2</c:v>
                </c:pt>
                <c:pt idx="129">
                  <c:v>8.9583333333333348E-2</c:v>
                </c:pt>
                <c:pt idx="130">
                  <c:v>9.0277777777777679E-2</c:v>
                </c:pt>
                <c:pt idx="131">
                  <c:v>9.0972222222222232E-2</c:v>
                </c:pt>
                <c:pt idx="132">
                  <c:v>9.1666666666666563E-2</c:v>
                </c:pt>
                <c:pt idx="133">
                  <c:v>9.2361111111111116E-2</c:v>
                </c:pt>
                <c:pt idx="134">
                  <c:v>9.3055555555555447E-2</c:v>
                </c:pt>
                <c:pt idx="135">
                  <c:v>9.375E-2</c:v>
                </c:pt>
                <c:pt idx="136">
                  <c:v>9.4444444444444331E-2</c:v>
                </c:pt>
                <c:pt idx="137">
                  <c:v>9.5138888888888884E-2</c:v>
                </c:pt>
                <c:pt idx="138">
                  <c:v>9.5833333333333215E-2</c:v>
                </c:pt>
                <c:pt idx="139">
                  <c:v>9.6527777777777768E-2</c:v>
                </c:pt>
                <c:pt idx="140">
                  <c:v>9.7222222222222099E-2</c:v>
                </c:pt>
                <c:pt idx="141">
                  <c:v>9.7916666666666652E-2</c:v>
                </c:pt>
                <c:pt idx="142">
                  <c:v>9.8611111111110983E-2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0.10069444444444442</c:v>
                </c:pt>
                <c:pt idx="146">
                  <c:v>0.10138888888888875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0.10347222222222219</c:v>
                </c:pt>
                <c:pt idx="150">
                  <c:v>0.10416666666666652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0.10624999999999996</c:v>
                </c:pt>
                <c:pt idx="154">
                  <c:v>0.10694444444444429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0.10902777777777772</c:v>
                </c:pt>
                <c:pt idx="158">
                  <c:v>0.10972222222222228</c:v>
                </c:pt>
                <c:pt idx="159">
                  <c:v>0.11041666666666661</c:v>
                </c:pt>
                <c:pt idx="160">
                  <c:v>0.11111111111111105</c:v>
                </c:pt>
                <c:pt idx="161">
                  <c:v>0.11180555555555549</c:v>
                </c:pt>
                <c:pt idx="162">
                  <c:v>0.11250000000000004</c:v>
                </c:pt>
                <c:pt idx="163">
                  <c:v>0.11319444444444438</c:v>
                </c:pt>
                <c:pt idx="164">
                  <c:v>0.11388888888888882</c:v>
                </c:pt>
                <c:pt idx="165">
                  <c:v>0.11458333333333326</c:v>
                </c:pt>
                <c:pt idx="166">
                  <c:v>0.11527777777777781</c:v>
                </c:pt>
                <c:pt idx="167">
                  <c:v>0.11597222222222214</c:v>
                </c:pt>
                <c:pt idx="168">
                  <c:v>0.11666666666666659</c:v>
                </c:pt>
                <c:pt idx="169">
                  <c:v>0.11736111111111103</c:v>
                </c:pt>
                <c:pt idx="170">
                  <c:v>0.11805555555555558</c:v>
                </c:pt>
                <c:pt idx="171">
                  <c:v>0.11874999999999991</c:v>
                </c:pt>
                <c:pt idx="172">
                  <c:v>0.11944444444444435</c:v>
                </c:pt>
                <c:pt idx="173">
                  <c:v>0.1201388888888888</c:v>
                </c:pt>
                <c:pt idx="174">
                  <c:v>0.12083333333333335</c:v>
                </c:pt>
                <c:pt idx="175">
                  <c:v>0.12152777777777768</c:v>
                </c:pt>
                <c:pt idx="176">
                  <c:v>0.12222222222222212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0.12430555555555545</c:v>
                </c:pt>
                <c:pt idx="180">
                  <c:v>0.12499999999999989</c:v>
                </c:pt>
              </c:numCache>
            </c:numRef>
          </c:xVal>
          <c:yVal>
            <c:numRef>
              <c:f>'multi cr'!$V$2:$V$182</c:f>
              <c:numCache>
                <c:formatCode>0.0000</c:formatCode>
                <c:ptCount val="181"/>
                <c:pt idx="0">
                  <c:v>0</c:v>
                </c:pt>
                <c:pt idx="1">
                  <c:v>-1.4084507042253534E-2</c:v>
                </c:pt>
                <c:pt idx="2">
                  <c:v>1.4084507042253534E-2</c:v>
                </c:pt>
                <c:pt idx="3">
                  <c:v>4.2253521126760604E-2</c:v>
                </c:pt>
                <c:pt idx="4">
                  <c:v>5.6338028169014134E-2</c:v>
                </c:pt>
                <c:pt idx="5">
                  <c:v>5.6338028169014134E-2</c:v>
                </c:pt>
                <c:pt idx="6">
                  <c:v>5.6338028169014134E-2</c:v>
                </c:pt>
                <c:pt idx="7">
                  <c:v>7.0422535211267678E-2</c:v>
                </c:pt>
                <c:pt idx="8">
                  <c:v>5.6338028169014134E-2</c:v>
                </c:pt>
                <c:pt idx="9">
                  <c:v>7.0422535211267678E-2</c:v>
                </c:pt>
                <c:pt idx="10">
                  <c:v>7.0422535211267678E-2</c:v>
                </c:pt>
                <c:pt idx="11">
                  <c:v>7.0422535211267678E-2</c:v>
                </c:pt>
                <c:pt idx="12">
                  <c:v>8.4507042253521208E-2</c:v>
                </c:pt>
                <c:pt idx="13">
                  <c:v>8.4507042253521208E-2</c:v>
                </c:pt>
                <c:pt idx="14">
                  <c:v>9.8591549295774739E-2</c:v>
                </c:pt>
                <c:pt idx="15">
                  <c:v>7.0422535211267678E-2</c:v>
                </c:pt>
                <c:pt idx="16">
                  <c:v>4.2253521126760604E-2</c:v>
                </c:pt>
                <c:pt idx="17">
                  <c:v>2.8169014084507067E-2</c:v>
                </c:pt>
                <c:pt idx="18">
                  <c:v>4.2253521126760604E-2</c:v>
                </c:pt>
                <c:pt idx="19">
                  <c:v>4.2253521126760604E-2</c:v>
                </c:pt>
                <c:pt idx="20">
                  <c:v>5.6338028169014134E-2</c:v>
                </c:pt>
                <c:pt idx="21">
                  <c:v>7.0422535211267678E-2</c:v>
                </c:pt>
                <c:pt idx="22">
                  <c:v>7.0422535211267678E-2</c:v>
                </c:pt>
                <c:pt idx="23">
                  <c:v>5.6338028169014134E-2</c:v>
                </c:pt>
                <c:pt idx="24">
                  <c:v>5.6338028169014134E-2</c:v>
                </c:pt>
                <c:pt idx="25">
                  <c:v>2.8169014084507067E-2</c:v>
                </c:pt>
                <c:pt idx="26">
                  <c:v>4.2253521126760604E-2</c:v>
                </c:pt>
                <c:pt idx="27">
                  <c:v>4.2253521126760604E-2</c:v>
                </c:pt>
                <c:pt idx="28">
                  <c:v>5.6338028169014134E-2</c:v>
                </c:pt>
                <c:pt idx="29">
                  <c:v>4.2253521126760604E-2</c:v>
                </c:pt>
                <c:pt idx="30">
                  <c:v>5.6338028169014134E-2</c:v>
                </c:pt>
                <c:pt idx="31">
                  <c:v>4.2253521126760604E-2</c:v>
                </c:pt>
                <c:pt idx="32">
                  <c:v>5.6338028169014134E-2</c:v>
                </c:pt>
                <c:pt idx="33">
                  <c:v>4.2253521126760604E-2</c:v>
                </c:pt>
                <c:pt idx="34">
                  <c:v>4.2253521126760604E-2</c:v>
                </c:pt>
                <c:pt idx="35">
                  <c:v>4.2253521126760604E-2</c:v>
                </c:pt>
                <c:pt idx="36">
                  <c:v>8.4507042253521208E-2</c:v>
                </c:pt>
                <c:pt idx="37">
                  <c:v>7.0422535211267678E-2</c:v>
                </c:pt>
                <c:pt idx="38">
                  <c:v>2.8169014084507067E-2</c:v>
                </c:pt>
                <c:pt idx="39">
                  <c:v>-4.2253521126760445E-2</c:v>
                </c:pt>
                <c:pt idx="40">
                  <c:v>-4.2253521126760445E-2</c:v>
                </c:pt>
                <c:pt idx="41">
                  <c:v>-5.6338028169013982E-2</c:v>
                </c:pt>
                <c:pt idx="42">
                  <c:v>-2.8169014084507067E-2</c:v>
                </c:pt>
                <c:pt idx="43">
                  <c:v>-2.8169014084507067E-2</c:v>
                </c:pt>
                <c:pt idx="44">
                  <c:v>-1.4084507042253534E-2</c:v>
                </c:pt>
                <c:pt idx="45">
                  <c:v>1.4084507042253534E-2</c:v>
                </c:pt>
                <c:pt idx="46">
                  <c:v>1.4084507042253534E-2</c:v>
                </c:pt>
                <c:pt idx="47">
                  <c:v>1.4084507042253534E-2</c:v>
                </c:pt>
                <c:pt idx="48">
                  <c:v>1.4084507042253534E-2</c:v>
                </c:pt>
                <c:pt idx="49">
                  <c:v>0</c:v>
                </c:pt>
                <c:pt idx="50">
                  <c:v>0</c:v>
                </c:pt>
                <c:pt idx="51">
                  <c:v>-2.8169014084507067E-2</c:v>
                </c:pt>
                <c:pt idx="52">
                  <c:v>1.4084507042253534E-2</c:v>
                </c:pt>
                <c:pt idx="53">
                  <c:v>-1.4084507042253534E-2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-1.4084507042253534E-2</c:v>
                </c:pt>
                <c:pt idx="58">
                  <c:v>-1.4084507042253534E-2</c:v>
                </c:pt>
                <c:pt idx="59">
                  <c:v>-2.8169014084507067E-2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-1.4084507042253534E-2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-1.4084507042253534E-2</c:v>
                </c:pt>
                <c:pt idx="69">
                  <c:v>-1.4084507042253534E-2</c:v>
                </c:pt>
                <c:pt idx="70">
                  <c:v>0</c:v>
                </c:pt>
                <c:pt idx="71">
                  <c:v>0</c:v>
                </c:pt>
                <c:pt idx="72">
                  <c:v>1.4084507042253534E-2</c:v>
                </c:pt>
                <c:pt idx="73">
                  <c:v>0</c:v>
                </c:pt>
                <c:pt idx="74">
                  <c:v>0</c:v>
                </c:pt>
                <c:pt idx="75">
                  <c:v>1.4084507042253534E-2</c:v>
                </c:pt>
                <c:pt idx="76">
                  <c:v>1.4084507042253534E-2</c:v>
                </c:pt>
                <c:pt idx="77">
                  <c:v>1.4084507042253534E-2</c:v>
                </c:pt>
                <c:pt idx="78">
                  <c:v>2.8169014084507067E-2</c:v>
                </c:pt>
                <c:pt idx="79">
                  <c:v>1.4084507042253534E-2</c:v>
                </c:pt>
                <c:pt idx="80">
                  <c:v>1.4084507042253534E-2</c:v>
                </c:pt>
                <c:pt idx="81">
                  <c:v>1.4084507042253534E-2</c:v>
                </c:pt>
                <c:pt idx="82">
                  <c:v>1.4084507042253534E-2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1.4084507042253534E-2</c:v>
                </c:pt>
                <c:pt idx="90">
                  <c:v>0</c:v>
                </c:pt>
                <c:pt idx="91">
                  <c:v>1.4084507042253534E-2</c:v>
                </c:pt>
                <c:pt idx="92">
                  <c:v>2.8169014084507067E-2</c:v>
                </c:pt>
                <c:pt idx="93">
                  <c:v>0</c:v>
                </c:pt>
                <c:pt idx="94">
                  <c:v>1.4084507042253534E-2</c:v>
                </c:pt>
                <c:pt idx="95">
                  <c:v>1.4084507042253534E-2</c:v>
                </c:pt>
                <c:pt idx="96">
                  <c:v>-2.8169014084507067E-2</c:v>
                </c:pt>
                <c:pt idx="97">
                  <c:v>-2.8169014084507067E-2</c:v>
                </c:pt>
                <c:pt idx="98">
                  <c:v>-2.8169014084507067E-2</c:v>
                </c:pt>
                <c:pt idx="99">
                  <c:v>-2.8169014084507067E-2</c:v>
                </c:pt>
                <c:pt idx="100">
                  <c:v>-4.2253521126760445E-2</c:v>
                </c:pt>
                <c:pt idx="101">
                  <c:v>-1.4084507042253534E-2</c:v>
                </c:pt>
                <c:pt idx="102">
                  <c:v>-2.8169014084507067E-2</c:v>
                </c:pt>
                <c:pt idx="103">
                  <c:v>-1.4084507042253534E-2</c:v>
                </c:pt>
                <c:pt idx="104">
                  <c:v>-2.8169014084507067E-2</c:v>
                </c:pt>
                <c:pt idx="105">
                  <c:v>-1.4084507042253534E-2</c:v>
                </c:pt>
                <c:pt idx="106">
                  <c:v>-2.8169014084507067E-2</c:v>
                </c:pt>
                <c:pt idx="107">
                  <c:v>-2.8169014084507067E-2</c:v>
                </c:pt>
                <c:pt idx="108">
                  <c:v>-2.8169014084507067E-2</c:v>
                </c:pt>
                <c:pt idx="109">
                  <c:v>-2.8169014084507067E-2</c:v>
                </c:pt>
                <c:pt idx="110">
                  <c:v>-1.4084507042253534E-2</c:v>
                </c:pt>
                <c:pt idx="111">
                  <c:v>-5.6338028169013982E-2</c:v>
                </c:pt>
                <c:pt idx="112">
                  <c:v>-4.2253521126760445E-2</c:v>
                </c:pt>
                <c:pt idx="113">
                  <c:v>-5.6338028169013982E-2</c:v>
                </c:pt>
                <c:pt idx="114">
                  <c:v>-5.6338028169013982E-2</c:v>
                </c:pt>
                <c:pt idx="115">
                  <c:v>-4.2253521126760445E-2</c:v>
                </c:pt>
                <c:pt idx="116">
                  <c:v>-5.6338028169013982E-2</c:v>
                </c:pt>
                <c:pt idx="117">
                  <c:v>-4.2253521126760445E-2</c:v>
                </c:pt>
                <c:pt idx="118">
                  <c:v>-4.2253521126760445E-2</c:v>
                </c:pt>
                <c:pt idx="119">
                  <c:v>-5.6338028169013982E-2</c:v>
                </c:pt>
                <c:pt idx="120">
                  <c:v>-4.2253521126760445E-2</c:v>
                </c:pt>
                <c:pt idx="121">
                  <c:v>-4.2253521126760445E-2</c:v>
                </c:pt>
                <c:pt idx="122">
                  <c:v>-2.8169014084507067E-2</c:v>
                </c:pt>
                <c:pt idx="123">
                  <c:v>-4.2253521126760445E-2</c:v>
                </c:pt>
                <c:pt idx="124">
                  <c:v>-5.6338028169013982E-2</c:v>
                </c:pt>
                <c:pt idx="125">
                  <c:v>-4.2253521126760445E-2</c:v>
                </c:pt>
                <c:pt idx="126">
                  <c:v>-5.6338028169013982E-2</c:v>
                </c:pt>
                <c:pt idx="127">
                  <c:v>-5.6338028169013982E-2</c:v>
                </c:pt>
                <c:pt idx="128">
                  <c:v>-7.0422535211267512E-2</c:v>
                </c:pt>
                <c:pt idx="129">
                  <c:v>-7.0422535211267512E-2</c:v>
                </c:pt>
                <c:pt idx="130">
                  <c:v>-7.0422535211267512E-2</c:v>
                </c:pt>
                <c:pt idx="131">
                  <c:v>-5.6338028169013982E-2</c:v>
                </c:pt>
                <c:pt idx="132">
                  <c:v>-8.4507042253521056E-2</c:v>
                </c:pt>
                <c:pt idx="133">
                  <c:v>-7.0422535211267512E-2</c:v>
                </c:pt>
                <c:pt idx="134">
                  <c:v>-5.6338028169013982E-2</c:v>
                </c:pt>
                <c:pt idx="135">
                  <c:v>-7.0422535211267512E-2</c:v>
                </c:pt>
                <c:pt idx="136">
                  <c:v>-8.4507042253521056E-2</c:v>
                </c:pt>
                <c:pt idx="137">
                  <c:v>-4.2253521126760445E-2</c:v>
                </c:pt>
                <c:pt idx="138">
                  <c:v>-5.6338028169013982E-2</c:v>
                </c:pt>
                <c:pt idx="139">
                  <c:v>-4.2253521126760445E-2</c:v>
                </c:pt>
                <c:pt idx="140">
                  <c:v>-9.8591549295774586E-2</c:v>
                </c:pt>
                <c:pt idx="141">
                  <c:v>-7.0422535211267512E-2</c:v>
                </c:pt>
                <c:pt idx="142">
                  <c:v>-9.8591549295774586E-2</c:v>
                </c:pt>
                <c:pt idx="143">
                  <c:v>-8.4507042253521056E-2</c:v>
                </c:pt>
                <c:pt idx="144">
                  <c:v>-9.8591549295774586E-2</c:v>
                </c:pt>
                <c:pt idx="145">
                  <c:v>-8.4507042253521056E-2</c:v>
                </c:pt>
                <c:pt idx="146">
                  <c:v>-8.4507042253521056E-2</c:v>
                </c:pt>
                <c:pt idx="147">
                  <c:v>-8.4507042253521056E-2</c:v>
                </c:pt>
                <c:pt idx="148">
                  <c:v>-8.4507042253521056E-2</c:v>
                </c:pt>
                <c:pt idx="149">
                  <c:v>-8.4507042253521056E-2</c:v>
                </c:pt>
                <c:pt idx="150">
                  <c:v>-9.8591549295774586E-2</c:v>
                </c:pt>
                <c:pt idx="151">
                  <c:v>-8.4507042253521056E-2</c:v>
                </c:pt>
                <c:pt idx="152">
                  <c:v>-8.4507042253521056E-2</c:v>
                </c:pt>
                <c:pt idx="153">
                  <c:v>-9.8591549295774586E-2</c:v>
                </c:pt>
                <c:pt idx="154">
                  <c:v>-5.6338028169013982E-2</c:v>
                </c:pt>
                <c:pt idx="155">
                  <c:v>-7.0422535211267512E-2</c:v>
                </c:pt>
                <c:pt idx="156">
                  <c:v>-8.4507042253521056E-2</c:v>
                </c:pt>
                <c:pt idx="157">
                  <c:v>-5.6338028169013982E-2</c:v>
                </c:pt>
                <c:pt idx="158">
                  <c:v>-7.0422535211267512E-2</c:v>
                </c:pt>
                <c:pt idx="159">
                  <c:v>-7.0422535211267512E-2</c:v>
                </c:pt>
                <c:pt idx="160">
                  <c:v>-7.0422535211267512E-2</c:v>
                </c:pt>
                <c:pt idx="161">
                  <c:v>-5.6338028169013982E-2</c:v>
                </c:pt>
                <c:pt idx="162">
                  <c:v>-8.4507042253521056E-2</c:v>
                </c:pt>
                <c:pt idx="163">
                  <c:v>-7.0422535211267512E-2</c:v>
                </c:pt>
                <c:pt idx="164">
                  <c:v>-8.4507042253521056E-2</c:v>
                </c:pt>
                <c:pt idx="165">
                  <c:v>-7.0422535211267512E-2</c:v>
                </c:pt>
                <c:pt idx="166">
                  <c:v>-8.4507042253521056E-2</c:v>
                </c:pt>
                <c:pt idx="167">
                  <c:v>-7.0422535211267512E-2</c:v>
                </c:pt>
                <c:pt idx="168">
                  <c:v>-7.0422535211267512E-2</c:v>
                </c:pt>
                <c:pt idx="169">
                  <c:v>-7.0422535211267512E-2</c:v>
                </c:pt>
                <c:pt idx="170">
                  <c:v>-4.2253521126760445E-2</c:v>
                </c:pt>
                <c:pt idx="171">
                  <c:v>-8.4507042253521056E-2</c:v>
                </c:pt>
                <c:pt idx="172">
                  <c:v>-7.0422535211267512E-2</c:v>
                </c:pt>
                <c:pt idx="173">
                  <c:v>-8.4507042253521056E-2</c:v>
                </c:pt>
                <c:pt idx="174">
                  <c:v>-5.6338028169013982E-2</c:v>
                </c:pt>
                <c:pt idx="175">
                  <c:v>-7.0422535211267512E-2</c:v>
                </c:pt>
                <c:pt idx="176">
                  <c:v>-5.6338028169013982E-2</c:v>
                </c:pt>
                <c:pt idx="177">
                  <c:v>-8.4507042253521056E-2</c:v>
                </c:pt>
                <c:pt idx="178">
                  <c:v>-9.8591549295774586E-2</c:v>
                </c:pt>
                <c:pt idx="179">
                  <c:v>-0.11267605633802812</c:v>
                </c:pt>
                <c:pt idx="180">
                  <c:v>-8.4507042253521056E-2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E-2143-BF24-A45048F54A18}"/>
            </c:ext>
          </c:extLst>
        </c:ser>
        <c:ser>
          <c:idx val="2"/>
          <c:order val="2"/>
          <c:tx>
            <c:v>AFCRM13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8.3222166036584881E-3"/>
                  <c:y val="-4.1605031112683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cr'!$Y$2:$Y$182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1.388888888888995E-3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4.1666666666667629E-3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6.9444444444445308E-3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1.388888888888884E-2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1.6666666666666829E-2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1.9444444444444597E-2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2.2222222222222365E-2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2.5000000000000133E-2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2.7083333333333459E-2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2.9861111111111227E-2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3.2638888888888995E-2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4.513888888888884E-2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4.7916666666666829E-2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5.0694444444444597E-2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5.3472222222222365E-2</c:v>
                </c:pt>
                <c:pt idx="78">
                  <c:v>5.4166666666666696E-2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5.6250000000000133E-2</c:v>
                </c:pt>
                <c:pt idx="82">
                  <c:v>5.6944444444444464E-2</c:v>
                </c:pt>
                <c:pt idx="83">
                  <c:v>5.7638888888888906E-2</c:v>
                </c:pt>
                <c:pt idx="84">
                  <c:v>5.8333333333333459E-2</c:v>
                </c:pt>
                <c:pt idx="85">
                  <c:v>5.9027777777777901E-2</c:v>
                </c:pt>
                <c:pt idx="86">
                  <c:v>5.9722222222222232E-2</c:v>
                </c:pt>
                <c:pt idx="87">
                  <c:v>6.0416666666666674E-2</c:v>
                </c:pt>
                <c:pt idx="88">
                  <c:v>6.1111111111111227E-2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6.3888888888888995E-2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6.6666666666666763E-2</c:v>
                </c:pt>
                <c:pt idx="97">
                  <c:v>6.7361111111111205E-2</c:v>
                </c:pt>
                <c:pt idx="98">
                  <c:v>6.8055555555555536E-2</c:v>
                </c:pt>
                <c:pt idx="99">
                  <c:v>6.8750000000000089E-2</c:v>
                </c:pt>
                <c:pt idx="100">
                  <c:v>6.9444444444444531E-2</c:v>
                </c:pt>
                <c:pt idx="101">
                  <c:v>7.0138888888888973E-2</c:v>
                </c:pt>
                <c:pt idx="102">
                  <c:v>7.0833333333333304E-2</c:v>
                </c:pt>
                <c:pt idx="103">
                  <c:v>7.1527777777777857E-2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7.3611111111111072E-2</c:v>
                </c:pt>
                <c:pt idx="107">
                  <c:v>7.4305555555555625E-2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7.638888888888884E-2</c:v>
                </c:pt>
                <c:pt idx="111">
                  <c:v>7.7083333333333393E-2</c:v>
                </c:pt>
                <c:pt idx="112">
                  <c:v>7.7777777777777835E-2</c:v>
                </c:pt>
                <c:pt idx="113">
                  <c:v>7.8472222222222276E-2</c:v>
                </c:pt>
                <c:pt idx="114">
                  <c:v>7.9166666666666829E-2</c:v>
                </c:pt>
                <c:pt idx="115">
                  <c:v>7.986111111111116E-2</c:v>
                </c:pt>
                <c:pt idx="116">
                  <c:v>8.0555555555555602E-2</c:v>
                </c:pt>
                <c:pt idx="117">
                  <c:v>8.1250000000000044E-2</c:v>
                </c:pt>
                <c:pt idx="118">
                  <c:v>8.1944444444444597E-2</c:v>
                </c:pt>
                <c:pt idx="119">
                  <c:v>8.2638888888888928E-2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8.4722222222222365E-2</c:v>
                </c:pt>
                <c:pt idx="123">
                  <c:v>8.5416666666666696E-2</c:v>
                </c:pt>
                <c:pt idx="124">
                  <c:v>8.6111111111111138E-2</c:v>
                </c:pt>
                <c:pt idx="125">
                  <c:v>8.680555555555558E-2</c:v>
                </c:pt>
                <c:pt idx="126">
                  <c:v>8.7500000000000133E-2</c:v>
                </c:pt>
                <c:pt idx="127">
                  <c:v>8.8194444444444464E-2</c:v>
                </c:pt>
                <c:pt idx="128">
                  <c:v>8.8888888888888906E-2</c:v>
                </c:pt>
                <c:pt idx="129">
                  <c:v>8.9583333333333459E-2</c:v>
                </c:pt>
                <c:pt idx="130">
                  <c:v>9.0277777777777901E-2</c:v>
                </c:pt>
                <c:pt idx="131">
                  <c:v>9.0972222222222232E-2</c:v>
                </c:pt>
                <c:pt idx="132">
                  <c:v>9.1666666666666674E-2</c:v>
                </c:pt>
                <c:pt idx="133">
                  <c:v>9.2361111111111227E-2</c:v>
                </c:pt>
                <c:pt idx="134">
                  <c:v>9.3055555555555669E-2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9.5138888888888995E-2</c:v>
                </c:pt>
                <c:pt idx="138">
                  <c:v>9.5833333333333437E-2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9.7916666666666763E-2</c:v>
                </c:pt>
                <c:pt idx="142">
                  <c:v>9.8611111111111205E-2</c:v>
                </c:pt>
                <c:pt idx="143">
                  <c:v>9.9305555555555536E-2</c:v>
                </c:pt>
                <c:pt idx="144">
                  <c:v>0.10000000000000009</c:v>
                </c:pt>
                <c:pt idx="145">
                  <c:v>0.10069444444444453</c:v>
                </c:pt>
                <c:pt idx="146">
                  <c:v>0.10138888888888897</c:v>
                </c:pt>
                <c:pt idx="147">
                  <c:v>0.1020833333333333</c:v>
                </c:pt>
                <c:pt idx="148">
                  <c:v>0.10277777777777786</c:v>
                </c:pt>
                <c:pt idx="149">
                  <c:v>0.1034722222222223</c:v>
                </c:pt>
                <c:pt idx="150">
                  <c:v>0.10416666666666674</c:v>
                </c:pt>
                <c:pt idx="151">
                  <c:v>0.10486111111111107</c:v>
                </c:pt>
                <c:pt idx="152">
                  <c:v>0.10555555555555562</c:v>
                </c:pt>
                <c:pt idx="153">
                  <c:v>0.10625000000000007</c:v>
                </c:pt>
                <c:pt idx="154">
                  <c:v>0.10694444444444451</c:v>
                </c:pt>
                <c:pt idx="155">
                  <c:v>0.10763888888888884</c:v>
                </c:pt>
                <c:pt idx="156">
                  <c:v>0.10833333333333339</c:v>
                </c:pt>
                <c:pt idx="157">
                  <c:v>0.10902777777777783</c:v>
                </c:pt>
                <c:pt idx="158">
                  <c:v>0.10972222222222228</c:v>
                </c:pt>
                <c:pt idx="159">
                  <c:v>0.11041666666666683</c:v>
                </c:pt>
                <c:pt idx="160">
                  <c:v>0.11111111111111116</c:v>
                </c:pt>
                <c:pt idx="161">
                  <c:v>0.1118055555555556</c:v>
                </c:pt>
                <c:pt idx="162">
                  <c:v>0.11250000000000004</c:v>
                </c:pt>
                <c:pt idx="163">
                  <c:v>0.1131944444444446</c:v>
                </c:pt>
                <c:pt idx="164">
                  <c:v>0.11388888888888893</c:v>
                </c:pt>
                <c:pt idx="165">
                  <c:v>0.11458333333333337</c:v>
                </c:pt>
                <c:pt idx="166">
                  <c:v>0.11527777777777781</c:v>
                </c:pt>
                <c:pt idx="167">
                  <c:v>0.11597222222222237</c:v>
                </c:pt>
                <c:pt idx="168">
                  <c:v>0.1166666666666667</c:v>
                </c:pt>
                <c:pt idx="169">
                  <c:v>0.11736111111111114</c:v>
                </c:pt>
                <c:pt idx="170">
                  <c:v>0.11805555555555558</c:v>
                </c:pt>
                <c:pt idx="171">
                  <c:v>0.11875000000000013</c:v>
                </c:pt>
                <c:pt idx="172">
                  <c:v>0.11944444444444446</c:v>
                </c:pt>
                <c:pt idx="173">
                  <c:v>0.12013888888888891</c:v>
                </c:pt>
                <c:pt idx="174">
                  <c:v>0.12083333333333346</c:v>
                </c:pt>
                <c:pt idx="175">
                  <c:v>0.1215277777777779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0.12361111111111123</c:v>
                </c:pt>
                <c:pt idx="179">
                  <c:v>0.12430555555555567</c:v>
                </c:pt>
                <c:pt idx="180">
                  <c:v>0.125</c:v>
                </c:pt>
              </c:numCache>
            </c:numRef>
          </c:xVal>
          <c:yVal>
            <c:numRef>
              <c:f>'multi cr'!$Z$2:$Z$182</c:f>
              <c:numCache>
                <c:formatCode>0.0000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2.1276595744680871E-2</c:v>
                </c:pt>
                <c:pt idx="3">
                  <c:v>2.1276595744680871E-2</c:v>
                </c:pt>
                <c:pt idx="4">
                  <c:v>1.0638297872340436E-2</c:v>
                </c:pt>
                <c:pt idx="5">
                  <c:v>3.1914893617021309E-2</c:v>
                </c:pt>
                <c:pt idx="6">
                  <c:v>4.2553191489361743E-2</c:v>
                </c:pt>
                <c:pt idx="7">
                  <c:v>4.2553191489361743E-2</c:v>
                </c:pt>
                <c:pt idx="8">
                  <c:v>5.3191489361702177E-2</c:v>
                </c:pt>
                <c:pt idx="9">
                  <c:v>5.3191489361702177E-2</c:v>
                </c:pt>
                <c:pt idx="10">
                  <c:v>5.3191489361702177E-2</c:v>
                </c:pt>
                <c:pt idx="11">
                  <c:v>5.3191489361702177E-2</c:v>
                </c:pt>
                <c:pt idx="12">
                  <c:v>6.3829787234042618E-2</c:v>
                </c:pt>
                <c:pt idx="13">
                  <c:v>6.3829787234042618E-2</c:v>
                </c:pt>
                <c:pt idx="14">
                  <c:v>5.3191489361702177E-2</c:v>
                </c:pt>
                <c:pt idx="15">
                  <c:v>6.3829787234042618E-2</c:v>
                </c:pt>
                <c:pt idx="16">
                  <c:v>6.3829787234042618E-2</c:v>
                </c:pt>
                <c:pt idx="17">
                  <c:v>6.3829787234042618E-2</c:v>
                </c:pt>
                <c:pt idx="18">
                  <c:v>6.3829787234042618E-2</c:v>
                </c:pt>
                <c:pt idx="19">
                  <c:v>8.5106382978723485E-2</c:v>
                </c:pt>
                <c:pt idx="20">
                  <c:v>8.5106382978723485E-2</c:v>
                </c:pt>
                <c:pt idx="21">
                  <c:v>6.3829787234042618E-2</c:v>
                </c:pt>
                <c:pt idx="22">
                  <c:v>8.5106382978723485E-2</c:v>
                </c:pt>
                <c:pt idx="23">
                  <c:v>5.3191489361702177E-2</c:v>
                </c:pt>
                <c:pt idx="24">
                  <c:v>6.3829787234042618E-2</c:v>
                </c:pt>
                <c:pt idx="25">
                  <c:v>6.3829787234042618E-2</c:v>
                </c:pt>
                <c:pt idx="26">
                  <c:v>7.4468085106383045E-2</c:v>
                </c:pt>
                <c:pt idx="27">
                  <c:v>0.10638297872340435</c:v>
                </c:pt>
                <c:pt idx="28">
                  <c:v>0.10638297872340435</c:v>
                </c:pt>
                <c:pt idx="29">
                  <c:v>0.12765957446808524</c:v>
                </c:pt>
                <c:pt idx="30">
                  <c:v>0.12765957446808524</c:v>
                </c:pt>
                <c:pt idx="31">
                  <c:v>0.12765957446808524</c:v>
                </c:pt>
                <c:pt idx="32">
                  <c:v>0.12765957446808524</c:v>
                </c:pt>
                <c:pt idx="33">
                  <c:v>0.13829787234042568</c:v>
                </c:pt>
                <c:pt idx="34">
                  <c:v>0.13829787234042568</c:v>
                </c:pt>
                <c:pt idx="35">
                  <c:v>0.13829787234042568</c:v>
                </c:pt>
                <c:pt idx="36">
                  <c:v>0.12765957446808524</c:v>
                </c:pt>
                <c:pt idx="37">
                  <c:v>0.14893617021276609</c:v>
                </c:pt>
                <c:pt idx="38">
                  <c:v>0.13829787234042568</c:v>
                </c:pt>
                <c:pt idx="39">
                  <c:v>0.14893617021276609</c:v>
                </c:pt>
                <c:pt idx="40">
                  <c:v>0.14893617021276609</c:v>
                </c:pt>
                <c:pt idx="41">
                  <c:v>0.14893617021276609</c:v>
                </c:pt>
                <c:pt idx="42">
                  <c:v>0.15957446808510653</c:v>
                </c:pt>
                <c:pt idx="43">
                  <c:v>0.13829787234042568</c:v>
                </c:pt>
                <c:pt idx="44">
                  <c:v>0.14893617021276609</c:v>
                </c:pt>
                <c:pt idx="45">
                  <c:v>0.14893617021276609</c:v>
                </c:pt>
                <c:pt idx="46">
                  <c:v>0.17021276595744697</c:v>
                </c:pt>
                <c:pt idx="47">
                  <c:v>0.14893617021276609</c:v>
                </c:pt>
                <c:pt idx="48">
                  <c:v>0.15957446808510653</c:v>
                </c:pt>
                <c:pt idx="49">
                  <c:v>0.13829787234042568</c:v>
                </c:pt>
                <c:pt idx="50">
                  <c:v>0.17021276595744697</c:v>
                </c:pt>
                <c:pt idx="51">
                  <c:v>0.15957446808510653</c:v>
                </c:pt>
                <c:pt idx="52">
                  <c:v>0.15957446808510653</c:v>
                </c:pt>
                <c:pt idx="53">
                  <c:v>0.14893617021276609</c:v>
                </c:pt>
                <c:pt idx="54">
                  <c:v>0.14893617021276609</c:v>
                </c:pt>
                <c:pt idx="55">
                  <c:v>0.15957446808510653</c:v>
                </c:pt>
                <c:pt idx="56">
                  <c:v>0.17021276595744697</c:v>
                </c:pt>
                <c:pt idx="57">
                  <c:v>0.14893617021276609</c:v>
                </c:pt>
                <c:pt idx="58">
                  <c:v>0.13829787234042568</c:v>
                </c:pt>
                <c:pt idx="59">
                  <c:v>0.13829787234042568</c:v>
                </c:pt>
                <c:pt idx="60">
                  <c:v>0.13829787234042568</c:v>
                </c:pt>
                <c:pt idx="61">
                  <c:v>0.13829787234042568</c:v>
                </c:pt>
                <c:pt idx="62">
                  <c:v>0.14893617021276609</c:v>
                </c:pt>
                <c:pt idx="63">
                  <c:v>0.15957446808510653</c:v>
                </c:pt>
                <c:pt idx="64">
                  <c:v>0.14893617021276609</c:v>
                </c:pt>
                <c:pt idx="65">
                  <c:v>0.13829787234042568</c:v>
                </c:pt>
                <c:pt idx="66">
                  <c:v>0.14893617021276609</c:v>
                </c:pt>
                <c:pt idx="67">
                  <c:v>0.13829787234042568</c:v>
                </c:pt>
                <c:pt idx="68">
                  <c:v>0.14893617021276609</c:v>
                </c:pt>
                <c:pt idx="69">
                  <c:v>0.13829787234042568</c:v>
                </c:pt>
                <c:pt idx="70">
                  <c:v>0.12765957446808524</c:v>
                </c:pt>
                <c:pt idx="71">
                  <c:v>0.14893617021276609</c:v>
                </c:pt>
                <c:pt idx="72">
                  <c:v>0.14893617021276609</c:v>
                </c:pt>
                <c:pt idx="73">
                  <c:v>0.15957446808510653</c:v>
                </c:pt>
                <c:pt idx="74">
                  <c:v>0.13829787234042568</c:v>
                </c:pt>
                <c:pt idx="75">
                  <c:v>0.13829787234042568</c:v>
                </c:pt>
                <c:pt idx="76">
                  <c:v>0.15957446808510653</c:v>
                </c:pt>
                <c:pt idx="77">
                  <c:v>0.13829787234042568</c:v>
                </c:pt>
                <c:pt idx="78">
                  <c:v>0.14893617021276609</c:v>
                </c:pt>
                <c:pt idx="79">
                  <c:v>0.12765957446808524</c:v>
                </c:pt>
                <c:pt idx="80">
                  <c:v>0.13829787234042568</c:v>
                </c:pt>
                <c:pt idx="81">
                  <c:v>0.14893617021276609</c:v>
                </c:pt>
                <c:pt idx="82">
                  <c:v>0.12765957446808524</c:v>
                </c:pt>
                <c:pt idx="83">
                  <c:v>0.12765957446808524</c:v>
                </c:pt>
                <c:pt idx="84">
                  <c:v>0.13829787234042568</c:v>
                </c:pt>
                <c:pt idx="85">
                  <c:v>0.15957446808510653</c:v>
                </c:pt>
                <c:pt idx="86">
                  <c:v>0.14893617021276609</c:v>
                </c:pt>
                <c:pt idx="87">
                  <c:v>0.13829787234042568</c:v>
                </c:pt>
                <c:pt idx="88">
                  <c:v>0.15957446808510653</c:v>
                </c:pt>
                <c:pt idx="89">
                  <c:v>0.14893617021276609</c:v>
                </c:pt>
                <c:pt idx="90">
                  <c:v>0.12765957446808524</c:v>
                </c:pt>
                <c:pt idx="91">
                  <c:v>0.12765957446808524</c:v>
                </c:pt>
                <c:pt idx="92">
                  <c:v>0.13829787234042568</c:v>
                </c:pt>
                <c:pt idx="93">
                  <c:v>0.14893617021276609</c:v>
                </c:pt>
                <c:pt idx="94">
                  <c:v>0.15957446808510653</c:v>
                </c:pt>
                <c:pt idx="95">
                  <c:v>0.18085106382978741</c:v>
                </c:pt>
                <c:pt idx="96">
                  <c:v>0.20212765957446804</c:v>
                </c:pt>
                <c:pt idx="97">
                  <c:v>0.19148936170212785</c:v>
                </c:pt>
                <c:pt idx="98">
                  <c:v>0.18085106382978741</c:v>
                </c:pt>
                <c:pt idx="99">
                  <c:v>0.20212765957446804</c:v>
                </c:pt>
                <c:pt idx="100">
                  <c:v>0.20212765957446804</c:v>
                </c:pt>
                <c:pt idx="101">
                  <c:v>0.20212765957446804</c:v>
                </c:pt>
                <c:pt idx="102">
                  <c:v>0.2234042553191489</c:v>
                </c:pt>
                <c:pt idx="103">
                  <c:v>0.21276595744680848</c:v>
                </c:pt>
                <c:pt idx="104">
                  <c:v>0.21276595744680848</c:v>
                </c:pt>
                <c:pt idx="105">
                  <c:v>0.20212765957446804</c:v>
                </c:pt>
                <c:pt idx="106">
                  <c:v>0.20212765957446804</c:v>
                </c:pt>
                <c:pt idx="107">
                  <c:v>0.2234042553191489</c:v>
                </c:pt>
                <c:pt idx="108">
                  <c:v>0.24468085106382978</c:v>
                </c:pt>
                <c:pt idx="109">
                  <c:v>0.24468085106382978</c:v>
                </c:pt>
                <c:pt idx="110">
                  <c:v>0.24468085106382978</c:v>
                </c:pt>
                <c:pt idx="111">
                  <c:v>0.23404255319148934</c:v>
                </c:pt>
                <c:pt idx="112">
                  <c:v>0.2234042553191489</c:v>
                </c:pt>
                <c:pt idx="113">
                  <c:v>0.24468085106382978</c:v>
                </c:pt>
                <c:pt idx="114">
                  <c:v>0.23404255319148934</c:v>
                </c:pt>
                <c:pt idx="115">
                  <c:v>0.2234042553191489</c:v>
                </c:pt>
                <c:pt idx="116">
                  <c:v>0.23404255319148934</c:v>
                </c:pt>
                <c:pt idx="117">
                  <c:v>0.21276595744680848</c:v>
                </c:pt>
                <c:pt idx="118">
                  <c:v>0.23404255319148934</c:v>
                </c:pt>
                <c:pt idx="119">
                  <c:v>0.23404255319148934</c:v>
                </c:pt>
                <c:pt idx="120">
                  <c:v>0.23404255319148934</c:v>
                </c:pt>
                <c:pt idx="121">
                  <c:v>0.26595744680851063</c:v>
                </c:pt>
                <c:pt idx="122">
                  <c:v>0.26595744680851063</c:v>
                </c:pt>
                <c:pt idx="123">
                  <c:v>0.25531914893617019</c:v>
                </c:pt>
                <c:pt idx="124">
                  <c:v>0.26595744680851063</c:v>
                </c:pt>
                <c:pt idx="125">
                  <c:v>0.26595744680851063</c:v>
                </c:pt>
                <c:pt idx="126">
                  <c:v>0.25531914893617019</c:v>
                </c:pt>
                <c:pt idx="127">
                  <c:v>0.25531914893617019</c:v>
                </c:pt>
                <c:pt idx="128">
                  <c:v>0.26595744680851063</c:v>
                </c:pt>
                <c:pt idx="129">
                  <c:v>0.25531914893617019</c:v>
                </c:pt>
                <c:pt idx="130">
                  <c:v>0.27659574468085107</c:v>
                </c:pt>
                <c:pt idx="131">
                  <c:v>0.25531914893617019</c:v>
                </c:pt>
                <c:pt idx="132">
                  <c:v>0.25531914893617019</c:v>
                </c:pt>
                <c:pt idx="133">
                  <c:v>0.25531914893617019</c:v>
                </c:pt>
                <c:pt idx="134">
                  <c:v>0.26595744680851063</c:v>
                </c:pt>
                <c:pt idx="135">
                  <c:v>0.26595744680851063</c:v>
                </c:pt>
                <c:pt idx="136">
                  <c:v>0.26595744680851063</c:v>
                </c:pt>
                <c:pt idx="137">
                  <c:v>0.27659574468085107</c:v>
                </c:pt>
                <c:pt idx="138">
                  <c:v>0.26595744680851063</c:v>
                </c:pt>
                <c:pt idx="139">
                  <c:v>0.26595744680851063</c:v>
                </c:pt>
                <c:pt idx="140">
                  <c:v>0.24468085106382978</c:v>
                </c:pt>
                <c:pt idx="141">
                  <c:v>0.24468085106382978</c:v>
                </c:pt>
                <c:pt idx="142">
                  <c:v>0.2234042553191489</c:v>
                </c:pt>
                <c:pt idx="143">
                  <c:v>0.23404255319148934</c:v>
                </c:pt>
                <c:pt idx="144">
                  <c:v>0.2234042553191489</c:v>
                </c:pt>
                <c:pt idx="145">
                  <c:v>0.2234042553191489</c:v>
                </c:pt>
                <c:pt idx="146">
                  <c:v>0.2234042553191489</c:v>
                </c:pt>
                <c:pt idx="147">
                  <c:v>0.24468085106382978</c:v>
                </c:pt>
                <c:pt idx="148">
                  <c:v>0.23404255319148934</c:v>
                </c:pt>
                <c:pt idx="149">
                  <c:v>0.24468085106382978</c:v>
                </c:pt>
                <c:pt idx="150">
                  <c:v>0.24468085106382978</c:v>
                </c:pt>
                <c:pt idx="151">
                  <c:v>0.24468085106382978</c:v>
                </c:pt>
                <c:pt idx="152">
                  <c:v>0.2234042553191489</c:v>
                </c:pt>
                <c:pt idx="153">
                  <c:v>0.23404255319148934</c:v>
                </c:pt>
                <c:pt idx="154">
                  <c:v>0.23404255319148934</c:v>
                </c:pt>
                <c:pt idx="155">
                  <c:v>0.24468085106382978</c:v>
                </c:pt>
                <c:pt idx="156">
                  <c:v>0.23404255319148934</c:v>
                </c:pt>
                <c:pt idx="157">
                  <c:v>0.23404255319148934</c:v>
                </c:pt>
                <c:pt idx="158">
                  <c:v>0.23404255319148934</c:v>
                </c:pt>
                <c:pt idx="159">
                  <c:v>0.23404255319148934</c:v>
                </c:pt>
                <c:pt idx="160">
                  <c:v>0.24468085106382978</c:v>
                </c:pt>
                <c:pt idx="161">
                  <c:v>0.24468085106382978</c:v>
                </c:pt>
                <c:pt idx="162">
                  <c:v>0.23404255319148934</c:v>
                </c:pt>
                <c:pt idx="163">
                  <c:v>0.24468085106382978</c:v>
                </c:pt>
                <c:pt idx="164">
                  <c:v>0.25531914893617019</c:v>
                </c:pt>
                <c:pt idx="165">
                  <c:v>0.24468085106382978</c:v>
                </c:pt>
                <c:pt idx="166">
                  <c:v>0.25531914893617019</c:v>
                </c:pt>
                <c:pt idx="167">
                  <c:v>0.25531914893617019</c:v>
                </c:pt>
                <c:pt idx="168">
                  <c:v>0.26595744680851063</c:v>
                </c:pt>
                <c:pt idx="169">
                  <c:v>0.24468085106382978</c:v>
                </c:pt>
                <c:pt idx="170">
                  <c:v>0.25531914893617019</c:v>
                </c:pt>
                <c:pt idx="171">
                  <c:v>0.26595744680851063</c:v>
                </c:pt>
                <c:pt idx="172">
                  <c:v>0.25531914893617019</c:v>
                </c:pt>
                <c:pt idx="173">
                  <c:v>0.25531914893617019</c:v>
                </c:pt>
                <c:pt idx="174">
                  <c:v>0.27659574468085107</c:v>
                </c:pt>
                <c:pt idx="175">
                  <c:v>0.25531914893617019</c:v>
                </c:pt>
                <c:pt idx="176">
                  <c:v>0.25531914893617019</c:v>
                </c:pt>
                <c:pt idx="177">
                  <c:v>0.25531914893617019</c:v>
                </c:pt>
                <c:pt idx="178">
                  <c:v>0.23404255319148934</c:v>
                </c:pt>
                <c:pt idx="179">
                  <c:v>0.23404255319148934</c:v>
                </c:pt>
                <c:pt idx="180">
                  <c:v>0.24468085106382978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4E-2143-BF24-A45048F54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AFCRM21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1710772391983113E-2"/>
                  <c:y val="0.15814164381137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cr'!$AG$2:$AG$101</c:f>
              <c:numCache>
                <c:formatCode>h:mm:ss</c:formatCode>
                <c:ptCount val="100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2.0833333333332149E-3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1.3194444444444509E-2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1.5277777777777835E-2</c:v>
                </c:pt>
                <c:pt idx="23">
                  <c:v>1.5960648148148127E-2</c:v>
                </c:pt>
                <c:pt idx="24">
                  <c:v>1.6666666666666607E-2</c:v>
                </c:pt>
                <c:pt idx="25">
                  <c:v>1.7349537037037122E-2</c:v>
                </c:pt>
                <c:pt idx="26">
                  <c:v>1.8043981481481453E-2</c:v>
                </c:pt>
                <c:pt idx="27">
                  <c:v>1.8738425925925895E-2</c:v>
                </c:pt>
                <c:pt idx="28">
                  <c:v>1.9432870370370336E-2</c:v>
                </c:pt>
                <c:pt idx="29">
                  <c:v>2.0127314814814889E-2</c:v>
                </c:pt>
                <c:pt idx="30">
                  <c:v>2.082175925925922E-2</c:v>
                </c:pt>
                <c:pt idx="31">
                  <c:v>2.1516203703703662E-2</c:v>
                </c:pt>
                <c:pt idx="32">
                  <c:v>2.2210648148148104E-2</c:v>
                </c:pt>
                <c:pt idx="33">
                  <c:v>2.2905092592592657E-2</c:v>
                </c:pt>
                <c:pt idx="34">
                  <c:v>2.3599537037036988E-2</c:v>
                </c:pt>
                <c:pt idx="35">
                  <c:v>2.429398148148143E-2</c:v>
                </c:pt>
                <c:pt idx="36">
                  <c:v>2.4988425925925983E-2</c:v>
                </c:pt>
                <c:pt idx="37">
                  <c:v>2.5682870370370425E-2</c:v>
                </c:pt>
                <c:pt idx="38">
                  <c:v>2.6377314814814756E-2</c:v>
                </c:pt>
                <c:pt idx="39">
                  <c:v>2.7071759259259198E-2</c:v>
                </c:pt>
                <c:pt idx="40">
                  <c:v>2.7766203703703751E-2</c:v>
                </c:pt>
                <c:pt idx="41">
                  <c:v>2.8460648148148193E-2</c:v>
                </c:pt>
                <c:pt idx="42">
                  <c:v>2.9155092592592524E-2</c:v>
                </c:pt>
                <c:pt idx="43">
                  <c:v>2.9849537037036966E-2</c:v>
                </c:pt>
                <c:pt idx="44">
                  <c:v>3.0543981481481519E-2</c:v>
                </c:pt>
                <c:pt idx="45">
                  <c:v>3.1238425925925961E-2</c:v>
                </c:pt>
                <c:pt idx="46">
                  <c:v>3.1932870370370292E-2</c:v>
                </c:pt>
                <c:pt idx="47">
                  <c:v>3.2627314814814734E-2</c:v>
                </c:pt>
                <c:pt idx="48">
                  <c:v>3.3321759259259287E-2</c:v>
                </c:pt>
                <c:pt idx="49">
                  <c:v>3.4016203703703729E-2</c:v>
                </c:pt>
                <c:pt idx="50">
                  <c:v>3.471064814814806E-2</c:v>
                </c:pt>
                <c:pt idx="51">
                  <c:v>3.5405092592592613E-2</c:v>
                </c:pt>
                <c:pt idx="52">
                  <c:v>3.6099537037037055E-2</c:v>
                </c:pt>
                <c:pt idx="53">
                  <c:v>3.6793981481481497E-2</c:v>
                </c:pt>
                <c:pt idx="54">
                  <c:v>3.7488425925925828E-2</c:v>
                </c:pt>
                <c:pt idx="55">
                  <c:v>3.8182870370370381E-2</c:v>
                </c:pt>
                <c:pt idx="56">
                  <c:v>3.9571759259259265E-2</c:v>
                </c:pt>
                <c:pt idx="57">
                  <c:v>4.0266203703703596E-2</c:v>
                </c:pt>
                <c:pt idx="58">
                  <c:v>4.0960648148148149E-2</c:v>
                </c:pt>
                <c:pt idx="59">
                  <c:v>4.1655092592592591E-2</c:v>
                </c:pt>
                <c:pt idx="60">
                  <c:v>4.3043981481481364E-2</c:v>
                </c:pt>
                <c:pt idx="61">
                  <c:v>4.3738425925925917E-2</c:v>
                </c:pt>
                <c:pt idx="62">
                  <c:v>4.4432870370370359E-2</c:v>
                </c:pt>
                <c:pt idx="63">
                  <c:v>4.5127314814814801E-2</c:v>
                </c:pt>
                <c:pt idx="64">
                  <c:v>4.5821759259259354E-2</c:v>
                </c:pt>
                <c:pt idx="65">
                  <c:v>4.6516203703703685E-2</c:v>
                </c:pt>
                <c:pt idx="66">
                  <c:v>4.7210648148148127E-2</c:v>
                </c:pt>
                <c:pt idx="67">
                  <c:v>4.7905092592592569E-2</c:v>
                </c:pt>
                <c:pt idx="68">
                  <c:v>4.8599537037037122E-2</c:v>
                </c:pt>
                <c:pt idx="69">
                  <c:v>4.9293981481481453E-2</c:v>
                </c:pt>
                <c:pt idx="70">
                  <c:v>4.9988425925925895E-2</c:v>
                </c:pt>
                <c:pt idx="71">
                  <c:v>5.0682870370370336E-2</c:v>
                </c:pt>
                <c:pt idx="72">
                  <c:v>5.1377314814814889E-2</c:v>
                </c:pt>
                <c:pt idx="73">
                  <c:v>5.207175925925922E-2</c:v>
                </c:pt>
                <c:pt idx="74">
                  <c:v>5.2766203703703662E-2</c:v>
                </c:pt>
                <c:pt idx="75">
                  <c:v>5.3460648148148104E-2</c:v>
                </c:pt>
                <c:pt idx="76">
                  <c:v>5.4155092592592657E-2</c:v>
                </c:pt>
                <c:pt idx="77">
                  <c:v>5.4849537037036988E-2</c:v>
                </c:pt>
                <c:pt idx="78">
                  <c:v>5.554398148148143E-2</c:v>
                </c:pt>
                <c:pt idx="79">
                  <c:v>5.6238425925925983E-2</c:v>
                </c:pt>
                <c:pt idx="80">
                  <c:v>5.6932870370370425E-2</c:v>
                </c:pt>
                <c:pt idx="81">
                  <c:v>5.7627314814814756E-2</c:v>
                </c:pt>
                <c:pt idx="82">
                  <c:v>5.8321759259259198E-2</c:v>
                </c:pt>
                <c:pt idx="83">
                  <c:v>5.9016203703703751E-2</c:v>
                </c:pt>
                <c:pt idx="84">
                  <c:v>5.9710648148148193E-2</c:v>
                </c:pt>
                <c:pt idx="85">
                  <c:v>6.0405092592592524E-2</c:v>
                </c:pt>
                <c:pt idx="86">
                  <c:v>6.1099537037036966E-2</c:v>
                </c:pt>
                <c:pt idx="87">
                  <c:v>6.1793981481481519E-2</c:v>
                </c:pt>
                <c:pt idx="88">
                  <c:v>6.2488425925925961E-2</c:v>
                </c:pt>
                <c:pt idx="89">
                  <c:v>6.3182870370370292E-2</c:v>
                </c:pt>
                <c:pt idx="90">
                  <c:v>6.3877314814814734E-2</c:v>
                </c:pt>
                <c:pt idx="91">
                  <c:v>6.4571759259259287E-2</c:v>
                </c:pt>
                <c:pt idx="92">
                  <c:v>6.5266203703703729E-2</c:v>
                </c:pt>
                <c:pt idx="93">
                  <c:v>6.596064814814806E-2</c:v>
                </c:pt>
                <c:pt idx="94">
                  <c:v>6.6655092592592613E-2</c:v>
                </c:pt>
                <c:pt idx="95">
                  <c:v>6.7349537037037055E-2</c:v>
                </c:pt>
                <c:pt idx="96">
                  <c:v>6.8043981481481497E-2</c:v>
                </c:pt>
                <c:pt idx="97">
                  <c:v>6.8738425925925828E-2</c:v>
                </c:pt>
                <c:pt idx="98">
                  <c:v>6.9432870370370381E-2</c:v>
                </c:pt>
                <c:pt idx="99">
                  <c:v>7.0127314814814823E-2</c:v>
                </c:pt>
              </c:numCache>
            </c:numRef>
          </c:xVal>
          <c:yVal>
            <c:numRef>
              <c:f>'multi cr'!$AH$2:$AH$101</c:f>
              <c:numCache>
                <c:formatCode>0.0000</c:formatCode>
                <c:ptCount val="100"/>
                <c:pt idx="0">
                  <c:v>0</c:v>
                </c:pt>
                <c:pt idx="1">
                  <c:v>-0.12499999999999993</c:v>
                </c:pt>
                <c:pt idx="2">
                  <c:v>-0.25000000000000006</c:v>
                </c:pt>
                <c:pt idx="3">
                  <c:v>-0.12499999999999993</c:v>
                </c:pt>
                <c:pt idx="4">
                  <c:v>0</c:v>
                </c:pt>
                <c:pt idx="5">
                  <c:v>-0.12499999999999993</c:v>
                </c:pt>
                <c:pt idx="6">
                  <c:v>0</c:v>
                </c:pt>
                <c:pt idx="7">
                  <c:v>0.12499999999999993</c:v>
                </c:pt>
                <c:pt idx="8">
                  <c:v>0</c:v>
                </c:pt>
                <c:pt idx="9">
                  <c:v>0.12499999999999993</c:v>
                </c:pt>
                <c:pt idx="10">
                  <c:v>0.12499999999999993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-0.12499999999999993</c:v>
                </c:pt>
                <c:pt idx="18">
                  <c:v>-0.12499999999999993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-0.12499999999999993</c:v>
                </c:pt>
                <c:pt idx="23">
                  <c:v>-0.12499999999999993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-0.12499999999999993</c:v>
                </c:pt>
                <c:pt idx="28">
                  <c:v>-0.12499999999999993</c:v>
                </c:pt>
                <c:pt idx="29">
                  <c:v>-0.12499999999999993</c:v>
                </c:pt>
                <c:pt idx="30">
                  <c:v>-0.12499999999999993</c:v>
                </c:pt>
                <c:pt idx="31">
                  <c:v>-0.12499999999999993</c:v>
                </c:pt>
                <c:pt idx="32">
                  <c:v>0.12499999999999993</c:v>
                </c:pt>
                <c:pt idx="33">
                  <c:v>0.25000000000000006</c:v>
                </c:pt>
                <c:pt idx="34">
                  <c:v>0.25000000000000006</c:v>
                </c:pt>
                <c:pt idx="35">
                  <c:v>0.87499999999999989</c:v>
                </c:pt>
                <c:pt idx="36">
                  <c:v>0.75000000000000011</c:v>
                </c:pt>
                <c:pt idx="37">
                  <c:v>0.25000000000000006</c:v>
                </c:pt>
                <c:pt idx="38">
                  <c:v>0.25000000000000006</c:v>
                </c:pt>
                <c:pt idx="39">
                  <c:v>-0.25000000000000006</c:v>
                </c:pt>
                <c:pt idx="40">
                  <c:v>-0.12499999999999993</c:v>
                </c:pt>
                <c:pt idx="41">
                  <c:v>0</c:v>
                </c:pt>
                <c:pt idx="42">
                  <c:v>0</c:v>
                </c:pt>
                <c:pt idx="43">
                  <c:v>0.12499999999999993</c:v>
                </c:pt>
                <c:pt idx="44">
                  <c:v>0.375</c:v>
                </c:pt>
                <c:pt idx="45">
                  <c:v>0.12499999999999993</c:v>
                </c:pt>
                <c:pt idx="46">
                  <c:v>0.25000000000000006</c:v>
                </c:pt>
                <c:pt idx="47">
                  <c:v>0.12499999999999993</c:v>
                </c:pt>
                <c:pt idx="48">
                  <c:v>0.25000000000000006</c:v>
                </c:pt>
                <c:pt idx="49">
                  <c:v>0.12499999999999993</c:v>
                </c:pt>
                <c:pt idx="50">
                  <c:v>0</c:v>
                </c:pt>
                <c:pt idx="51">
                  <c:v>-0.12499999999999993</c:v>
                </c:pt>
                <c:pt idx="52">
                  <c:v>0.25000000000000006</c:v>
                </c:pt>
                <c:pt idx="53">
                  <c:v>0.12499999999999993</c:v>
                </c:pt>
                <c:pt idx="54">
                  <c:v>-0.12499999999999993</c:v>
                </c:pt>
                <c:pt idx="55">
                  <c:v>0</c:v>
                </c:pt>
                <c:pt idx="56">
                  <c:v>0</c:v>
                </c:pt>
                <c:pt idx="57">
                  <c:v>0.12499999999999993</c:v>
                </c:pt>
                <c:pt idx="58">
                  <c:v>-0.12499999999999993</c:v>
                </c:pt>
                <c:pt idx="59">
                  <c:v>-0.12499999999999993</c:v>
                </c:pt>
                <c:pt idx="60">
                  <c:v>1</c:v>
                </c:pt>
                <c:pt idx="61">
                  <c:v>-0.12499999999999993</c:v>
                </c:pt>
                <c:pt idx="62">
                  <c:v>0.12499999999999993</c:v>
                </c:pt>
                <c:pt idx="63">
                  <c:v>0.25000000000000006</c:v>
                </c:pt>
                <c:pt idx="64">
                  <c:v>0.25000000000000006</c:v>
                </c:pt>
                <c:pt idx="65">
                  <c:v>0.12499999999999993</c:v>
                </c:pt>
                <c:pt idx="66">
                  <c:v>0.25000000000000006</c:v>
                </c:pt>
                <c:pt idx="67">
                  <c:v>0</c:v>
                </c:pt>
                <c:pt idx="68">
                  <c:v>0</c:v>
                </c:pt>
                <c:pt idx="69">
                  <c:v>0.12499999999999993</c:v>
                </c:pt>
                <c:pt idx="70">
                  <c:v>0.12499999999999993</c:v>
                </c:pt>
                <c:pt idx="71">
                  <c:v>0.12499999999999993</c:v>
                </c:pt>
                <c:pt idx="72">
                  <c:v>0.25000000000000006</c:v>
                </c:pt>
                <c:pt idx="73">
                  <c:v>0.25000000000000006</c:v>
                </c:pt>
                <c:pt idx="74">
                  <c:v>0.375</c:v>
                </c:pt>
                <c:pt idx="75">
                  <c:v>0.25000000000000006</c:v>
                </c:pt>
                <c:pt idx="76">
                  <c:v>0.12499999999999993</c:v>
                </c:pt>
                <c:pt idx="77">
                  <c:v>0.12499999999999993</c:v>
                </c:pt>
                <c:pt idx="78">
                  <c:v>0.25000000000000006</c:v>
                </c:pt>
                <c:pt idx="79">
                  <c:v>0.12499999999999993</c:v>
                </c:pt>
                <c:pt idx="80">
                  <c:v>0.25000000000000006</c:v>
                </c:pt>
                <c:pt idx="81">
                  <c:v>0</c:v>
                </c:pt>
                <c:pt idx="82">
                  <c:v>0.12499999999999993</c:v>
                </c:pt>
                <c:pt idx="83">
                  <c:v>0.12499999999999993</c:v>
                </c:pt>
                <c:pt idx="84">
                  <c:v>-0.25000000000000006</c:v>
                </c:pt>
                <c:pt idx="85">
                  <c:v>-0.375</c:v>
                </c:pt>
                <c:pt idx="86">
                  <c:v>-0.25000000000000006</c:v>
                </c:pt>
                <c:pt idx="87">
                  <c:v>-0.5</c:v>
                </c:pt>
                <c:pt idx="88">
                  <c:v>-0.625</c:v>
                </c:pt>
                <c:pt idx="89">
                  <c:v>-0.625</c:v>
                </c:pt>
                <c:pt idx="90">
                  <c:v>0.25000000000000006</c:v>
                </c:pt>
                <c:pt idx="91">
                  <c:v>-0.12499999999999993</c:v>
                </c:pt>
                <c:pt idx="92">
                  <c:v>0.12499999999999993</c:v>
                </c:pt>
                <c:pt idx="93">
                  <c:v>0.25000000000000006</c:v>
                </c:pt>
                <c:pt idx="94">
                  <c:v>0.25000000000000006</c:v>
                </c:pt>
                <c:pt idx="95">
                  <c:v>0.12499999999999993</c:v>
                </c:pt>
                <c:pt idx="96">
                  <c:v>0</c:v>
                </c:pt>
                <c:pt idx="97">
                  <c:v>0.12499999999999993</c:v>
                </c:pt>
                <c:pt idx="98">
                  <c:v>0.12499999999999993</c:v>
                </c:pt>
                <c:pt idx="99">
                  <c:v>-0.12499999999999993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84-E046-91F8-8EFE67729C76}"/>
            </c:ext>
          </c:extLst>
        </c:ser>
        <c:ser>
          <c:idx val="1"/>
          <c:order val="1"/>
          <c:tx>
            <c:v>AFCRM22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5.8942666570348433E-2"/>
                  <c:y val="4.9853283788964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cr'!$AK$2:$AK$182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9.7222222222221877E-3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1.1805555555555625E-2</c:v>
                </c:pt>
                <c:pt idx="18">
                  <c:v>1.2499999999999956E-2</c:v>
                </c:pt>
                <c:pt idx="19">
                  <c:v>1.3194444444444509E-2</c:v>
                </c:pt>
                <c:pt idx="20">
                  <c:v>1.388888888888884E-2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1.9444444444444375E-2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2.4999999999999911E-2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4.513888888888884E-2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4.7916666666666607E-2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5.0694444444444375E-2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5.3472222222222143E-2</c:v>
                </c:pt>
                <c:pt idx="78">
                  <c:v>5.4166666666666696E-2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5.6250000000000133E-2</c:v>
                </c:pt>
                <c:pt idx="82">
                  <c:v>5.6944444444444464E-2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5.9027777777777901E-2</c:v>
                </c:pt>
                <c:pt idx="86">
                  <c:v>5.9722222222222232E-2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6.6666666666666652E-2</c:v>
                </c:pt>
                <c:pt idx="97">
                  <c:v>6.7361111111111205E-2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6.9444444444444531E-2</c:v>
                </c:pt>
                <c:pt idx="101">
                  <c:v>7.0138888888888973E-2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7.638888888888884E-2</c:v>
                </c:pt>
                <c:pt idx="111">
                  <c:v>7.7083333333333393E-2</c:v>
                </c:pt>
                <c:pt idx="112">
                  <c:v>7.7777777777777835E-2</c:v>
                </c:pt>
                <c:pt idx="113">
                  <c:v>7.8472222222222276E-2</c:v>
                </c:pt>
                <c:pt idx="114">
                  <c:v>7.9166666666666607E-2</c:v>
                </c:pt>
                <c:pt idx="115">
                  <c:v>7.986111111111116E-2</c:v>
                </c:pt>
                <c:pt idx="116">
                  <c:v>8.0555555555555602E-2</c:v>
                </c:pt>
                <c:pt idx="117">
                  <c:v>8.1250000000000044E-2</c:v>
                </c:pt>
                <c:pt idx="118">
                  <c:v>8.1944444444444375E-2</c:v>
                </c:pt>
                <c:pt idx="119">
                  <c:v>8.2638888888888928E-2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8.4722222222222143E-2</c:v>
                </c:pt>
                <c:pt idx="123">
                  <c:v>8.5416666666666696E-2</c:v>
                </c:pt>
                <c:pt idx="124">
                  <c:v>8.6111111111111138E-2</c:v>
                </c:pt>
                <c:pt idx="125">
                  <c:v>8.680555555555558E-2</c:v>
                </c:pt>
                <c:pt idx="126">
                  <c:v>8.7500000000000133E-2</c:v>
                </c:pt>
                <c:pt idx="127">
                  <c:v>8.8194444444444464E-2</c:v>
                </c:pt>
                <c:pt idx="128">
                  <c:v>8.8888888888888906E-2</c:v>
                </c:pt>
                <c:pt idx="129">
                  <c:v>8.9583333333333348E-2</c:v>
                </c:pt>
                <c:pt idx="130">
                  <c:v>9.0277777777777901E-2</c:v>
                </c:pt>
                <c:pt idx="131">
                  <c:v>9.0972222222222232E-2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9.3055555555555669E-2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9.5833333333333437E-2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9.7916666666666763E-2</c:v>
                </c:pt>
                <c:pt idx="142">
                  <c:v>9.8611111111111205E-2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0.10069444444444453</c:v>
                </c:pt>
                <c:pt idx="146">
                  <c:v>0.10138888888888897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0.1034722222222223</c:v>
                </c:pt>
                <c:pt idx="150">
                  <c:v>0.10416666666666674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0.10625000000000007</c:v>
                </c:pt>
                <c:pt idx="154">
                  <c:v>0.10694444444444451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0.10902777777777783</c:v>
                </c:pt>
                <c:pt idx="158">
                  <c:v>0.10972222222222228</c:v>
                </c:pt>
                <c:pt idx="159">
                  <c:v>0.11041666666666661</c:v>
                </c:pt>
                <c:pt idx="160">
                  <c:v>0.11111111111111116</c:v>
                </c:pt>
                <c:pt idx="161">
                  <c:v>0.1118055555555556</c:v>
                </c:pt>
                <c:pt idx="162">
                  <c:v>0.11250000000000004</c:v>
                </c:pt>
                <c:pt idx="163">
                  <c:v>0.11319444444444438</c:v>
                </c:pt>
                <c:pt idx="164">
                  <c:v>0.11388888888888893</c:v>
                </c:pt>
                <c:pt idx="165">
                  <c:v>0.11458333333333337</c:v>
                </c:pt>
                <c:pt idx="166">
                  <c:v>0.11527777777777781</c:v>
                </c:pt>
                <c:pt idx="167">
                  <c:v>0.11597222222222214</c:v>
                </c:pt>
                <c:pt idx="168">
                  <c:v>0.1166666666666667</c:v>
                </c:pt>
                <c:pt idx="169">
                  <c:v>0.11736111111111114</c:v>
                </c:pt>
                <c:pt idx="170">
                  <c:v>0.11805555555555558</c:v>
                </c:pt>
                <c:pt idx="171">
                  <c:v>0.11875000000000013</c:v>
                </c:pt>
                <c:pt idx="172">
                  <c:v>0.11944444444444446</c:v>
                </c:pt>
                <c:pt idx="173">
                  <c:v>0.12013888888888891</c:v>
                </c:pt>
                <c:pt idx="174">
                  <c:v>0.12083333333333335</c:v>
                </c:pt>
                <c:pt idx="175">
                  <c:v>0.1215277777777779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0.12430555555555567</c:v>
                </c:pt>
                <c:pt idx="180">
                  <c:v>0.125</c:v>
                </c:pt>
              </c:numCache>
            </c:numRef>
          </c:xVal>
          <c:yVal>
            <c:numRef>
              <c:f>'multi cr'!$AL$2:$AL$182</c:f>
              <c:numCache>
                <c:formatCode>0.0000</c:formatCode>
                <c:ptCount val="181"/>
                <c:pt idx="0">
                  <c:v>0</c:v>
                </c:pt>
                <c:pt idx="1">
                  <c:v>3.4482758620689689E-2</c:v>
                </c:pt>
                <c:pt idx="2">
                  <c:v>1.7241379310344845E-2</c:v>
                </c:pt>
                <c:pt idx="3">
                  <c:v>3.4482758620689689E-2</c:v>
                </c:pt>
                <c:pt idx="4">
                  <c:v>6.8965517241379379E-2</c:v>
                </c:pt>
                <c:pt idx="5">
                  <c:v>6.8965517241379379E-2</c:v>
                </c:pt>
                <c:pt idx="6">
                  <c:v>5.1724137931034531E-2</c:v>
                </c:pt>
                <c:pt idx="7">
                  <c:v>0.10344827586206906</c:v>
                </c:pt>
                <c:pt idx="8">
                  <c:v>0.10344827586206906</c:v>
                </c:pt>
                <c:pt idx="9">
                  <c:v>5.1724137931034531E-2</c:v>
                </c:pt>
                <c:pt idx="10">
                  <c:v>6.8965517241379379E-2</c:v>
                </c:pt>
                <c:pt idx="11">
                  <c:v>5.1724137931034531E-2</c:v>
                </c:pt>
                <c:pt idx="12">
                  <c:v>8.6206896551724227E-2</c:v>
                </c:pt>
                <c:pt idx="13">
                  <c:v>0.10344827586206906</c:v>
                </c:pt>
                <c:pt idx="14">
                  <c:v>8.6206896551724227E-2</c:v>
                </c:pt>
                <c:pt idx="15">
                  <c:v>6.8965517241379379E-2</c:v>
                </c:pt>
                <c:pt idx="16">
                  <c:v>3.4482758620689689E-2</c:v>
                </c:pt>
                <c:pt idx="17">
                  <c:v>-1.7241379310344845E-2</c:v>
                </c:pt>
                <c:pt idx="18">
                  <c:v>-8.6206896551724033E-2</c:v>
                </c:pt>
                <c:pt idx="19">
                  <c:v>-0.13793103448275856</c:v>
                </c:pt>
                <c:pt idx="20">
                  <c:v>-0.18965517241379309</c:v>
                </c:pt>
                <c:pt idx="21">
                  <c:v>-0.24137931034482754</c:v>
                </c:pt>
                <c:pt idx="22">
                  <c:v>-0.25862068965517238</c:v>
                </c:pt>
                <c:pt idx="23">
                  <c:v>-0.29310344827586204</c:v>
                </c:pt>
                <c:pt idx="24">
                  <c:v>-0.37931034482758619</c:v>
                </c:pt>
                <c:pt idx="25">
                  <c:v>-0.39655172413793105</c:v>
                </c:pt>
                <c:pt idx="26">
                  <c:v>-0.43103448275862061</c:v>
                </c:pt>
                <c:pt idx="27">
                  <c:v>-0.37931034482758619</c:v>
                </c:pt>
                <c:pt idx="28">
                  <c:v>-0.32758620689655166</c:v>
                </c:pt>
                <c:pt idx="29">
                  <c:v>-0.25862068965517238</c:v>
                </c:pt>
                <c:pt idx="30">
                  <c:v>-0.24137931034482754</c:v>
                </c:pt>
                <c:pt idx="31">
                  <c:v>-0.18965517241379309</c:v>
                </c:pt>
                <c:pt idx="32">
                  <c:v>-0.1551724137931034</c:v>
                </c:pt>
                <c:pt idx="33">
                  <c:v>-0.13793103448275856</c:v>
                </c:pt>
                <c:pt idx="34">
                  <c:v>-0.12068965517241372</c:v>
                </c:pt>
                <c:pt idx="35">
                  <c:v>-8.6206896551724033E-2</c:v>
                </c:pt>
                <c:pt idx="36">
                  <c:v>-8.6206896551724033E-2</c:v>
                </c:pt>
                <c:pt idx="37">
                  <c:v>-6.8965517241379184E-2</c:v>
                </c:pt>
                <c:pt idx="38">
                  <c:v>-6.8965517241379184E-2</c:v>
                </c:pt>
                <c:pt idx="39">
                  <c:v>-5.1724137931034343E-2</c:v>
                </c:pt>
                <c:pt idx="40">
                  <c:v>-5.1724137931034343E-2</c:v>
                </c:pt>
                <c:pt idx="41">
                  <c:v>-5.1724137931034343E-2</c:v>
                </c:pt>
                <c:pt idx="42">
                  <c:v>-5.1724137931034343E-2</c:v>
                </c:pt>
                <c:pt idx="43">
                  <c:v>-3.4482758620689495E-2</c:v>
                </c:pt>
                <c:pt idx="44">
                  <c:v>-3.4482758620689495E-2</c:v>
                </c:pt>
                <c:pt idx="45">
                  <c:v>-1.7241379310344845E-2</c:v>
                </c:pt>
                <c:pt idx="46">
                  <c:v>-1.7241379310344845E-2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1.7241379310344845E-2</c:v>
                </c:pt>
                <c:pt idx="51">
                  <c:v>3.4482758620689689E-2</c:v>
                </c:pt>
                <c:pt idx="52">
                  <c:v>1.7241379310344845E-2</c:v>
                </c:pt>
                <c:pt idx="53">
                  <c:v>3.4482758620689689E-2</c:v>
                </c:pt>
                <c:pt idx="54">
                  <c:v>3.4482758620689689E-2</c:v>
                </c:pt>
                <c:pt idx="55">
                  <c:v>1.7241379310344845E-2</c:v>
                </c:pt>
                <c:pt idx="56">
                  <c:v>-6.8965517241379184E-2</c:v>
                </c:pt>
                <c:pt idx="57">
                  <c:v>-8.6206896551724033E-2</c:v>
                </c:pt>
                <c:pt idx="58">
                  <c:v>-6.8965517241379184E-2</c:v>
                </c:pt>
                <c:pt idx="59">
                  <c:v>-6.8965517241379184E-2</c:v>
                </c:pt>
                <c:pt idx="60">
                  <c:v>-6.8965517241379184E-2</c:v>
                </c:pt>
                <c:pt idx="61">
                  <c:v>-8.6206896551724033E-2</c:v>
                </c:pt>
                <c:pt idx="62">
                  <c:v>-6.8965517241379184E-2</c:v>
                </c:pt>
                <c:pt idx="63">
                  <c:v>-6.8965517241379184E-2</c:v>
                </c:pt>
                <c:pt idx="64">
                  <c:v>-6.8965517241379184E-2</c:v>
                </c:pt>
                <c:pt idx="65">
                  <c:v>-6.8965517241379184E-2</c:v>
                </c:pt>
                <c:pt idx="66">
                  <c:v>-6.8965517241379184E-2</c:v>
                </c:pt>
                <c:pt idx="67">
                  <c:v>-6.8965517241379184E-2</c:v>
                </c:pt>
                <c:pt idx="68">
                  <c:v>-5.1724137931034343E-2</c:v>
                </c:pt>
                <c:pt idx="69">
                  <c:v>-5.1724137931034343E-2</c:v>
                </c:pt>
                <c:pt idx="70">
                  <c:v>-3.4482758620689495E-2</c:v>
                </c:pt>
                <c:pt idx="71">
                  <c:v>-3.4482758620689495E-2</c:v>
                </c:pt>
                <c:pt idx="72">
                  <c:v>-3.4482758620689495E-2</c:v>
                </c:pt>
                <c:pt idx="73">
                  <c:v>-3.4482758620689495E-2</c:v>
                </c:pt>
                <c:pt idx="74">
                  <c:v>-3.4482758620689495E-2</c:v>
                </c:pt>
                <c:pt idx="75">
                  <c:v>-3.4482758620689495E-2</c:v>
                </c:pt>
                <c:pt idx="76">
                  <c:v>-3.4482758620689495E-2</c:v>
                </c:pt>
                <c:pt idx="77">
                  <c:v>-3.4482758620689495E-2</c:v>
                </c:pt>
                <c:pt idx="78">
                  <c:v>-3.4482758620689495E-2</c:v>
                </c:pt>
                <c:pt idx="79">
                  <c:v>-1.7241379310344845E-2</c:v>
                </c:pt>
                <c:pt idx="80">
                  <c:v>-1.7241379310344845E-2</c:v>
                </c:pt>
                <c:pt idx="81">
                  <c:v>-1.7241379310344845E-2</c:v>
                </c:pt>
                <c:pt idx="82">
                  <c:v>-1.7241379310344845E-2</c:v>
                </c:pt>
                <c:pt idx="83">
                  <c:v>-1.7241379310344845E-2</c:v>
                </c:pt>
                <c:pt idx="84">
                  <c:v>-1.7241379310344845E-2</c:v>
                </c:pt>
                <c:pt idx="85">
                  <c:v>0</c:v>
                </c:pt>
                <c:pt idx="86">
                  <c:v>-1.7241379310344845E-2</c:v>
                </c:pt>
                <c:pt idx="87">
                  <c:v>0</c:v>
                </c:pt>
                <c:pt idx="88">
                  <c:v>-1.7241379310344845E-2</c:v>
                </c:pt>
                <c:pt idx="89">
                  <c:v>-1.7241379310344845E-2</c:v>
                </c:pt>
                <c:pt idx="90">
                  <c:v>-1.7241379310344845E-2</c:v>
                </c:pt>
                <c:pt idx="91">
                  <c:v>-1.7241379310344845E-2</c:v>
                </c:pt>
                <c:pt idx="92">
                  <c:v>-3.4482758620689495E-2</c:v>
                </c:pt>
                <c:pt idx="93">
                  <c:v>-1.7241379310344845E-2</c:v>
                </c:pt>
                <c:pt idx="94">
                  <c:v>-1.7241379310344845E-2</c:v>
                </c:pt>
                <c:pt idx="95">
                  <c:v>-1.7241379310344845E-2</c:v>
                </c:pt>
                <c:pt idx="96">
                  <c:v>-1.7241379310344845E-2</c:v>
                </c:pt>
                <c:pt idx="97">
                  <c:v>-1.7241379310344845E-2</c:v>
                </c:pt>
                <c:pt idx="98">
                  <c:v>-1.7241379310344845E-2</c:v>
                </c:pt>
                <c:pt idx="99">
                  <c:v>-1.7241379310344845E-2</c:v>
                </c:pt>
                <c:pt idx="100">
                  <c:v>-1.7241379310344845E-2</c:v>
                </c:pt>
                <c:pt idx="101">
                  <c:v>-1.7241379310344845E-2</c:v>
                </c:pt>
                <c:pt idx="102">
                  <c:v>0</c:v>
                </c:pt>
                <c:pt idx="103">
                  <c:v>-1.7241379310344845E-2</c:v>
                </c:pt>
                <c:pt idx="104">
                  <c:v>-1.7241379310344845E-2</c:v>
                </c:pt>
                <c:pt idx="105">
                  <c:v>-1.7241379310344845E-2</c:v>
                </c:pt>
                <c:pt idx="106">
                  <c:v>-1.7241379310344845E-2</c:v>
                </c:pt>
                <c:pt idx="107">
                  <c:v>-1.7241379310344845E-2</c:v>
                </c:pt>
                <c:pt idx="108">
                  <c:v>-1.7241379310344845E-2</c:v>
                </c:pt>
                <c:pt idx="109">
                  <c:v>0</c:v>
                </c:pt>
                <c:pt idx="110">
                  <c:v>-1.7241379310344845E-2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-1.7241379310344845E-2</c:v>
                </c:pt>
                <c:pt idx="115">
                  <c:v>-3.4482758620689495E-2</c:v>
                </c:pt>
                <c:pt idx="116">
                  <c:v>-1.7241379310344845E-2</c:v>
                </c:pt>
                <c:pt idx="117">
                  <c:v>0</c:v>
                </c:pt>
                <c:pt idx="118">
                  <c:v>-1.7241379310344845E-2</c:v>
                </c:pt>
                <c:pt idx="119">
                  <c:v>0</c:v>
                </c:pt>
                <c:pt idx="120">
                  <c:v>0</c:v>
                </c:pt>
                <c:pt idx="121">
                  <c:v>-1.7241379310344845E-2</c:v>
                </c:pt>
                <c:pt idx="122">
                  <c:v>-1.7241379310344845E-2</c:v>
                </c:pt>
                <c:pt idx="123">
                  <c:v>-1.7241379310344845E-2</c:v>
                </c:pt>
                <c:pt idx="124">
                  <c:v>0</c:v>
                </c:pt>
                <c:pt idx="125">
                  <c:v>0</c:v>
                </c:pt>
                <c:pt idx="126">
                  <c:v>-1.7241379310344845E-2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-1.7241379310344845E-2</c:v>
                </c:pt>
                <c:pt idx="132">
                  <c:v>0</c:v>
                </c:pt>
                <c:pt idx="133">
                  <c:v>0</c:v>
                </c:pt>
                <c:pt idx="134">
                  <c:v>-1.7241379310344845E-2</c:v>
                </c:pt>
                <c:pt idx="135">
                  <c:v>-1.7241379310344845E-2</c:v>
                </c:pt>
                <c:pt idx="136">
                  <c:v>-1.7241379310344845E-2</c:v>
                </c:pt>
                <c:pt idx="137">
                  <c:v>0</c:v>
                </c:pt>
                <c:pt idx="138">
                  <c:v>0</c:v>
                </c:pt>
                <c:pt idx="139">
                  <c:v>1.7241379310344845E-2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1.7241379310344845E-2</c:v>
                </c:pt>
                <c:pt idx="145">
                  <c:v>0</c:v>
                </c:pt>
                <c:pt idx="146">
                  <c:v>0</c:v>
                </c:pt>
                <c:pt idx="147">
                  <c:v>1.7241379310344845E-2</c:v>
                </c:pt>
                <c:pt idx="148">
                  <c:v>1.7241379310344845E-2</c:v>
                </c:pt>
                <c:pt idx="149">
                  <c:v>1.7241379310344845E-2</c:v>
                </c:pt>
                <c:pt idx="150">
                  <c:v>0</c:v>
                </c:pt>
                <c:pt idx="151">
                  <c:v>1.7241379310344845E-2</c:v>
                </c:pt>
                <c:pt idx="152">
                  <c:v>0</c:v>
                </c:pt>
                <c:pt idx="153">
                  <c:v>1.7241379310344845E-2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1.7241379310344845E-2</c:v>
                </c:pt>
                <c:pt idx="158">
                  <c:v>1.7241379310344845E-2</c:v>
                </c:pt>
                <c:pt idx="159">
                  <c:v>0</c:v>
                </c:pt>
                <c:pt idx="160">
                  <c:v>1.7241379310344845E-2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1.7241379310344845E-2</c:v>
                </c:pt>
                <c:pt idx="168">
                  <c:v>0</c:v>
                </c:pt>
                <c:pt idx="169">
                  <c:v>0</c:v>
                </c:pt>
                <c:pt idx="170">
                  <c:v>3.4482758620689689E-2</c:v>
                </c:pt>
                <c:pt idx="171">
                  <c:v>0</c:v>
                </c:pt>
                <c:pt idx="172">
                  <c:v>1.7241379310344845E-2</c:v>
                </c:pt>
                <c:pt idx="173">
                  <c:v>0</c:v>
                </c:pt>
                <c:pt idx="174">
                  <c:v>0</c:v>
                </c:pt>
                <c:pt idx="175">
                  <c:v>1.7241379310344845E-2</c:v>
                </c:pt>
                <c:pt idx="176">
                  <c:v>1.7241379310344845E-2</c:v>
                </c:pt>
                <c:pt idx="177">
                  <c:v>0</c:v>
                </c:pt>
                <c:pt idx="178">
                  <c:v>1.7241379310344845E-2</c:v>
                </c:pt>
                <c:pt idx="179">
                  <c:v>1.7241379310344845E-2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84-E046-91F8-8EFE67729C76}"/>
            </c:ext>
          </c:extLst>
        </c:ser>
        <c:ser>
          <c:idx val="2"/>
          <c:order val="2"/>
          <c:tx>
            <c:v>AFCRM23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0023196641704186E-2"/>
                  <c:y val="-4.6124037866053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cr'!$AO$2:$AO$182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6.94444444444553E-4</c:v>
                </c:pt>
                <c:pt idx="2">
                  <c:v>1.388888888888995E-3</c:v>
                </c:pt>
                <c:pt idx="3">
                  <c:v>2.083333333333437E-3</c:v>
                </c:pt>
                <c:pt idx="4">
                  <c:v>2.77777777777799E-3</c:v>
                </c:pt>
                <c:pt idx="5">
                  <c:v>3.4722222222223209E-3</c:v>
                </c:pt>
                <c:pt idx="6">
                  <c:v>4.1666666666667629E-3</c:v>
                </c:pt>
                <c:pt idx="7">
                  <c:v>4.8611111111112049E-3</c:v>
                </c:pt>
                <c:pt idx="8">
                  <c:v>5.5555555555557579E-3</c:v>
                </c:pt>
                <c:pt idx="9">
                  <c:v>6.2500000000000888E-3</c:v>
                </c:pt>
                <c:pt idx="10">
                  <c:v>6.9444444444445308E-3</c:v>
                </c:pt>
                <c:pt idx="11">
                  <c:v>7.6388888888889728E-3</c:v>
                </c:pt>
                <c:pt idx="12">
                  <c:v>8.3333333333335258E-3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1.1111111111111294E-2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1.319444444444462E-2</c:v>
                </c:pt>
                <c:pt idx="20">
                  <c:v>1.3888888888889062E-2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1.5972222222222388E-2</c:v>
                </c:pt>
                <c:pt idx="24">
                  <c:v>1.6666666666666829E-2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1.8750000000000155E-2</c:v>
                </c:pt>
                <c:pt idx="28">
                  <c:v>1.9444444444444597E-2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2.1527777777777923E-2</c:v>
                </c:pt>
                <c:pt idx="32">
                  <c:v>2.2222222222222365E-2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2.4305555555555691E-2</c:v>
                </c:pt>
                <c:pt idx="36">
                  <c:v>2.5000000000000133E-2</c:v>
                </c:pt>
                <c:pt idx="37">
                  <c:v>2.5694444444444464E-2</c:v>
                </c:pt>
                <c:pt idx="38">
                  <c:v>2.6388888888889017E-2</c:v>
                </c:pt>
                <c:pt idx="39">
                  <c:v>2.7083333333333459E-2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2.9166666666666785E-2</c:v>
                </c:pt>
                <c:pt idx="43">
                  <c:v>2.9861111111111227E-2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3.1944444444444553E-2</c:v>
                </c:pt>
                <c:pt idx="47">
                  <c:v>3.2638888888888995E-2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3.4722222222222321E-2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3.6805555555555758E-2</c:v>
                </c:pt>
                <c:pt idx="54">
                  <c:v>3.7500000000000089E-2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3.9583333333333526E-2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4.2361111111111294E-2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4.444444444444462E-2</c:v>
                </c:pt>
                <c:pt idx="65">
                  <c:v>4.5138888888889062E-2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4.7222222222222388E-2</c:v>
                </c:pt>
                <c:pt idx="69">
                  <c:v>4.7916666666666829E-2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5.0000000000000155E-2</c:v>
                </c:pt>
                <c:pt idx="73">
                  <c:v>5.0694444444444597E-2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5.2777777777777923E-2</c:v>
                </c:pt>
                <c:pt idx="77">
                  <c:v>5.3472222222222365E-2</c:v>
                </c:pt>
                <c:pt idx="78">
                  <c:v>5.4166666666666696E-2</c:v>
                </c:pt>
                <c:pt idx="79">
                  <c:v>5.4861111111111249E-2</c:v>
                </c:pt>
                <c:pt idx="80">
                  <c:v>5.5555555555555691E-2</c:v>
                </c:pt>
                <c:pt idx="81">
                  <c:v>5.6250000000000133E-2</c:v>
                </c:pt>
                <c:pt idx="82">
                  <c:v>5.6944444444444464E-2</c:v>
                </c:pt>
                <c:pt idx="83">
                  <c:v>5.7638888888889017E-2</c:v>
                </c:pt>
                <c:pt idx="84">
                  <c:v>5.8333333333333459E-2</c:v>
                </c:pt>
                <c:pt idx="85">
                  <c:v>5.9027777777777901E-2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6.1111111111111227E-2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6.3194444444444553E-2</c:v>
                </c:pt>
                <c:pt idx="92">
                  <c:v>6.3888888888888995E-2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6.5972222222222321E-2</c:v>
                </c:pt>
                <c:pt idx="96">
                  <c:v>6.6666666666666763E-2</c:v>
                </c:pt>
                <c:pt idx="97">
                  <c:v>6.7361111111111205E-2</c:v>
                </c:pt>
                <c:pt idx="98">
                  <c:v>6.8055555555555758E-2</c:v>
                </c:pt>
                <c:pt idx="99">
                  <c:v>6.8750000000000089E-2</c:v>
                </c:pt>
                <c:pt idx="100">
                  <c:v>6.9444444444444531E-2</c:v>
                </c:pt>
                <c:pt idx="101">
                  <c:v>7.0138888888888973E-2</c:v>
                </c:pt>
                <c:pt idx="102">
                  <c:v>7.0833333333333526E-2</c:v>
                </c:pt>
                <c:pt idx="103">
                  <c:v>7.1527777777777857E-2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7.3611111111111294E-2</c:v>
                </c:pt>
                <c:pt idx="107">
                  <c:v>7.4305555555555625E-2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7.6388888888889062E-2</c:v>
                </c:pt>
                <c:pt idx="111">
                  <c:v>7.7083333333333393E-2</c:v>
                </c:pt>
                <c:pt idx="112">
                  <c:v>7.7777777777777835E-2</c:v>
                </c:pt>
                <c:pt idx="113">
                  <c:v>7.8472222222222388E-2</c:v>
                </c:pt>
                <c:pt idx="114">
                  <c:v>7.9166666666666829E-2</c:v>
                </c:pt>
                <c:pt idx="115">
                  <c:v>7.986111111111116E-2</c:v>
                </c:pt>
                <c:pt idx="116">
                  <c:v>8.0555555555555602E-2</c:v>
                </c:pt>
                <c:pt idx="117">
                  <c:v>8.1250000000000155E-2</c:v>
                </c:pt>
                <c:pt idx="118">
                  <c:v>8.1944444444444597E-2</c:v>
                </c:pt>
                <c:pt idx="119">
                  <c:v>8.2638888888888928E-2</c:v>
                </c:pt>
                <c:pt idx="120">
                  <c:v>8.333333333333337E-2</c:v>
                </c:pt>
                <c:pt idx="121">
                  <c:v>8.4027777777777923E-2</c:v>
                </c:pt>
                <c:pt idx="122">
                  <c:v>8.4722222222222365E-2</c:v>
                </c:pt>
                <c:pt idx="123">
                  <c:v>8.5416666666666696E-2</c:v>
                </c:pt>
                <c:pt idx="124">
                  <c:v>8.6111111111111249E-2</c:v>
                </c:pt>
                <c:pt idx="125">
                  <c:v>8.6805555555555691E-2</c:v>
                </c:pt>
                <c:pt idx="126">
                  <c:v>8.7500000000000133E-2</c:v>
                </c:pt>
                <c:pt idx="127">
                  <c:v>8.8194444444444464E-2</c:v>
                </c:pt>
                <c:pt idx="128">
                  <c:v>8.8888888888889017E-2</c:v>
                </c:pt>
                <c:pt idx="129">
                  <c:v>8.9583333333333459E-2</c:v>
                </c:pt>
                <c:pt idx="130">
                  <c:v>9.0277777777777901E-2</c:v>
                </c:pt>
                <c:pt idx="131">
                  <c:v>9.0972222222222232E-2</c:v>
                </c:pt>
                <c:pt idx="132">
                  <c:v>9.1666666666666785E-2</c:v>
                </c:pt>
                <c:pt idx="133">
                  <c:v>9.2361111111111227E-2</c:v>
                </c:pt>
                <c:pt idx="134">
                  <c:v>9.3055555555555669E-2</c:v>
                </c:pt>
                <c:pt idx="135">
                  <c:v>9.375E-2</c:v>
                </c:pt>
                <c:pt idx="136">
                  <c:v>9.4444444444444553E-2</c:v>
                </c:pt>
                <c:pt idx="137">
                  <c:v>9.5138888888888995E-2</c:v>
                </c:pt>
                <c:pt idx="138">
                  <c:v>9.5833333333333437E-2</c:v>
                </c:pt>
                <c:pt idx="139">
                  <c:v>9.652777777777799E-2</c:v>
                </c:pt>
                <c:pt idx="140">
                  <c:v>9.7222222222222321E-2</c:v>
                </c:pt>
                <c:pt idx="141">
                  <c:v>9.7916666666666763E-2</c:v>
                </c:pt>
                <c:pt idx="142">
                  <c:v>9.8611111111111205E-2</c:v>
                </c:pt>
                <c:pt idx="143">
                  <c:v>9.9305555555555758E-2</c:v>
                </c:pt>
                <c:pt idx="144">
                  <c:v>0.10000000000000009</c:v>
                </c:pt>
                <c:pt idx="145">
                  <c:v>0.10069444444444453</c:v>
                </c:pt>
                <c:pt idx="146">
                  <c:v>0.10138888888888897</c:v>
                </c:pt>
                <c:pt idx="147">
                  <c:v>0.10208333333333353</c:v>
                </c:pt>
                <c:pt idx="148">
                  <c:v>0.10277777777777786</c:v>
                </c:pt>
                <c:pt idx="149">
                  <c:v>0.1034722222222223</c:v>
                </c:pt>
                <c:pt idx="150">
                  <c:v>0.10416666666666674</c:v>
                </c:pt>
                <c:pt idx="151">
                  <c:v>0.10486111111111129</c:v>
                </c:pt>
                <c:pt idx="152">
                  <c:v>0.10555555555555562</c:v>
                </c:pt>
                <c:pt idx="153">
                  <c:v>0.10625000000000007</c:v>
                </c:pt>
                <c:pt idx="154">
                  <c:v>0.10694444444444451</c:v>
                </c:pt>
                <c:pt idx="155">
                  <c:v>0.10763888888888906</c:v>
                </c:pt>
                <c:pt idx="156">
                  <c:v>0.10833333333333339</c:v>
                </c:pt>
                <c:pt idx="157">
                  <c:v>0.10902777777777783</c:v>
                </c:pt>
                <c:pt idx="158">
                  <c:v>0.10972222222222239</c:v>
                </c:pt>
                <c:pt idx="159">
                  <c:v>0.11041666666666683</c:v>
                </c:pt>
                <c:pt idx="160">
                  <c:v>0.11111111111111116</c:v>
                </c:pt>
                <c:pt idx="161">
                  <c:v>0.1118055555555556</c:v>
                </c:pt>
                <c:pt idx="162">
                  <c:v>0.11250000000000016</c:v>
                </c:pt>
                <c:pt idx="163">
                  <c:v>0.1131944444444446</c:v>
                </c:pt>
                <c:pt idx="164">
                  <c:v>0.11388888888888893</c:v>
                </c:pt>
                <c:pt idx="165">
                  <c:v>0.11458333333333337</c:v>
                </c:pt>
                <c:pt idx="166">
                  <c:v>0.11527777777777792</c:v>
                </c:pt>
                <c:pt idx="167">
                  <c:v>0.11597222222222237</c:v>
                </c:pt>
                <c:pt idx="168">
                  <c:v>0.1166666666666667</c:v>
                </c:pt>
                <c:pt idx="169">
                  <c:v>0.11736111111111114</c:v>
                </c:pt>
                <c:pt idx="170">
                  <c:v>0.11805555555555569</c:v>
                </c:pt>
                <c:pt idx="171">
                  <c:v>0.11875000000000013</c:v>
                </c:pt>
                <c:pt idx="172">
                  <c:v>0.11944444444444446</c:v>
                </c:pt>
                <c:pt idx="173">
                  <c:v>0.12013888888888902</c:v>
                </c:pt>
                <c:pt idx="174">
                  <c:v>0.12083333333333346</c:v>
                </c:pt>
                <c:pt idx="175">
                  <c:v>0.1215277777777779</c:v>
                </c:pt>
                <c:pt idx="176">
                  <c:v>0.12222222222222223</c:v>
                </c:pt>
                <c:pt idx="177">
                  <c:v>0.12291666666666679</c:v>
                </c:pt>
                <c:pt idx="178">
                  <c:v>0.12361111111111123</c:v>
                </c:pt>
                <c:pt idx="179">
                  <c:v>0.12430555555555567</c:v>
                </c:pt>
                <c:pt idx="180">
                  <c:v>0.125</c:v>
                </c:pt>
              </c:numCache>
            </c:numRef>
          </c:xVal>
          <c:yVal>
            <c:numRef>
              <c:f>'multi cr'!$AP$2:$AP$182</c:f>
              <c:numCache>
                <c:formatCode>0.0000</c:formatCode>
                <c:ptCount val="181"/>
                <c:pt idx="0">
                  <c:v>0</c:v>
                </c:pt>
                <c:pt idx="1">
                  <c:v>1.1494252873563229E-2</c:v>
                </c:pt>
                <c:pt idx="2">
                  <c:v>3.4482758620689689E-2</c:v>
                </c:pt>
                <c:pt idx="3">
                  <c:v>3.4482758620689689E-2</c:v>
                </c:pt>
                <c:pt idx="4">
                  <c:v>4.5977011494252915E-2</c:v>
                </c:pt>
                <c:pt idx="5">
                  <c:v>4.5977011494252915E-2</c:v>
                </c:pt>
                <c:pt idx="6">
                  <c:v>6.8965517241379379E-2</c:v>
                </c:pt>
                <c:pt idx="7">
                  <c:v>9.1954022988505704E-2</c:v>
                </c:pt>
                <c:pt idx="8">
                  <c:v>0.10344827586206894</c:v>
                </c:pt>
                <c:pt idx="9">
                  <c:v>0.12643678160919539</c:v>
                </c:pt>
                <c:pt idx="10">
                  <c:v>0.11494252873563215</c:v>
                </c:pt>
                <c:pt idx="11">
                  <c:v>0.10344827586206894</c:v>
                </c:pt>
                <c:pt idx="12">
                  <c:v>0.11494252873563215</c:v>
                </c:pt>
                <c:pt idx="13">
                  <c:v>0.11494252873563215</c:v>
                </c:pt>
                <c:pt idx="14">
                  <c:v>0.10344827586206894</c:v>
                </c:pt>
                <c:pt idx="15">
                  <c:v>0.11494252873563215</c:v>
                </c:pt>
                <c:pt idx="16">
                  <c:v>0.12643678160919539</c:v>
                </c:pt>
                <c:pt idx="17">
                  <c:v>0.13793103448275862</c:v>
                </c:pt>
                <c:pt idx="18">
                  <c:v>0.13793103448275862</c:v>
                </c:pt>
                <c:pt idx="19">
                  <c:v>0.13793103448275862</c:v>
                </c:pt>
                <c:pt idx="20">
                  <c:v>0.14942528735632185</c:v>
                </c:pt>
                <c:pt idx="21">
                  <c:v>0.14942528735632185</c:v>
                </c:pt>
                <c:pt idx="22">
                  <c:v>0.13793103448275862</c:v>
                </c:pt>
                <c:pt idx="23">
                  <c:v>0.12643678160919539</c:v>
                </c:pt>
                <c:pt idx="24">
                  <c:v>0.13793103448275862</c:v>
                </c:pt>
                <c:pt idx="25">
                  <c:v>0.17241379310344832</c:v>
                </c:pt>
                <c:pt idx="26">
                  <c:v>0.18390804597701152</c:v>
                </c:pt>
                <c:pt idx="27">
                  <c:v>0.16091954022988508</c:v>
                </c:pt>
                <c:pt idx="28">
                  <c:v>0.17241379310344832</c:v>
                </c:pt>
                <c:pt idx="29">
                  <c:v>0.17241379310344832</c:v>
                </c:pt>
                <c:pt idx="30">
                  <c:v>0.17241379310344832</c:v>
                </c:pt>
                <c:pt idx="31">
                  <c:v>0.18390804597701152</c:v>
                </c:pt>
                <c:pt idx="32">
                  <c:v>0.18390804597701152</c:v>
                </c:pt>
                <c:pt idx="33">
                  <c:v>0.22988505747126445</c:v>
                </c:pt>
                <c:pt idx="34">
                  <c:v>0.33333333333333326</c:v>
                </c:pt>
                <c:pt idx="35">
                  <c:v>0.34482758620689646</c:v>
                </c:pt>
                <c:pt idx="36">
                  <c:v>0.3103448275862068</c:v>
                </c:pt>
                <c:pt idx="37">
                  <c:v>0.22988505747126445</c:v>
                </c:pt>
                <c:pt idx="38">
                  <c:v>0.20689655172413798</c:v>
                </c:pt>
                <c:pt idx="39">
                  <c:v>0.20689655172413798</c:v>
                </c:pt>
                <c:pt idx="40">
                  <c:v>0.19540229885057475</c:v>
                </c:pt>
                <c:pt idx="41">
                  <c:v>0.18390804597701152</c:v>
                </c:pt>
                <c:pt idx="42">
                  <c:v>0.19540229885057475</c:v>
                </c:pt>
                <c:pt idx="43">
                  <c:v>0.19540229885057475</c:v>
                </c:pt>
                <c:pt idx="44">
                  <c:v>0.20689655172413798</c:v>
                </c:pt>
                <c:pt idx="45">
                  <c:v>0.20689655172413798</c:v>
                </c:pt>
                <c:pt idx="46">
                  <c:v>0.21839080459770122</c:v>
                </c:pt>
                <c:pt idx="47">
                  <c:v>0.24137931034482768</c:v>
                </c:pt>
                <c:pt idx="48">
                  <c:v>0.24137931034482768</c:v>
                </c:pt>
                <c:pt idx="49">
                  <c:v>0.21839080459770122</c:v>
                </c:pt>
                <c:pt idx="50">
                  <c:v>0.24137931034482768</c:v>
                </c:pt>
                <c:pt idx="51">
                  <c:v>0.21839080459770122</c:v>
                </c:pt>
                <c:pt idx="52">
                  <c:v>0.21839080459770122</c:v>
                </c:pt>
                <c:pt idx="53">
                  <c:v>0.20689655172413798</c:v>
                </c:pt>
                <c:pt idx="54">
                  <c:v>0.19540229885057475</c:v>
                </c:pt>
                <c:pt idx="55">
                  <c:v>0.19540229885057475</c:v>
                </c:pt>
                <c:pt idx="56">
                  <c:v>0.19540229885057475</c:v>
                </c:pt>
                <c:pt idx="57">
                  <c:v>0.19540229885057475</c:v>
                </c:pt>
                <c:pt idx="58">
                  <c:v>0.19540229885057475</c:v>
                </c:pt>
                <c:pt idx="59">
                  <c:v>0.18390804597701152</c:v>
                </c:pt>
                <c:pt idx="60">
                  <c:v>0.19540229885057475</c:v>
                </c:pt>
                <c:pt idx="61">
                  <c:v>0.19540229885057475</c:v>
                </c:pt>
                <c:pt idx="62">
                  <c:v>0.18390804597701152</c:v>
                </c:pt>
                <c:pt idx="63">
                  <c:v>0.18390804597701152</c:v>
                </c:pt>
                <c:pt idx="64">
                  <c:v>0.19540229885057475</c:v>
                </c:pt>
                <c:pt idx="65">
                  <c:v>0.18390804597701152</c:v>
                </c:pt>
                <c:pt idx="66">
                  <c:v>0.18390804597701152</c:v>
                </c:pt>
                <c:pt idx="67">
                  <c:v>0.18390804597701152</c:v>
                </c:pt>
                <c:pt idx="68">
                  <c:v>0.17241379310344832</c:v>
                </c:pt>
                <c:pt idx="69">
                  <c:v>0.17241379310344832</c:v>
                </c:pt>
                <c:pt idx="70">
                  <c:v>0.18390804597701152</c:v>
                </c:pt>
                <c:pt idx="71">
                  <c:v>0.18390804597701152</c:v>
                </c:pt>
                <c:pt idx="72">
                  <c:v>0.17241379310344832</c:v>
                </c:pt>
                <c:pt idx="73">
                  <c:v>0.17241379310344832</c:v>
                </c:pt>
                <c:pt idx="74">
                  <c:v>0.18390804597701152</c:v>
                </c:pt>
                <c:pt idx="75">
                  <c:v>0.21839080459770122</c:v>
                </c:pt>
                <c:pt idx="76">
                  <c:v>0.22988505747126445</c:v>
                </c:pt>
                <c:pt idx="77">
                  <c:v>0.22988505747126445</c:v>
                </c:pt>
                <c:pt idx="78">
                  <c:v>0.18390804597701152</c:v>
                </c:pt>
                <c:pt idx="79">
                  <c:v>0.14942528735632185</c:v>
                </c:pt>
                <c:pt idx="80">
                  <c:v>0.16091954022988508</c:v>
                </c:pt>
                <c:pt idx="81">
                  <c:v>0.14942528735632185</c:v>
                </c:pt>
                <c:pt idx="82">
                  <c:v>0.16091954022988508</c:v>
                </c:pt>
                <c:pt idx="83">
                  <c:v>0.17241379310344832</c:v>
                </c:pt>
                <c:pt idx="84">
                  <c:v>0.16091954022988508</c:v>
                </c:pt>
                <c:pt idx="85">
                  <c:v>0.17241379310344832</c:v>
                </c:pt>
                <c:pt idx="86">
                  <c:v>0.16091954022988508</c:v>
                </c:pt>
                <c:pt idx="87">
                  <c:v>0.16091954022988508</c:v>
                </c:pt>
                <c:pt idx="88">
                  <c:v>0.16091954022988508</c:v>
                </c:pt>
                <c:pt idx="89">
                  <c:v>0.16091954022988508</c:v>
                </c:pt>
                <c:pt idx="90">
                  <c:v>0.16091954022988508</c:v>
                </c:pt>
                <c:pt idx="91">
                  <c:v>0.17241379310344832</c:v>
                </c:pt>
                <c:pt idx="92">
                  <c:v>0.17241379310344832</c:v>
                </c:pt>
                <c:pt idx="93">
                  <c:v>0.17241379310344832</c:v>
                </c:pt>
                <c:pt idx="94">
                  <c:v>0.16091954022988508</c:v>
                </c:pt>
                <c:pt idx="95">
                  <c:v>0.16091954022988508</c:v>
                </c:pt>
                <c:pt idx="96">
                  <c:v>0.16091954022988508</c:v>
                </c:pt>
                <c:pt idx="97">
                  <c:v>0.16091954022988508</c:v>
                </c:pt>
                <c:pt idx="98">
                  <c:v>0.14942528735632185</c:v>
                </c:pt>
                <c:pt idx="99">
                  <c:v>0.16091954022988508</c:v>
                </c:pt>
                <c:pt idx="100">
                  <c:v>0.16091954022988508</c:v>
                </c:pt>
                <c:pt idx="101">
                  <c:v>0.14942528735632185</c:v>
                </c:pt>
                <c:pt idx="102">
                  <c:v>0.21839080459770122</c:v>
                </c:pt>
                <c:pt idx="103">
                  <c:v>0.21839080459770122</c:v>
                </c:pt>
                <c:pt idx="104">
                  <c:v>0.17241379310344832</c:v>
                </c:pt>
                <c:pt idx="105">
                  <c:v>0.16091954022988508</c:v>
                </c:pt>
                <c:pt idx="106">
                  <c:v>0.14942528735632185</c:v>
                </c:pt>
                <c:pt idx="107">
                  <c:v>0.13793103448275862</c:v>
                </c:pt>
                <c:pt idx="108">
                  <c:v>0.14942528735632185</c:v>
                </c:pt>
                <c:pt idx="109">
                  <c:v>0.13793103448275862</c:v>
                </c:pt>
                <c:pt idx="110">
                  <c:v>0.13793103448275862</c:v>
                </c:pt>
                <c:pt idx="111">
                  <c:v>0.14942528735632185</c:v>
                </c:pt>
                <c:pt idx="112">
                  <c:v>0.14942528735632185</c:v>
                </c:pt>
                <c:pt idx="113">
                  <c:v>0.14942528735632185</c:v>
                </c:pt>
                <c:pt idx="114">
                  <c:v>0.13793103448275862</c:v>
                </c:pt>
                <c:pt idx="115">
                  <c:v>0.13793103448275862</c:v>
                </c:pt>
                <c:pt idx="116">
                  <c:v>0.12643678160919539</c:v>
                </c:pt>
                <c:pt idx="117">
                  <c:v>0.11494252873563215</c:v>
                </c:pt>
                <c:pt idx="118">
                  <c:v>0.11494252873563215</c:v>
                </c:pt>
                <c:pt idx="119">
                  <c:v>0.11494252873563215</c:v>
                </c:pt>
                <c:pt idx="120">
                  <c:v>0.11494252873563215</c:v>
                </c:pt>
                <c:pt idx="121">
                  <c:v>0.10344827586206894</c:v>
                </c:pt>
                <c:pt idx="122">
                  <c:v>0.10344827586206894</c:v>
                </c:pt>
                <c:pt idx="123">
                  <c:v>0.10344827586206894</c:v>
                </c:pt>
                <c:pt idx="124">
                  <c:v>0.10344827586206894</c:v>
                </c:pt>
                <c:pt idx="125">
                  <c:v>9.1954022988505704E-2</c:v>
                </c:pt>
                <c:pt idx="126">
                  <c:v>0.11494252873563215</c:v>
                </c:pt>
                <c:pt idx="127">
                  <c:v>9.1954022988505704E-2</c:v>
                </c:pt>
                <c:pt idx="128">
                  <c:v>9.1954022988505704E-2</c:v>
                </c:pt>
                <c:pt idx="129">
                  <c:v>9.1954022988505704E-2</c:v>
                </c:pt>
                <c:pt idx="130">
                  <c:v>0.13793103448275862</c:v>
                </c:pt>
                <c:pt idx="131">
                  <c:v>0.13793103448275862</c:v>
                </c:pt>
                <c:pt idx="132">
                  <c:v>0.13793103448275862</c:v>
                </c:pt>
                <c:pt idx="133">
                  <c:v>0.13793103448275862</c:v>
                </c:pt>
                <c:pt idx="134">
                  <c:v>0.12643678160919539</c:v>
                </c:pt>
                <c:pt idx="135">
                  <c:v>0.11494252873563215</c:v>
                </c:pt>
                <c:pt idx="136">
                  <c:v>0.12643678160919539</c:v>
                </c:pt>
                <c:pt idx="137">
                  <c:v>9.1954022988505704E-2</c:v>
                </c:pt>
                <c:pt idx="138">
                  <c:v>6.8965517241379379E-2</c:v>
                </c:pt>
                <c:pt idx="139">
                  <c:v>6.8965517241379379E-2</c:v>
                </c:pt>
                <c:pt idx="140">
                  <c:v>5.7471264367816147E-2</c:v>
                </c:pt>
                <c:pt idx="141">
                  <c:v>2.2988505747126457E-2</c:v>
                </c:pt>
                <c:pt idx="142">
                  <c:v>3.4482758620689689E-2</c:v>
                </c:pt>
                <c:pt idx="143">
                  <c:v>3.4482758620689689E-2</c:v>
                </c:pt>
                <c:pt idx="144">
                  <c:v>2.2988505747126457E-2</c:v>
                </c:pt>
                <c:pt idx="145">
                  <c:v>2.2988505747126457E-2</c:v>
                </c:pt>
                <c:pt idx="146">
                  <c:v>2.2988505747126457E-2</c:v>
                </c:pt>
                <c:pt idx="147">
                  <c:v>3.4482758620689689E-2</c:v>
                </c:pt>
                <c:pt idx="148">
                  <c:v>1.1494252873563229E-2</c:v>
                </c:pt>
                <c:pt idx="149">
                  <c:v>2.2988505747126457E-2</c:v>
                </c:pt>
                <c:pt idx="150">
                  <c:v>1.1494252873563229E-2</c:v>
                </c:pt>
                <c:pt idx="151">
                  <c:v>1.1494252873563229E-2</c:v>
                </c:pt>
                <c:pt idx="152">
                  <c:v>1.1494252873563229E-2</c:v>
                </c:pt>
                <c:pt idx="153">
                  <c:v>0</c:v>
                </c:pt>
                <c:pt idx="154">
                  <c:v>0</c:v>
                </c:pt>
                <c:pt idx="155">
                  <c:v>1.1494252873563229E-2</c:v>
                </c:pt>
                <c:pt idx="156">
                  <c:v>1.1494252873563229E-2</c:v>
                </c:pt>
                <c:pt idx="157">
                  <c:v>2.2988505747126457E-2</c:v>
                </c:pt>
                <c:pt idx="158">
                  <c:v>2.2988505747126457E-2</c:v>
                </c:pt>
                <c:pt idx="159">
                  <c:v>0</c:v>
                </c:pt>
                <c:pt idx="160">
                  <c:v>1.1494252873563229E-2</c:v>
                </c:pt>
                <c:pt idx="161">
                  <c:v>1.1494252873563229E-2</c:v>
                </c:pt>
                <c:pt idx="162">
                  <c:v>1.1494252873563229E-2</c:v>
                </c:pt>
                <c:pt idx="163">
                  <c:v>1.1494252873563229E-2</c:v>
                </c:pt>
                <c:pt idx="164">
                  <c:v>1.1494252873563229E-2</c:v>
                </c:pt>
                <c:pt idx="165">
                  <c:v>0</c:v>
                </c:pt>
                <c:pt idx="166">
                  <c:v>4.5977011494252915E-2</c:v>
                </c:pt>
                <c:pt idx="167">
                  <c:v>6.8965517241379379E-2</c:v>
                </c:pt>
                <c:pt idx="168">
                  <c:v>8.0459770114942472E-2</c:v>
                </c:pt>
                <c:pt idx="169">
                  <c:v>8.0459770114942472E-2</c:v>
                </c:pt>
                <c:pt idx="170">
                  <c:v>4.5977011494252915E-2</c:v>
                </c:pt>
                <c:pt idx="171">
                  <c:v>-2.2988505747126457E-2</c:v>
                </c:pt>
                <c:pt idx="172">
                  <c:v>0</c:v>
                </c:pt>
                <c:pt idx="173">
                  <c:v>1.1494252873563229E-2</c:v>
                </c:pt>
                <c:pt idx="174">
                  <c:v>0</c:v>
                </c:pt>
                <c:pt idx="175">
                  <c:v>1.1494252873563229E-2</c:v>
                </c:pt>
                <c:pt idx="176">
                  <c:v>1.1494252873563229E-2</c:v>
                </c:pt>
                <c:pt idx="177">
                  <c:v>1.1494252873563229E-2</c:v>
                </c:pt>
                <c:pt idx="178">
                  <c:v>1.1494252873563229E-2</c:v>
                </c:pt>
                <c:pt idx="179">
                  <c:v>1.1494252873563229E-2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84-E046-91F8-8EFE6772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AFCRM11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28710700153306523"/>
                  <c:y val="1.2065675779291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cr'!$Q$2:$Q$152</c:f>
              <c:numCache>
                <c:formatCode>h:mm:ss</c:formatCode>
                <c:ptCount val="15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2.0833333333333259E-2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2.3611111111111027E-2</c:v>
                </c:pt>
                <c:pt idx="35">
                  <c:v>2.430555555555558E-2</c:v>
                </c:pt>
                <c:pt idx="36">
                  <c:v>2.4999999999999911E-2</c:v>
                </c:pt>
                <c:pt idx="37">
                  <c:v>2.5694444444444353E-2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2.7777777777777679E-2</c:v>
                </c:pt>
                <c:pt idx="41">
                  <c:v>2.8472222222222121E-2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3.3333333333333215E-2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3.6111111111110983E-2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3.8888888888888751E-2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4.4444444444444509E-2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4.7222222222222276E-2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4.9305555555555491E-2</c:v>
                </c:pt>
                <c:pt idx="72">
                  <c:v>5.0000000000000044E-2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5.3472222222222143E-2</c:v>
                </c:pt>
                <c:pt idx="78">
                  <c:v>5.4166666666666585E-2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5.6249999999999911E-2</c:v>
                </c:pt>
                <c:pt idx="82">
                  <c:v>5.6944444444444353E-2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5.9027777777777679E-2</c:v>
                </c:pt>
                <c:pt idx="86">
                  <c:v>5.9722222222222121E-2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6.1805555555555447E-2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6.4583333333333215E-2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6.6666666666666652E-2</c:v>
                </c:pt>
                <c:pt idx="97">
                  <c:v>6.7361111111110983E-2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6.944444444444442E-2</c:v>
                </c:pt>
                <c:pt idx="101">
                  <c:v>7.0138888888888751E-2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7.2916666666666741E-2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7.4999999999999956E-2</c:v>
                </c:pt>
                <c:pt idx="109">
                  <c:v>7.5694444444444509E-2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7.7777777777777724E-2</c:v>
                </c:pt>
                <c:pt idx="113">
                  <c:v>7.8472222222222276E-2</c:v>
                </c:pt>
                <c:pt idx="114">
                  <c:v>7.9166666666666607E-2</c:v>
                </c:pt>
                <c:pt idx="115">
                  <c:v>7.9861111111111049E-2</c:v>
                </c:pt>
                <c:pt idx="116">
                  <c:v>8.0555555555555491E-2</c:v>
                </c:pt>
                <c:pt idx="117">
                  <c:v>8.1250000000000044E-2</c:v>
                </c:pt>
                <c:pt idx="118">
                  <c:v>8.1944444444444375E-2</c:v>
                </c:pt>
                <c:pt idx="119">
                  <c:v>8.2638888888888817E-2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8.4722222222222143E-2</c:v>
                </c:pt>
                <c:pt idx="123">
                  <c:v>8.5416666666666585E-2</c:v>
                </c:pt>
                <c:pt idx="124">
                  <c:v>8.6111111111111138E-2</c:v>
                </c:pt>
                <c:pt idx="125">
                  <c:v>8.680555555555558E-2</c:v>
                </c:pt>
                <c:pt idx="126">
                  <c:v>8.7499999999999911E-2</c:v>
                </c:pt>
                <c:pt idx="127">
                  <c:v>8.8194444444444353E-2</c:v>
                </c:pt>
                <c:pt idx="128">
                  <c:v>8.8888888888888906E-2</c:v>
                </c:pt>
                <c:pt idx="129">
                  <c:v>8.9583333333333348E-2</c:v>
                </c:pt>
                <c:pt idx="130">
                  <c:v>9.0277777777777679E-2</c:v>
                </c:pt>
                <c:pt idx="131">
                  <c:v>9.0972222222222121E-2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9.3055555555555447E-2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9.5833333333333215E-2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9.7916666666666652E-2</c:v>
                </c:pt>
                <c:pt idx="142">
                  <c:v>9.8611111111110983E-2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0.10069444444444442</c:v>
                </c:pt>
                <c:pt idx="146">
                  <c:v>0.10138888888888875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0.10347222222222219</c:v>
                </c:pt>
                <c:pt idx="150">
                  <c:v>0.10416666666666674</c:v>
                </c:pt>
              </c:numCache>
            </c:numRef>
          </c:xVal>
          <c:yVal>
            <c:numRef>
              <c:f>'multi cr'!$R$2:$R$152</c:f>
              <c:numCache>
                <c:formatCode>0.0000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8.9552238805970061E-2</c:v>
                </c:pt>
                <c:pt idx="3">
                  <c:v>7.4626865671641687E-2</c:v>
                </c:pt>
                <c:pt idx="4">
                  <c:v>7.4626865671641687E-2</c:v>
                </c:pt>
                <c:pt idx="5">
                  <c:v>7.4626865671641687E-2</c:v>
                </c:pt>
                <c:pt idx="6">
                  <c:v>7.4626865671641687E-2</c:v>
                </c:pt>
                <c:pt idx="7">
                  <c:v>7.4626865671641687E-2</c:v>
                </c:pt>
                <c:pt idx="8">
                  <c:v>8.9552238805970061E-2</c:v>
                </c:pt>
                <c:pt idx="9">
                  <c:v>7.4626865671641687E-2</c:v>
                </c:pt>
                <c:pt idx="10">
                  <c:v>2.9850746268656577E-2</c:v>
                </c:pt>
                <c:pt idx="11">
                  <c:v>2.9850746268656577E-2</c:v>
                </c:pt>
                <c:pt idx="12">
                  <c:v>-5.970149253731348E-2</c:v>
                </c:pt>
                <c:pt idx="13">
                  <c:v>-2.985074626865674E-2</c:v>
                </c:pt>
                <c:pt idx="14">
                  <c:v>-1.492537313432837E-2</c:v>
                </c:pt>
                <c:pt idx="15">
                  <c:v>-1.492537313432837E-2</c:v>
                </c:pt>
                <c:pt idx="16">
                  <c:v>-1.492537313432837E-2</c:v>
                </c:pt>
                <c:pt idx="17">
                  <c:v>0</c:v>
                </c:pt>
                <c:pt idx="18">
                  <c:v>-1.492537313432837E-2</c:v>
                </c:pt>
                <c:pt idx="19">
                  <c:v>0</c:v>
                </c:pt>
                <c:pt idx="20">
                  <c:v>-1.492537313432837E-2</c:v>
                </c:pt>
                <c:pt idx="21">
                  <c:v>-2.985074626865674E-2</c:v>
                </c:pt>
                <c:pt idx="22">
                  <c:v>0</c:v>
                </c:pt>
                <c:pt idx="23">
                  <c:v>0</c:v>
                </c:pt>
                <c:pt idx="24">
                  <c:v>-1.492537313432837E-2</c:v>
                </c:pt>
                <c:pt idx="25">
                  <c:v>-2.985074626865674E-2</c:v>
                </c:pt>
                <c:pt idx="26">
                  <c:v>-2.985074626865674E-2</c:v>
                </c:pt>
                <c:pt idx="27">
                  <c:v>-1.492537313432837E-2</c:v>
                </c:pt>
                <c:pt idx="28">
                  <c:v>-2.985074626865674E-2</c:v>
                </c:pt>
                <c:pt idx="29">
                  <c:v>-1.492537313432837E-2</c:v>
                </c:pt>
                <c:pt idx="30">
                  <c:v>-2.985074626865674E-2</c:v>
                </c:pt>
                <c:pt idx="31">
                  <c:v>0</c:v>
                </c:pt>
                <c:pt idx="32">
                  <c:v>-1.492537313432837E-2</c:v>
                </c:pt>
                <c:pt idx="33">
                  <c:v>0</c:v>
                </c:pt>
                <c:pt idx="34">
                  <c:v>0</c:v>
                </c:pt>
                <c:pt idx="35">
                  <c:v>-1.492537313432837E-2</c:v>
                </c:pt>
                <c:pt idx="36">
                  <c:v>-1.492537313432837E-2</c:v>
                </c:pt>
                <c:pt idx="37">
                  <c:v>-2.985074626865674E-2</c:v>
                </c:pt>
                <c:pt idx="38">
                  <c:v>0</c:v>
                </c:pt>
                <c:pt idx="39">
                  <c:v>-1.492537313432837E-2</c:v>
                </c:pt>
                <c:pt idx="40">
                  <c:v>-1.492537313432837E-2</c:v>
                </c:pt>
                <c:pt idx="41">
                  <c:v>-1.492537313432837E-2</c:v>
                </c:pt>
                <c:pt idx="42">
                  <c:v>0</c:v>
                </c:pt>
                <c:pt idx="43">
                  <c:v>1.492537313432837E-2</c:v>
                </c:pt>
                <c:pt idx="44">
                  <c:v>0</c:v>
                </c:pt>
                <c:pt idx="45">
                  <c:v>4.4776119402984947E-2</c:v>
                </c:pt>
                <c:pt idx="46">
                  <c:v>2.9850746268656577E-2</c:v>
                </c:pt>
                <c:pt idx="47">
                  <c:v>1.492537313432837E-2</c:v>
                </c:pt>
                <c:pt idx="48">
                  <c:v>1.492537313432837E-2</c:v>
                </c:pt>
                <c:pt idx="49">
                  <c:v>1.492537313432837E-2</c:v>
                </c:pt>
                <c:pt idx="50">
                  <c:v>0</c:v>
                </c:pt>
                <c:pt idx="51">
                  <c:v>1.492537313432837E-2</c:v>
                </c:pt>
                <c:pt idx="52">
                  <c:v>2.9850746268656577E-2</c:v>
                </c:pt>
                <c:pt idx="53">
                  <c:v>2.9850746268656577E-2</c:v>
                </c:pt>
                <c:pt idx="54">
                  <c:v>2.9850746268656577E-2</c:v>
                </c:pt>
                <c:pt idx="55">
                  <c:v>2.9850746268656577E-2</c:v>
                </c:pt>
                <c:pt idx="56">
                  <c:v>2.9850746268656577E-2</c:v>
                </c:pt>
                <c:pt idx="57">
                  <c:v>2.9850746268656577E-2</c:v>
                </c:pt>
                <c:pt idx="58">
                  <c:v>2.9850746268656577E-2</c:v>
                </c:pt>
                <c:pt idx="59">
                  <c:v>1.492537313432837E-2</c:v>
                </c:pt>
                <c:pt idx="60">
                  <c:v>2.9850746268656577E-2</c:v>
                </c:pt>
                <c:pt idx="61">
                  <c:v>1.492537313432837E-2</c:v>
                </c:pt>
                <c:pt idx="62">
                  <c:v>1.492537313432837E-2</c:v>
                </c:pt>
                <c:pt idx="63">
                  <c:v>2.9850746268656577E-2</c:v>
                </c:pt>
                <c:pt idx="64">
                  <c:v>0</c:v>
                </c:pt>
                <c:pt idx="65">
                  <c:v>1.492537313432837E-2</c:v>
                </c:pt>
                <c:pt idx="66">
                  <c:v>2.9850746268656577E-2</c:v>
                </c:pt>
                <c:pt idx="67">
                  <c:v>0</c:v>
                </c:pt>
                <c:pt idx="68">
                  <c:v>2.9850746268656577E-2</c:v>
                </c:pt>
                <c:pt idx="69">
                  <c:v>1.492537313432837E-2</c:v>
                </c:pt>
                <c:pt idx="70">
                  <c:v>1.492537313432837E-2</c:v>
                </c:pt>
                <c:pt idx="71">
                  <c:v>2.9850746268656577E-2</c:v>
                </c:pt>
                <c:pt idx="72">
                  <c:v>1.492537313432837E-2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2.9850746268656577E-2</c:v>
                </c:pt>
                <c:pt idx="77">
                  <c:v>-1.492537313432837E-2</c:v>
                </c:pt>
                <c:pt idx="78">
                  <c:v>1.492537313432837E-2</c:v>
                </c:pt>
                <c:pt idx="79">
                  <c:v>-1.492537313432837E-2</c:v>
                </c:pt>
                <c:pt idx="80">
                  <c:v>1.492537313432837E-2</c:v>
                </c:pt>
                <c:pt idx="81">
                  <c:v>1.492537313432837E-2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1.492537313432837E-2</c:v>
                </c:pt>
                <c:pt idx="86">
                  <c:v>2.9850746268656577E-2</c:v>
                </c:pt>
                <c:pt idx="87">
                  <c:v>2.9850746268656577E-2</c:v>
                </c:pt>
                <c:pt idx="88">
                  <c:v>1.492537313432837E-2</c:v>
                </c:pt>
                <c:pt idx="89">
                  <c:v>1.492537313432837E-2</c:v>
                </c:pt>
                <c:pt idx="90">
                  <c:v>1.492537313432837E-2</c:v>
                </c:pt>
                <c:pt idx="91">
                  <c:v>0</c:v>
                </c:pt>
                <c:pt idx="92">
                  <c:v>1.492537313432837E-2</c:v>
                </c:pt>
                <c:pt idx="93">
                  <c:v>0</c:v>
                </c:pt>
                <c:pt idx="94">
                  <c:v>0</c:v>
                </c:pt>
                <c:pt idx="95">
                  <c:v>-1.492537313432837E-2</c:v>
                </c:pt>
                <c:pt idx="96">
                  <c:v>2.9850746268656577E-2</c:v>
                </c:pt>
                <c:pt idx="97">
                  <c:v>0</c:v>
                </c:pt>
                <c:pt idx="98">
                  <c:v>2.9850746268656577E-2</c:v>
                </c:pt>
                <c:pt idx="99">
                  <c:v>2.9850746268656577E-2</c:v>
                </c:pt>
                <c:pt idx="100">
                  <c:v>1.492537313432837E-2</c:v>
                </c:pt>
                <c:pt idx="101">
                  <c:v>2.9850746268656577E-2</c:v>
                </c:pt>
                <c:pt idx="102">
                  <c:v>5.9701492537313314E-2</c:v>
                </c:pt>
                <c:pt idx="103">
                  <c:v>4.4776119402984947E-2</c:v>
                </c:pt>
                <c:pt idx="104">
                  <c:v>1.492537313432837E-2</c:v>
                </c:pt>
                <c:pt idx="105">
                  <c:v>2.9850746268656577E-2</c:v>
                </c:pt>
                <c:pt idx="106">
                  <c:v>1.492537313432837E-2</c:v>
                </c:pt>
                <c:pt idx="107">
                  <c:v>0</c:v>
                </c:pt>
                <c:pt idx="108">
                  <c:v>-1.492537313432837E-2</c:v>
                </c:pt>
                <c:pt idx="109">
                  <c:v>0</c:v>
                </c:pt>
                <c:pt idx="110">
                  <c:v>1.492537313432837E-2</c:v>
                </c:pt>
                <c:pt idx="111">
                  <c:v>0</c:v>
                </c:pt>
                <c:pt idx="112">
                  <c:v>1.492537313432837E-2</c:v>
                </c:pt>
                <c:pt idx="113">
                  <c:v>2.9850746268656577E-2</c:v>
                </c:pt>
                <c:pt idx="114">
                  <c:v>2.9850746268656577E-2</c:v>
                </c:pt>
                <c:pt idx="115">
                  <c:v>1.492537313432837E-2</c:v>
                </c:pt>
                <c:pt idx="116">
                  <c:v>2.9850746268656577E-2</c:v>
                </c:pt>
                <c:pt idx="117">
                  <c:v>1.492537313432837E-2</c:v>
                </c:pt>
                <c:pt idx="118">
                  <c:v>4.4776119402984947E-2</c:v>
                </c:pt>
                <c:pt idx="119">
                  <c:v>1.492537313432837E-2</c:v>
                </c:pt>
                <c:pt idx="120">
                  <c:v>1.492537313432837E-2</c:v>
                </c:pt>
                <c:pt idx="121">
                  <c:v>1.492537313432837E-2</c:v>
                </c:pt>
                <c:pt idx="122">
                  <c:v>1.492537313432837E-2</c:v>
                </c:pt>
                <c:pt idx="123">
                  <c:v>1.492537313432837E-2</c:v>
                </c:pt>
                <c:pt idx="124">
                  <c:v>2.9850746268656577E-2</c:v>
                </c:pt>
                <c:pt idx="125">
                  <c:v>1.492537313432837E-2</c:v>
                </c:pt>
                <c:pt idx="126">
                  <c:v>1.492537313432837E-2</c:v>
                </c:pt>
                <c:pt idx="127">
                  <c:v>1.492537313432837E-2</c:v>
                </c:pt>
                <c:pt idx="128">
                  <c:v>1.492537313432837E-2</c:v>
                </c:pt>
                <c:pt idx="129">
                  <c:v>1.492537313432837E-2</c:v>
                </c:pt>
                <c:pt idx="130">
                  <c:v>0</c:v>
                </c:pt>
                <c:pt idx="131">
                  <c:v>0</c:v>
                </c:pt>
                <c:pt idx="132">
                  <c:v>2.9850746268656577E-2</c:v>
                </c:pt>
                <c:pt idx="133">
                  <c:v>2.9850746268656577E-2</c:v>
                </c:pt>
                <c:pt idx="134">
                  <c:v>4.4776119402984947E-2</c:v>
                </c:pt>
                <c:pt idx="135">
                  <c:v>2.9850746268656577E-2</c:v>
                </c:pt>
                <c:pt idx="136">
                  <c:v>1.492537313432837E-2</c:v>
                </c:pt>
                <c:pt idx="137">
                  <c:v>1.492537313432837E-2</c:v>
                </c:pt>
                <c:pt idx="138">
                  <c:v>2.9850746268656577E-2</c:v>
                </c:pt>
                <c:pt idx="139">
                  <c:v>1.492537313432837E-2</c:v>
                </c:pt>
                <c:pt idx="140">
                  <c:v>2.9850746268656577E-2</c:v>
                </c:pt>
                <c:pt idx="141">
                  <c:v>2.9850746268656577E-2</c:v>
                </c:pt>
                <c:pt idx="142">
                  <c:v>2.9850746268656577E-2</c:v>
                </c:pt>
                <c:pt idx="143">
                  <c:v>2.9850746268656577E-2</c:v>
                </c:pt>
                <c:pt idx="144">
                  <c:v>5.9701492537313314E-2</c:v>
                </c:pt>
                <c:pt idx="145">
                  <c:v>4.4776119402984947E-2</c:v>
                </c:pt>
                <c:pt idx="146">
                  <c:v>2.9850746268656577E-2</c:v>
                </c:pt>
                <c:pt idx="147">
                  <c:v>1.492537313432837E-2</c:v>
                </c:pt>
                <c:pt idx="148">
                  <c:v>1.492537313432837E-2</c:v>
                </c:pt>
                <c:pt idx="149">
                  <c:v>1.492537313432837E-2</c:v>
                </c:pt>
                <c:pt idx="150">
                  <c:v>2.9850746268656577E-2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1A-E247-88ED-AA2C20C42145}"/>
            </c:ext>
          </c:extLst>
        </c:ser>
        <c:ser>
          <c:idx val="1"/>
          <c:order val="1"/>
          <c:tx>
            <c:v>AFCRM12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28926830247136537"/>
                  <c:y val="8.81093514996018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cr'!$U$2:$U$182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6.9444444444433095E-4</c:v>
                </c:pt>
                <c:pt idx="2">
                  <c:v>1.388888888888884E-3</c:v>
                </c:pt>
                <c:pt idx="3">
                  <c:v>2.0833333333332149E-3</c:v>
                </c:pt>
                <c:pt idx="4">
                  <c:v>2.7777777777777679E-3</c:v>
                </c:pt>
                <c:pt idx="5">
                  <c:v>3.4722222222220989E-3</c:v>
                </c:pt>
                <c:pt idx="6">
                  <c:v>4.1666666666666519E-3</c:v>
                </c:pt>
                <c:pt idx="7">
                  <c:v>4.8611111111109828E-3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2.0833333333333259E-2</c:v>
                </c:pt>
                <c:pt idx="31">
                  <c:v>2.1527777777777701E-2</c:v>
                </c:pt>
                <c:pt idx="32">
                  <c:v>2.2222222222222143E-2</c:v>
                </c:pt>
                <c:pt idx="33">
                  <c:v>2.2916666666666585E-2</c:v>
                </c:pt>
                <c:pt idx="34">
                  <c:v>2.3611111111111027E-2</c:v>
                </c:pt>
                <c:pt idx="35">
                  <c:v>2.4305555555555469E-2</c:v>
                </c:pt>
                <c:pt idx="36">
                  <c:v>2.4999999999999911E-2</c:v>
                </c:pt>
                <c:pt idx="37">
                  <c:v>2.5694444444444353E-2</c:v>
                </c:pt>
                <c:pt idx="38">
                  <c:v>2.6388888888888795E-2</c:v>
                </c:pt>
                <c:pt idx="39">
                  <c:v>2.7083333333333348E-2</c:v>
                </c:pt>
                <c:pt idx="40">
                  <c:v>2.7777777777777679E-2</c:v>
                </c:pt>
                <c:pt idx="41">
                  <c:v>2.8472222222222232E-2</c:v>
                </c:pt>
                <c:pt idx="42">
                  <c:v>2.9166666666666563E-2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3.1944444444444331E-2</c:v>
                </c:pt>
                <c:pt idx="47">
                  <c:v>3.2638888888888884E-2</c:v>
                </c:pt>
                <c:pt idx="48">
                  <c:v>3.3333333333333215E-2</c:v>
                </c:pt>
                <c:pt idx="49">
                  <c:v>3.4027777777777768E-2</c:v>
                </c:pt>
                <c:pt idx="50">
                  <c:v>3.4722222222222099E-2</c:v>
                </c:pt>
                <c:pt idx="51">
                  <c:v>3.5416666666666652E-2</c:v>
                </c:pt>
                <c:pt idx="52">
                  <c:v>3.6111111111110983E-2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4.9305555555555491E-2</c:v>
                </c:pt>
                <c:pt idx="72">
                  <c:v>4.9999999999999933E-2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5.2083333333333259E-2</c:v>
                </c:pt>
                <c:pt idx="76">
                  <c:v>5.2777777777777701E-2</c:v>
                </c:pt>
                <c:pt idx="77">
                  <c:v>5.3472222222222143E-2</c:v>
                </c:pt>
                <c:pt idx="78">
                  <c:v>5.4166666666666585E-2</c:v>
                </c:pt>
                <c:pt idx="79">
                  <c:v>5.4861111111111027E-2</c:v>
                </c:pt>
                <c:pt idx="80">
                  <c:v>5.5555555555555469E-2</c:v>
                </c:pt>
                <c:pt idx="81">
                  <c:v>5.6249999999999911E-2</c:v>
                </c:pt>
                <c:pt idx="82">
                  <c:v>5.6944444444444353E-2</c:v>
                </c:pt>
                <c:pt idx="83">
                  <c:v>5.7638888888888795E-2</c:v>
                </c:pt>
                <c:pt idx="84">
                  <c:v>5.8333333333333348E-2</c:v>
                </c:pt>
                <c:pt idx="85">
                  <c:v>5.9027777777777679E-2</c:v>
                </c:pt>
                <c:pt idx="86">
                  <c:v>5.9722222222222232E-2</c:v>
                </c:pt>
                <c:pt idx="87">
                  <c:v>6.0416666666666563E-2</c:v>
                </c:pt>
                <c:pt idx="88">
                  <c:v>6.1111111111111116E-2</c:v>
                </c:pt>
                <c:pt idx="89">
                  <c:v>6.1805555555555447E-2</c:v>
                </c:pt>
                <c:pt idx="90">
                  <c:v>6.25E-2</c:v>
                </c:pt>
                <c:pt idx="91">
                  <c:v>6.3194444444444331E-2</c:v>
                </c:pt>
                <c:pt idx="92">
                  <c:v>6.3888888888888884E-2</c:v>
                </c:pt>
                <c:pt idx="93">
                  <c:v>6.4583333333333215E-2</c:v>
                </c:pt>
                <c:pt idx="94">
                  <c:v>6.5277777777777768E-2</c:v>
                </c:pt>
                <c:pt idx="95">
                  <c:v>6.5972222222222099E-2</c:v>
                </c:pt>
                <c:pt idx="96">
                  <c:v>6.6666666666666652E-2</c:v>
                </c:pt>
                <c:pt idx="97">
                  <c:v>6.7361111111110983E-2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6.944444444444442E-2</c:v>
                </c:pt>
                <c:pt idx="101">
                  <c:v>7.0138888888888862E-2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7.291666666666663E-2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7.4999999999999956E-2</c:v>
                </c:pt>
                <c:pt idx="109">
                  <c:v>7.5694444444444398E-2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7.7777777777777724E-2</c:v>
                </c:pt>
                <c:pt idx="113">
                  <c:v>7.8472222222222165E-2</c:v>
                </c:pt>
                <c:pt idx="114">
                  <c:v>7.9166666666666607E-2</c:v>
                </c:pt>
                <c:pt idx="115">
                  <c:v>7.9861111111111049E-2</c:v>
                </c:pt>
                <c:pt idx="116">
                  <c:v>8.0555555555555491E-2</c:v>
                </c:pt>
                <c:pt idx="117">
                  <c:v>8.1249999999999933E-2</c:v>
                </c:pt>
                <c:pt idx="118">
                  <c:v>8.1944444444444375E-2</c:v>
                </c:pt>
                <c:pt idx="119">
                  <c:v>8.2638888888888817E-2</c:v>
                </c:pt>
                <c:pt idx="120">
                  <c:v>8.3333333333333259E-2</c:v>
                </c:pt>
                <c:pt idx="121">
                  <c:v>8.4027777777777701E-2</c:v>
                </c:pt>
                <c:pt idx="122">
                  <c:v>8.4722222222222143E-2</c:v>
                </c:pt>
                <c:pt idx="123">
                  <c:v>8.5416666666666585E-2</c:v>
                </c:pt>
                <c:pt idx="124">
                  <c:v>8.6111111111111027E-2</c:v>
                </c:pt>
                <c:pt idx="125">
                  <c:v>8.6805555555555469E-2</c:v>
                </c:pt>
                <c:pt idx="126">
                  <c:v>8.7499999999999911E-2</c:v>
                </c:pt>
                <c:pt idx="127">
                  <c:v>8.8194444444444353E-2</c:v>
                </c:pt>
                <c:pt idx="128">
                  <c:v>8.8888888888888795E-2</c:v>
                </c:pt>
                <c:pt idx="129">
                  <c:v>8.9583333333333348E-2</c:v>
                </c:pt>
                <c:pt idx="130">
                  <c:v>9.0277777777777679E-2</c:v>
                </c:pt>
                <c:pt idx="131">
                  <c:v>9.0972222222222232E-2</c:v>
                </c:pt>
                <c:pt idx="132">
                  <c:v>9.1666666666666563E-2</c:v>
                </c:pt>
                <c:pt idx="133">
                  <c:v>9.2361111111111116E-2</c:v>
                </c:pt>
                <c:pt idx="134">
                  <c:v>9.3055555555555447E-2</c:v>
                </c:pt>
                <c:pt idx="135">
                  <c:v>9.375E-2</c:v>
                </c:pt>
                <c:pt idx="136">
                  <c:v>9.4444444444444331E-2</c:v>
                </c:pt>
                <c:pt idx="137">
                  <c:v>9.5138888888888884E-2</c:v>
                </c:pt>
                <c:pt idx="138">
                  <c:v>9.5833333333333215E-2</c:v>
                </c:pt>
                <c:pt idx="139">
                  <c:v>9.6527777777777768E-2</c:v>
                </c:pt>
                <c:pt idx="140">
                  <c:v>9.7222222222222099E-2</c:v>
                </c:pt>
                <c:pt idx="141">
                  <c:v>9.7916666666666652E-2</c:v>
                </c:pt>
                <c:pt idx="142">
                  <c:v>9.8611111111110983E-2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0.10069444444444442</c:v>
                </c:pt>
                <c:pt idx="146">
                  <c:v>0.10138888888888875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0.10347222222222219</c:v>
                </c:pt>
                <c:pt idx="150">
                  <c:v>0.10416666666666652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0.10624999999999996</c:v>
                </c:pt>
                <c:pt idx="154">
                  <c:v>0.10694444444444429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0.10902777777777772</c:v>
                </c:pt>
                <c:pt idx="158">
                  <c:v>0.10972222222222228</c:v>
                </c:pt>
                <c:pt idx="159">
                  <c:v>0.11041666666666661</c:v>
                </c:pt>
                <c:pt idx="160">
                  <c:v>0.11111111111111105</c:v>
                </c:pt>
                <c:pt idx="161">
                  <c:v>0.11180555555555549</c:v>
                </c:pt>
                <c:pt idx="162">
                  <c:v>0.11250000000000004</c:v>
                </c:pt>
                <c:pt idx="163">
                  <c:v>0.11319444444444438</c:v>
                </c:pt>
                <c:pt idx="164">
                  <c:v>0.11388888888888882</c:v>
                </c:pt>
                <c:pt idx="165">
                  <c:v>0.11458333333333326</c:v>
                </c:pt>
                <c:pt idx="166">
                  <c:v>0.11527777777777781</c:v>
                </c:pt>
                <c:pt idx="167">
                  <c:v>0.11597222222222214</c:v>
                </c:pt>
                <c:pt idx="168">
                  <c:v>0.11666666666666659</c:v>
                </c:pt>
                <c:pt idx="169">
                  <c:v>0.11736111111111103</c:v>
                </c:pt>
                <c:pt idx="170">
                  <c:v>0.11805555555555558</c:v>
                </c:pt>
                <c:pt idx="171">
                  <c:v>0.11874999999999991</c:v>
                </c:pt>
                <c:pt idx="172">
                  <c:v>0.11944444444444435</c:v>
                </c:pt>
                <c:pt idx="173">
                  <c:v>0.1201388888888888</c:v>
                </c:pt>
                <c:pt idx="174">
                  <c:v>0.12083333333333335</c:v>
                </c:pt>
                <c:pt idx="175">
                  <c:v>0.12152777777777768</c:v>
                </c:pt>
                <c:pt idx="176">
                  <c:v>0.12222222222222212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0.12430555555555545</c:v>
                </c:pt>
                <c:pt idx="180">
                  <c:v>0.12499999999999989</c:v>
                </c:pt>
              </c:numCache>
            </c:numRef>
          </c:xVal>
          <c:yVal>
            <c:numRef>
              <c:f>'multi cr'!$V$2:$V$182</c:f>
              <c:numCache>
                <c:formatCode>0.0000</c:formatCode>
                <c:ptCount val="181"/>
                <c:pt idx="0">
                  <c:v>0</c:v>
                </c:pt>
                <c:pt idx="1">
                  <c:v>-1.4084507042253534E-2</c:v>
                </c:pt>
                <c:pt idx="2">
                  <c:v>1.4084507042253534E-2</c:v>
                </c:pt>
                <c:pt idx="3">
                  <c:v>4.2253521126760604E-2</c:v>
                </c:pt>
                <c:pt idx="4">
                  <c:v>5.6338028169014134E-2</c:v>
                </c:pt>
                <c:pt idx="5">
                  <c:v>5.6338028169014134E-2</c:v>
                </c:pt>
                <c:pt idx="6">
                  <c:v>5.6338028169014134E-2</c:v>
                </c:pt>
                <c:pt idx="7">
                  <c:v>7.0422535211267678E-2</c:v>
                </c:pt>
                <c:pt idx="8">
                  <c:v>5.6338028169014134E-2</c:v>
                </c:pt>
                <c:pt idx="9">
                  <c:v>7.0422535211267678E-2</c:v>
                </c:pt>
                <c:pt idx="10">
                  <c:v>7.0422535211267678E-2</c:v>
                </c:pt>
                <c:pt idx="11">
                  <c:v>7.0422535211267678E-2</c:v>
                </c:pt>
                <c:pt idx="12">
                  <c:v>8.4507042253521208E-2</c:v>
                </c:pt>
                <c:pt idx="13">
                  <c:v>8.4507042253521208E-2</c:v>
                </c:pt>
                <c:pt idx="14">
                  <c:v>9.8591549295774739E-2</c:v>
                </c:pt>
                <c:pt idx="15">
                  <c:v>7.0422535211267678E-2</c:v>
                </c:pt>
                <c:pt idx="16">
                  <c:v>4.2253521126760604E-2</c:v>
                </c:pt>
                <c:pt idx="17">
                  <c:v>2.8169014084507067E-2</c:v>
                </c:pt>
                <c:pt idx="18">
                  <c:v>4.2253521126760604E-2</c:v>
                </c:pt>
                <c:pt idx="19">
                  <c:v>4.2253521126760604E-2</c:v>
                </c:pt>
                <c:pt idx="20">
                  <c:v>5.6338028169014134E-2</c:v>
                </c:pt>
                <c:pt idx="21">
                  <c:v>7.0422535211267678E-2</c:v>
                </c:pt>
                <c:pt idx="22">
                  <c:v>7.0422535211267678E-2</c:v>
                </c:pt>
                <c:pt idx="23">
                  <c:v>5.6338028169014134E-2</c:v>
                </c:pt>
                <c:pt idx="24">
                  <c:v>5.6338028169014134E-2</c:v>
                </c:pt>
                <c:pt idx="25">
                  <c:v>2.8169014084507067E-2</c:v>
                </c:pt>
                <c:pt idx="26">
                  <c:v>4.2253521126760604E-2</c:v>
                </c:pt>
                <c:pt idx="27">
                  <c:v>4.2253521126760604E-2</c:v>
                </c:pt>
                <c:pt idx="28">
                  <c:v>5.6338028169014134E-2</c:v>
                </c:pt>
                <c:pt idx="29">
                  <c:v>4.2253521126760604E-2</c:v>
                </c:pt>
                <c:pt idx="30">
                  <c:v>5.6338028169014134E-2</c:v>
                </c:pt>
                <c:pt idx="31">
                  <c:v>4.2253521126760604E-2</c:v>
                </c:pt>
                <c:pt idx="32">
                  <c:v>5.6338028169014134E-2</c:v>
                </c:pt>
                <c:pt idx="33">
                  <c:v>4.2253521126760604E-2</c:v>
                </c:pt>
                <c:pt idx="34">
                  <c:v>4.2253521126760604E-2</c:v>
                </c:pt>
                <c:pt idx="35">
                  <c:v>4.2253521126760604E-2</c:v>
                </c:pt>
                <c:pt idx="36">
                  <c:v>8.4507042253521208E-2</c:v>
                </c:pt>
                <c:pt idx="37">
                  <c:v>7.0422535211267678E-2</c:v>
                </c:pt>
                <c:pt idx="38">
                  <c:v>2.8169014084507067E-2</c:v>
                </c:pt>
                <c:pt idx="39">
                  <c:v>-4.2253521126760445E-2</c:v>
                </c:pt>
                <c:pt idx="40">
                  <c:v>-4.2253521126760445E-2</c:v>
                </c:pt>
                <c:pt idx="41">
                  <c:v>-5.6338028169013982E-2</c:v>
                </c:pt>
                <c:pt idx="42">
                  <c:v>-2.8169014084507067E-2</c:v>
                </c:pt>
                <c:pt idx="43">
                  <c:v>-2.8169014084507067E-2</c:v>
                </c:pt>
                <c:pt idx="44">
                  <c:v>-1.4084507042253534E-2</c:v>
                </c:pt>
                <c:pt idx="45">
                  <c:v>1.4084507042253534E-2</c:v>
                </c:pt>
                <c:pt idx="46">
                  <c:v>1.4084507042253534E-2</c:v>
                </c:pt>
                <c:pt idx="47">
                  <c:v>1.4084507042253534E-2</c:v>
                </c:pt>
                <c:pt idx="48">
                  <c:v>1.4084507042253534E-2</c:v>
                </c:pt>
                <c:pt idx="49">
                  <c:v>0</c:v>
                </c:pt>
                <c:pt idx="50">
                  <c:v>0</c:v>
                </c:pt>
                <c:pt idx="51">
                  <c:v>-2.8169014084507067E-2</c:v>
                </c:pt>
                <c:pt idx="52">
                  <c:v>1.4084507042253534E-2</c:v>
                </c:pt>
                <c:pt idx="53">
                  <c:v>-1.4084507042253534E-2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-1.4084507042253534E-2</c:v>
                </c:pt>
                <c:pt idx="58">
                  <c:v>-1.4084507042253534E-2</c:v>
                </c:pt>
                <c:pt idx="59">
                  <c:v>-2.8169014084507067E-2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-1.4084507042253534E-2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-1.4084507042253534E-2</c:v>
                </c:pt>
                <c:pt idx="69">
                  <c:v>-1.4084507042253534E-2</c:v>
                </c:pt>
                <c:pt idx="70">
                  <c:v>0</c:v>
                </c:pt>
                <c:pt idx="71">
                  <c:v>0</c:v>
                </c:pt>
                <c:pt idx="72">
                  <c:v>1.4084507042253534E-2</c:v>
                </c:pt>
                <c:pt idx="73">
                  <c:v>0</c:v>
                </c:pt>
                <c:pt idx="74">
                  <c:v>0</c:v>
                </c:pt>
                <c:pt idx="75">
                  <c:v>1.4084507042253534E-2</c:v>
                </c:pt>
                <c:pt idx="76">
                  <c:v>1.4084507042253534E-2</c:v>
                </c:pt>
                <c:pt idx="77">
                  <c:v>1.4084507042253534E-2</c:v>
                </c:pt>
                <c:pt idx="78">
                  <c:v>2.8169014084507067E-2</c:v>
                </c:pt>
                <c:pt idx="79">
                  <c:v>1.4084507042253534E-2</c:v>
                </c:pt>
                <c:pt idx="80">
                  <c:v>1.4084507042253534E-2</c:v>
                </c:pt>
                <c:pt idx="81">
                  <c:v>1.4084507042253534E-2</c:v>
                </c:pt>
                <c:pt idx="82">
                  <c:v>1.4084507042253534E-2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1.4084507042253534E-2</c:v>
                </c:pt>
                <c:pt idx="90">
                  <c:v>0</c:v>
                </c:pt>
                <c:pt idx="91">
                  <c:v>1.4084507042253534E-2</c:v>
                </c:pt>
                <c:pt idx="92">
                  <c:v>2.8169014084507067E-2</c:v>
                </c:pt>
                <c:pt idx="93">
                  <c:v>0</c:v>
                </c:pt>
                <c:pt idx="94">
                  <c:v>1.4084507042253534E-2</c:v>
                </c:pt>
                <c:pt idx="95">
                  <c:v>1.4084507042253534E-2</c:v>
                </c:pt>
                <c:pt idx="96">
                  <c:v>-2.8169014084507067E-2</c:v>
                </c:pt>
                <c:pt idx="97">
                  <c:v>-2.8169014084507067E-2</c:v>
                </c:pt>
                <c:pt idx="98">
                  <c:v>-2.8169014084507067E-2</c:v>
                </c:pt>
                <c:pt idx="99">
                  <c:v>-2.8169014084507067E-2</c:v>
                </c:pt>
                <c:pt idx="100">
                  <c:v>-4.2253521126760445E-2</c:v>
                </c:pt>
                <c:pt idx="101">
                  <c:v>-1.4084507042253534E-2</c:v>
                </c:pt>
                <c:pt idx="102">
                  <c:v>-2.8169014084507067E-2</c:v>
                </c:pt>
                <c:pt idx="103">
                  <c:v>-1.4084507042253534E-2</c:v>
                </c:pt>
                <c:pt idx="104">
                  <c:v>-2.8169014084507067E-2</c:v>
                </c:pt>
                <c:pt idx="105">
                  <c:v>-1.4084507042253534E-2</c:v>
                </c:pt>
                <c:pt idx="106">
                  <c:v>-2.8169014084507067E-2</c:v>
                </c:pt>
                <c:pt idx="107">
                  <c:v>-2.8169014084507067E-2</c:v>
                </c:pt>
                <c:pt idx="108">
                  <c:v>-2.8169014084507067E-2</c:v>
                </c:pt>
                <c:pt idx="109">
                  <c:v>-2.8169014084507067E-2</c:v>
                </c:pt>
                <c:pt idx="110">
                  <c:v>-1.4084507042253534E-2</c:v>
                </c:pt>
                <c:pt idx="111">
                  <c:v>-5.6338028169013982E-2</c:v>
                </c:pt>
                <c:pt idx="112">
                  <c:v>-4.2253521126760445E-2</c:v>
                </c:pt>
                <c:pt idx="113">
                  <c:v>-5.6338028169013982E-2</c:v>
                </c:pt>
                <c:pt idx="114">
                  <c:v>-5.6338028169013982E-2</c:v>
                </c:pt>
                <c:pt idx="115">
                  <c:v>-4.2253521126760445E-2</c:v>
                </c:pt>
                <c:pt idx="116">
                  <c:v>-5.6338028169013982E-2</c:v>
                </c:pt>
                <c:pt idx="117">
                  <c:v>-4.2253521126760445E-2</c:v>
                </c:pt>
                <c:pt idx="118">
                  <c:v>-4.2253521126760445E-2</c:v>
                </c:pt>
                <c:pt idx="119">
                  <c:v>-5.6338028169013982E-2</c:v>
                </c:pt>
                <c:pt idx="120">
                  <c:v>-4.2253521126760445E-2</c:v>
                </c:pt>
                <c:pt idx="121">
                  <c:v>-4.2253521126760445E-2</c:v>
                </c:pt>
                <c:pt idx="122">
                  <c:v>-2.8169014084507067E-2</c:v>
                </c:pt>
                <c:pt idx="123">
                  <c:v>-4.2253521126760445E-2</c:v>
                </c:pt>
                <c:pt idx="124">
                  <c:v>-5.6338028169013982E-2</c:v>
                </c:pt>
                <c:pt idx="125">
                  <c:v>-4.2253521126760445E-2</c:v>
                </c:pt>
                <c:pt idx="126">
                  <c:v>-5.6338028169013982E-2</c:v>
                </c:pt>
                <c:pt idx="127">
                  <c:v>-5.6338028169013982E-2</c:v>
                </c:pt>
                <c:pt idx="128">
                  <c:v>-7.0422535211267512E-2</c:v>
                </c:pt>
                <c:pt idx="129">
                  <c:v>-7.0422535211267512E-2</c:v>
                </c:pt>
                <c:pt idx="130">
                  <c:v>-7.0422535211267512E-2</c:v>
                </c:pt>
                <c:pt idx="131">
                  <c:v>-5.6338028169013982E-2</c:v>
                </c:pt>
                <c:pt idx="132">
                  <c:v>-8.4507042253521056E-2</c:v>
                </c:pt>
                <c:pt idx="133">
                  <c:v>-7.0422535211267512E-2</c:v>
                </c:pt>
                <c:pt idx="134">
                  <c:v>-5.6338028169013982E-2</c:v>
                </c:pt>
                <c:pt idx="135">
                  <c:v>-7.0422535211267512E-2</c:v>
                </c:pt>
                <c:pt idx="136">
                  <c:v>-8.4507042253521056E-2</c:v>
                </c:pt>
                <c:pt idx="137">
                  <c:v>-4.2253521126760445E-2</c:v>
                </c:pt>
                <c:pt idx="138">
                  <c:v>-5.6338028169013982E-2</c:v>
                </c:pt>
                <c:pt idx="139">
                  <c:v>-4.2253521126760445E-2</c:v>
                </c:pt>
                <c:pt idx="140">
                  <c:v>-9.8591549295774586E-2</c:v>
                </c:pt>
                <c:pt idx="141">
                  <c:v>-7.0422535211267512E-2</c:v>
                </c:pt>
                <c:pt idx="142">
                  <c:v>-9.8591549295774586E-2</c:v>
                </c:pt>
                <c:pt idx="143">
                  <c:v>-8.4507042253521056E-2</c:v>
                </c:pt>
                <c:pt idx="144">
                  <c:v>-9.8591549295774586E-2</c:v>
                </c:pt>
                <c:pt idx="145">
                  <c:v>-8.4507042253521056E-2</c:v>
                </c:pt>
                <c:pt idx="146">
                  <c:v>-8.4507042253521056E-2</c:v>
                </c:pt>
                <c:pt idx="147">
                  <c:v>-8.4507042253521056E-2</c:v>
                </c:pt>
                <c:pt idx="148">
                  <c:v>-8.4507042253521056E-2</c:v>
                </c:pt>
                <c:pt idx="149">
                  <c:v>-8.4507042253521056E-2</c:v>
                </c:pt>
                <c:pt idx="150">
                  <c:v>-9.8591549295774586E-2</c:v>
                </c:pt>
                <c:pt idx="151">
                  <c:v>-8.4507042253521056E-2</c:v>
                </c:pt>
                <c:pt idx="152">
                  <c:v>-8.4507042253521056E-2</c:v>
                </c:pt>
                <c:pt idx="153">
                  <c:v>-9.8591549295774586E-2</c:v>
                </c:pt>
                <c:pt idx="154">
                  <c:v>-5.6338028169013982E-2</c:v>
                </c:pt>
                <c:pt idx="155">
                  <c:v>-7.0422535211267512E-2</c:v>
                </c:pt>
                <c:pt idx="156">
                  <c:v>-8.4507042253521056E-2</c:v>
                </c:pt>
                <c:pt idx="157">
                  <c:v>-5.6338028169013982E-2</c:v>
                </c:pt>
                <c:pt idx="158">
                  <c:v>-7.0422535211267512E-2</c:v>
                </c:pt>
                <c:pt idx="159">
                  <c:v>-7.0422535211267512E-2</c:v>
                </c:pt>
                <c:pt idx="160">
                  <c:v>-7.0422535211267512E-2</c:v>
                </c:pt>
                <c:pt idx="161">
                  <c:v>-5.6338028169013982E-2</c:v>
                </c:pt>
                <c:pt idx="162">
                  <c:v>-8.4507042253521056E-2</c:v>
                </c:pt>
                <c:pt idx="163">
                  <c:v>-7.0422535211267512E-2</c:v>
                </c:pt>
                <c:pt idx="164">
                  <c:v>-8.4507042253521056E-2</c:v>
                </c:pt>
                <c:pt idx="165">
                  <c:v>-7.0422535211267512E-2</c:v>
                </c:pt>
                <c:pt idx="166">
                  <c:v>-8.4507042253521056E-2</c:v>
                </c:pt>
                <c:pt idx="167">
                  <c:v>-7.0422535211267512E-2</c:v>
                </c:pt>
                <c:pt idx="168">
                  <c:v>-7.0422535211267512E-2</c:v>
                </c:pt>
                <c:pt idx="169">
                  <c:v>-7.0422535211267512E-2</c:v>
                </c:pt>
                <c:pt idx="170">
                  <c:v>-4.2253521126760445E-2</c:v>
                </c:pt>
                <c:pt idx="171">
                  <c:v>-8.4507042253521056E-2</c:v>
                </c:pt>
                <c:pt idx="172">
                  <c:v>-7.0422535211267512E-2</c:v>
                </c:pt>
                <c:pt idx="173">
                  <c:v>-8.4507042253521056E-2</c:v>
                </c:pt>
                <c:pt idx="174">
                  <c:v>-5.6338028169013982E-2</c:v>
                </c:pt>
                <c:pt idx="175">
                  <c:v>-7.0422535211267512E-2</c:v>
                </c:pt>
                <c:pt idx="176">
                  <c:v>-5.6338028169013982E-2</c:v>
                </c:pt>
                <c:pt idx="177">
                  <c:v>-8.4507042253521056E-2</c:v>
                </c:pt>
                <c:pt idx="178">
                  <c:v>-9.8591549295774586E-2</c:v>
                </c:pt>
                <c:pt idx="179">
                  <c:v>-0.11267605633802812</c:v>
                </c:pt>
                <c:pt idx="180">
                  <c:v>-8.4507042253521056E-2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1A-E247-88ED-AA2C20C42145}"/>
            </c:ext>
          </c:extLst>
        </c:ser>
        <c:ser>
          <c:idx val="2"/>
          <c:order val="2"/>
          <c:tx>
            <c:v>AFCRM13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3222166036584881E-3"/>
                  <c:y val="-4.1605031112683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cr'!$Y$2:$Y$182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1.388888888888995E-3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4.1666666666667629E-3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6.9444444444445308E-3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1.388888888888884E-2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1.6666666666666829E-2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1.9444444444444597E-2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2.2222222222222365E-2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2.5000000000000133E-2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2.7083333333333459E-2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2.9861111111111227E-2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3.2638888888888995E-2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4.513888888888884E-2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4.7916666666666829E-2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5.0694444444444597E-2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5.3472222222222365E-2</c:v>
                </c:pt>
                <c:pt idx="78">
                  <c:v>5.4166666666666696E-2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5.6250000000000133E-2</c:v>
                </c:pt>
                <c:pt idx="82">
                  <c:v>5.6944444444444464E-2</c:v>
                </c:pt>
                <c:pt idx="83">
                  <c:v>5.7638888888888906E-2</c:v>
                </c:pt>
                <c:pt idx="84">
                  <c:v>5.8333333333333459E-2</c:v>
                </c:pt>
                <c:pt idx="85">
                  <c:v>5.9027777777777901E-2</c:v>
                </c:pt>
                <c:pt idx="86">
                  <c:v>5.9722222222222232E-2</c:v>
                </c:pt>
                <c:pt idx="87">
                  <c:v>6.0416666666666674E-2</c:v>
                </c:pt>
                <c:pt idx="88">
                  <c:v>6.1111111111111227E-2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6.3888888888888995E-2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6.6666666666666763E-2</c:v>
                </c:pt>
                <c:pt idx="97">
                  <c:v>6.7361111111111205E-2</c:v>
                </c:pt>
                <c:pt idx="98">
                  <c:v>6.8055555555555536E-2</c:v>
                </c:pt>
                <c:pt idx="99">
                  <c:v>6.8750000000000089E-2</c:v>
                </c:pt>
                <c:pt idx="100">
                  <c:v>6.9444444444444531E-2</c:v>
                </c:pt>
                <c:pt idx="101">
                  <c:v>7.0138888888888973E-2</c:v>
                </c:pt>
                <c:pt idx="102">
                  <c:v>7.0833333333333304E-2</c:v>
                </c:pt>
                <c:pt idx="103">
                  <c:v>7.1527777777777857E-2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7.3611111111111072E-2</c:v>
                </c:pt>
                <c:pt idx="107">
                  <c:v>7.4305555555555625E-2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7.638888888888884E-2</c:v>
                </c:pt>
                <c:pt idx="111">
                  <c:v>7.7083333333333393E-2</c:v>
                </c:pt>
                <c:pt idx="112">
                  <c:v>7.7777777777777835E-2</c:v>
                </c:pt>
                <c:pt idx="113">
                  <c:v>7.8472222222222276E-2</c:v>
                </c:pt>
                <c:pt idx="114">
                  <c:v>7.9166666666666829E-2</c:v>
                </c:pt>
                <c:pt idx="115">
                  <c:v>7.986111111111116E-2</c:v>
                </c:pt>
                <c:pt idx="116">
                  <c:v>8.0555555555555602E-2</c:v>
                </c:pt>
                <c:pt idx="117">
                  <c:v>8.1250000000000044E-2</c:v>
                </c:pt>
                <c:pt idx="118">
                  <c:v>8.1944444444444597E-2</c:v>
                </c:pt>
                <c:pt idx="119">
                  <c:v>8.2638888888888928E-2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8.4722222222222365E-2</c:v>
                </c:pt>
                <c:pt idx="123">
                  <c:v>8.5416666666666696E-2</c:v>
                </c:pt>
                <c:pt idx="124">
                  <c:v>8.6111111111111138E-2</c:v>
                </c:pt>
                <c:pt idx="125">
                  <c:v>8.680555555555558E-2</c:v>
                </c:pt>
                <c:pt idx="126">
                  <c:v>8.7500000000000133E-2</c:v>
                </c:pt>
                <c:pt idx="127">
                  <c:v>8.8194444444444464E-2</c:v>
                </c:pt>
                <c:pt idx="128">
                  <c:v>8.8888888888888906E-2</c:v>
                </c:pt>
                <c:pt idx="129">
                  <c:v>8.9583333333333459E-2</c:v>
                </c:pt>
                <c:pt idx="130">
                  <c:v>9.0277777777777901E-2</c:v>
                </c:pt>
                <c:pt idx="131">
                  <c:v>9.0972222222222232E-2</c:v>
                </c:pt>
                <c:pt idx="132">
                  <c:v>9.1666666666666674E-2</c:v>
                </c:pt>
                <c:pt idx="133">
                  <c:v>9.2361111111111227E-2</c:v>
                </c:pt>
                <c:pt idx="134">
                  <c:v>9.3055555555555669E-2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9.5138888888888995E-2</c:v>
                </c:pt>
                <c:pt idx="138">
                  <c:v>9.5833333333333437E-2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9.7916666666666763E-2</c:v>
                </c:pt>
                <c:pt idx="142">
                  <c:v>9.8611111111111205E-2</c:v>
                </c:pt>
                <c:pt idx="143">
                  <c:v>9.9305555555555536E-2</c:v>
                </c:pt>
                <c:pt idx="144">
                  <c:v>0.10000000000000009</c:v>
                </c:pt>
                <c:pt idx="145">
                  <c:v>0.10069444444444453</c:v>
                </c:pt>
                <c:pt idx="146">
                  <c:v>0.10138888888888897</c:v>
                </c:pt>
                <c:pt idx="147">
                  <c:v>0.1020833333333333</c:v>
                </c:pt>
                <c:pt idx="148">
                  <c:v>0.10277777777777786</c:v>
                </c:pt>
                <c:pt idx="149">
                  <c:v>0.1034722222222223</c:v>
                </c:pt>
                <c:pt idx="150">
                  <c:v>0.10416666666666674</c:v>
                </c:pt>
                <c:pt idx="151">
                  <c:v>0.10486111111111107</c:v>
                </c:pt>
                <c:pt idx="152">
                  <c:v>0.10555555555555562</c:v>
                </c:pt>
                <c:pt idx="153">
                  <c:v>0.10625000000000007</c:v>
                </c:pt>
                <c:pt idx="154">
                  <c:v>0.10694444444444451</c:v>
                </c:pt>
                <c:pt idx="155">
                  <c:v>0.10763888888888884</c:v>
                </c:pt>
                <c:pt idx="156">
                  <c:v>0.10833333333333339</c:v>
                </c:pt>
                <c:pt idx="157">
                  <c:v>0.10902777777777783</c:v>
                </c:pt>
                <c:pt idx="158">
                  <c:v>0.10972222222222228</c:v>
                </c:pt>
                <c:pt idx="159">
                  <c:v>0.11041666666666683</c:v>
                </c:pt>
                <c:pt idx="160">
                  <c:v>0.11111111111111116</c:v>
                </c:pt>
                <c:pt idx="161">
                  <c:v>0.1118055555555556</c:v>
                </c:pt>
                <c:pt idx="162">
                  <c:v>0.11250000000000004</c:v>
                </c:pt>
                <c:pt idx="163">
                  <c:v>0.1131944444444446</c:v>
                </c:pt>
                <c:pt idx="164">
                  <c:v>0.11388888888888893</c:v>
                </c:pt>
                <c:pt idx="165">
                  <c:v>0.11458333333333337</c:v>
                </c:pt>
                <c:pt idx="166">
                  <c:v>0.11527777777777781</c:v>
                </c:pt>
                <c:pt idx="167">
                  <c:v>0.11597222222222237</c:v>
                </c:pt>
                <c:pt idx="168">
                  <c:v>0.1166666666666667</c:v>
                </c:pt>
                <c:pt idx="169">
                  <c:v>0.11736111111111114</c:v>
                </c:pt>
                <c:pt idx="170">
                  <c:v>0.11805555555555558</c:v>
                </c:pt>
                <c:pt idx="171">
                  <c:v>0.11875000000000013</c:v>
                </c:pt>
                <c:pt idx="172">
                  <c:v>0.11944444444444446</c:v>
                </c:pt>
                <c:pt idx="173">
                  <c:v>0.12013888888888891</c:v>
                </c:pt>
                <c:pt idx="174">
                  <c:v>0.12083333333333346</c:v>
                </c:pt>
                <c:pt idx="175">
                  <c:v>0.1215277777777779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0.12361111111111123</c:v>
                </c:pt>
                <c:pt idx="179">
                  <c:v>0.12430555555555567</c:v>
                </c:pt>
                <c:pt idx="180">
                  <c:v>0.125</c:v>
                </c:pt>
              </c:numCache>
            </c:numRef>
          </c:xVal>
          <c:yVal>
            <c:numRef>
              <c:f>'multi cr'!$Z$2:$Z$182</c:f>
              <c:numCache>
                <c:formatCode>0.0000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2.1276595744680871E-2</c:v>
                </c:pt>
                <c:pt idx="3">
                  <c:v>2.1276595744680871E-2</c:v>
                </c:pt>
                <c:pt idx="4">
                  <c:v>1.0638297872340436E-2</c:v>
                </c:pt>
                <c:pt idx="5">
                  <c:v>3.1914893617021309E-2</c:v>
                </c:pt>
                <c:pt idx="6">
                  <c:v>4.2553191489361743E-2</c:v>
                </c:pt>
                <c:pt idx="7">
                  <c:v>4.2553191489361743E-2</c:v>
                </c:pt>
                <c:pt idx="8">
                  <c:v>5.3191489361702177E-2</c:v>
                </c:pt>
                <c:pt idx="9">
                  <c:v>5.3191489361702177E-2</c:v>
                </c:pt>
                <c:pt idx="10">
                  <c:v>5.3191489361702177E-2</c:v>
                </c:pt>
                <c:pt idx="11">
                  <c:v>5.3191489361702177E-2</c:v>
                </c:pt>
                <c:pt idx="12">
                  <c:v>6.3829787234042618E-2</c:v>
                </c:pt>
                <c:pt idx="13">
                  <c:v>6.3829787234042618E-2</c:v>
                </c:pt>
                <c:pt idx="14">
                  <c:v>5.3191489361702177E-2</c:v>
                </c:pt>
                <c:pt idx="15">
                  <c:v>6.3829787234042618E-2</c:v>
                </c:pt>
                <c:pt idx="16">
                  <c:v>6.3829787234042618E-2</c:v>
                </c:pt>
                <c:pt idx="17">
                  <c:v>6.3829787234042618E-2</c:v>
                </c:pt>
                <c:pt idx="18">
                  <c:v>6.3829787234042618E-2</c:v>
                </c:pt>
                <c:pt idx="19">
                  <c:v>8.5106382978723485E-2</c:v>
                </c:pt>
                <c:pt idx="20">
                  <c:v>8.5106382978723485E-2</c:v>
                </c:pt>
                <c:pt idx="21">
                  <c:v>6.3829787234042618E-2</c:v>
                </c:pt>
                <c:pt idx="22">
                  <c:v>8.5106382978723485E-2</c:v>
                </c:pt>
                <c:pt idx="23">
                  <c:v>5.3191489361702177E-2</c:v>
                </c:pt>
                <c:pt idx="24">
                  <c:v>6.3829787234042618E-2</c:v>
                </c:pt>
                <c:pt idx="25">
                  <c:v>6.3829787234042618E-2</c:v>
                </c:pt>
                <c:pt idx="26">
                  <c:v>7.4468085106383045E-2</c:v>
                </c:pt>
                <c:pt idx="27">
                  <c:v>0.10638297872340435</c:v>
                </c:pt>
                <c:pt idx="28">
                  <c:v>0.10638297872340435</c:v>
                </c:pt>
                <c:pt idx="29">
                  <c:v>0.12765957446808524</c:v>
                </c:pt>
                <c:pt idx="30">
                  <c:v>0.12765957446808524</c:v>
                </c:pt>
                <c:pt idx="31">
                  <c:v>0.12765957446808524</c:v>
                </c:pt>
                <c:pt idx="32">
                  <c:v>0.12765957446808524</c:v>
                </c:pt>
                <c:pt idx="33">
                  <c:v>0.13829787234042568</c:v>
                </c:pt>
                <c:pt idx="34">
                  <c:v>0.13829787234042568</c:v>
                </c:pt>
                <c:pt idx="35">
                  <c:v>0.13829787234042568</c:v>
                </c:pt>
                <c:pt idx="36">
                  <c:v>0.12765957446808524</c:v>
                </c:pt>
                <c:pt idx="37">
                  <c:v>0.14893617021276609</c:v>
                </c:pt>
                <c:pt idx="38">
                  <c:v>0.13829787234042568</c:v>
                </c:pt>
                <c:pt idx="39">
                  <c:v>0.14893617021276609</c:v>
                </c:pt>
                <c:pt idx="40">
                  <c:v>0.14893617021276609</c:v>
                </c:pt>
                <c:pt idx="41">
                  <c:v>0.14893617021276609</c:v>
                </c:pt>
                <c:pt idx="42">
                  <c:v>0.15957446808510653</c:v>
                </c:pt>
                <c:pt idx="43">
                  <c:v>0.13829787234042568</c:v>
                </c:pt>
                <c:pt idx="44">
                  <c:v>0.14893617021276609</c:v>
                </c:pt>
                <c:pt idx="45">
                  <c:v>0.14893617021276609</c:v>
                </c:pt>
                <c:pt idx="46">
                  <c:v>0.17021276595744697</c:v>
                </c:pt>
                <c:pt idx="47">
                  <c:v>0.14893617021276609</c:v>
                </c:pt>
                <c:pt idx="48">
                  <c:v>0.15957446808510653</c:v>
                </c:pt>
                <c:pt idx="49">
                  <c:v>0.13829787234042568</c:v>
                </c:pt>
                <c:pt idx="50">
                  <c:v>0.17021276595744697</c:v>
                </c:pt>
                <c:pt idx="51">
                  <c:v>0.15957446808510653</c:v>
                </c:pt>
                <c:pt idx="52">
                  <c:v>0.15957446808510653</c:v>
                </c:pt>
                <c:pt idx="53">
                  <c:v>0.14893617021276609</c:v>
                </c:pt>
                <c:pt idx="54">
                  <c:v>0.14893617021276609</c:v>
                </c:pt>
                <c:pt idx="55">
                  <c:v>0.15957446808510653</c:v>
                </c:pt>
                <c:pt idx="56">
                  <c:v>0.17021276595744697</c:v>
                </c:pt>
                <c:pt idx="57">
                  <c:v>0.14893617021276609</c:v>
                </c:pt>
                <c:pt idx="58">
                  <c:v>0.13829787234042568</c:v>
                </c:pt>
                <c:pt idx="59">
                  <c:v>0.13829787234042568</c:v>
                </c:pt>
                <c:pt idx="60">
                  <c:v>0.13829787234042568</c:v>
                </c:pt>
                <c:pt idx="61">
                  <c:v>0.13829787234042568</c:v>
                </c:pt>
                <c:pt idx="62">
                  <c:v>0.14893617021276609</c:v>
                </c:pt>
                <c:pt idx="63">
                  <c:v>0.15957446808510653</c:v>
                </c:pt>
                <c:pt idx="64">
                  <c:v>0.14893617021276609</c:v>
                </c:pt>
                <c:pt idx="65">
                  <c:v>0.13829787234042568</c:v>
                </c:pt>
                <c:pt idx="66">
                  <c:v>0.14893617021276609</c:v>
                </c:pt>
                <c:pt idx="67">
                  <c:v>0.13829787234042568</c:v>
                </c:pt>
                <c:pt idx="68">
                  <c:v>0.14893617021276609</c:v>
                </c:pt>
                <c:pt idx="69">
                  <c:v>0.13829787234042568</c:v>
                </c:pt>
                <c:pt idx="70">
                  <c:v>0.12765957446808524</c:v>
                </c:pt>
                <c:pt idx="71">
                  <c:v>0.14893617021276609</c:v>
                </c:pt>
                <c:pt idx="72">
                  <c:v>0.14893617021276609</c:v>
                </c:pt>
                <c:pt idx="73">
                  <c:v>0.15957446808510653</c:v>
                </c:pt>
                <c:pt idx="74">
                  <c:v>0.13829787234042568</c:v>
                </c:pt>
                <c:pt idx="75">
                  <c:v>0.13829787234042568</c:v>
                </c:pt>
                <c:pt idx="76">
                  <c:v>0.15957446808510653</c:v>
                </c:pt>
                <c:pt idx="77">
                  <c:v>0.13829787234042568</c:v>
                </c:pt>
                <c:pt idx="78">
                  <c:v>0.14893617021276609</c:v>
                </c:pt>
                <c:pt idx="79">
                  <c:v>0.12765957446808524</c:v>
                </c:pt>
                <c:pt idx="80">
                  <c:v>0.13829787234042568</c:v>
                </c:pt>
                <c:pt idx="81">
                  <c:v>0.14893617021276609</c:v>
                </c:pt>
                <c:pt idx="82">
                  <c:v>0.12765957446808524</c:v>
                </c:pt>
                <c:pt idx="83">
                  <c:v>0.12765957446808524</c:v>
                </c:pt>
                <c:pt idx="84">
                  <c:v>0.13829787234042568</c:v>
                </c:pt>
                <c:pt idx="85">
                  <c:v>0.15957446808510653</c:v>
                </c:pt>
                <c:pt idx="86">
                  <c:v>0.14893617021276609</c:v>
                </c:pt>
                <c:pt idx="87">
                  <c:v>0.13829787234042568</c:v>
                </c:pt>
                <c:pt idx="88">
                  <c:v>0.15957446808510653</c:v>
                </c:pt>
                <c:pt idx="89">
                  <c:v>0.14893617021276609</c:v>
                </c:pt>
                <c:pt idx="90">
                  <c:v>0.12765957446808524</c:v>
                </c:pt>
                <c:pt idx="91">
                  <c:v>0.12765957446808524</c:v>
                </c:pt>
                <c:pt idx="92">
                  <c:v>0.13829787234042568</c:v>
                </c:pt>
                <c:pt idx="93">
                  <c:v>0.14893617021276609</c:v>
                </c:pt>
                <c:pt idx="94">
                  <c:v>0.15957446808510653</c:v>
                </c:pt>
                <c:pt idx="95">
                  <c:v>0.18085106382978741</c:v>
                </c:pt>
                <c:pt idx="96">
                  <c:v>0.20212765957446804</c:v>
                </c:pt>
                <c:pt idx="97">
                  <c:v>0.19148936170212785</c:v>
                </c:pt>
                <c:pt idx="98">
                  <c:v>0.18085106382978741</c:v>
                </c:pt>
                <c:pt idx="99">
                  <c:v>0.20212765957446804</c:v>
                </c:pt>
                <c:pt idx="100">
                  <c:v>0.20212765957446804</c:v>
                </c:pt>
                <c:pt idx="101">
                  <c:v>0.20212765957446804</c:v>
                </c:pt>
                <c:pt idx="102">
                  <c:v>0.2234042553191489</c:v>
                </c:pt>
                <c:pt idx="103">
                  <c:v>0.21276595744680848</c:v>
                </c:pt>
                <c:pt idx="104">
                  <c:v>0.21276595744680848</c:v>
                </c:pt>
                <c:pt idx="105">
                  <c:v>0.20212765957446804</c:v>
                </c:pt>
                <c:pt idx="106">
                  <c:v>0.20212765957446804</c:v>
                </c:pt>
                <c:pt idx="107">
                  <c:v>0.2234042553191489</c:v>
                </c:pt>
                <c:pt idx="108">
                  <c:v>0.24468085106382978</c:v>
                </c:pt>
                <c:pt idx="109">
                  <c:v>0.24468085106382978</c:v>
                </c:pt>
                <c:pt idx="110">
                  <c:v>0.24468085106382978</c:v>
                </c:pt>
                <c:pt idx="111">
                  <c:v>0.23404255319148934</c:v>
                </c:pt>
                <c:pt idx="112">
                  <c:v>0.2234042553191489</c:v>
                </c:pt>
                <c:pt idx="113">
                  <c:v>0.24468085106382978</c:v>
                </c:pt>
                <c:pt idx="114">
                  <c:v>0.23404255319148934</c:v>
                </c:pt>
                <c:pt idx="115">
                  <c:v>0.2234042553191489</c:v>
                </c:pt>
                <c:pt idx="116">
                  <c:v>0.23404255319148934</c:v>
                </c:pt>
                <c:pt idx="117">
                  <c:v>0.21276595744680848</c:v>
                </c:pt>
                <c:pt idx="118">
                  <c:v>0.23404255319148934</c:v>
                </c:pt>
                <c:pt idx="119">
                  <c:v>0.23404255319148934</c:v>
                </c:pt>
                <c:pt idx="120">
                  <c:v>0.23404255319148934</c:v>
                </c:pt>
                <c:pt idx="121">
                  <c:v>0.26595744680851063</c:v>
                </c:pt>
                <c:pt idx="122">
                  <c:v>0.26595744680851063</c:v>
                </c:pt>
                <c:pt idx="123">
                  <c:v>0.25531914893617019</c:v>
                </c:pt>
                <c:pt idx="124">
                  <c:v>0.26595744680851063</c:v>
                </c:pt>
                <c:pt idx="125">
                  <c:v>0.26595744680851063</c:v>
                </c:pt>
                <c:pt idx="126">
                  <c:v>0.25531914893617019</c:v>
                </c:pt>
                <c:pt idx="127">
                  <c:v>0.25531914893617019</c:v>
                </c:pt>
                <c:pt idx="128">
                  <c:v>0.26595744680851063</c:v>
                </c:pt>
                <c:pt idx="129">
                  <c:v>0.25531914893617019</c:v>
                </c:pt>
                <c:pt idx="130">
                  <c:v>0.27659574468085107</c:v>
                </c:pt>
                <c:pt idx="131">
                  <c:v>0.25531914893617019</c:v>
                </c:pt>
                <c:pt idx="132">
                  <c:v>0.25531914893617019</c:v>
                </c:pt>
                <c:pt idx="133">
                  <c:v>0.25531914893617019</c:v>
                </c:pt>
                <c:pt idx="134">
                  <c:v>0.26595744680851063</c:v>
                </c:pt>
                <c:pt idx="135">
                  <c:v>0.26595744680851063</c:v>
                </c:pt>
                <c:pt idx="136">
                  <c:v>0.26595744680851063</c:v>
                </c:pt>
                <c:pt idx="137">
                  <c:v>0.27659574468085107</c:v>
                </c:pt>
                <c:pt idx="138">
                  <c:v>0.26595744680851063</c:v>
                </c:pt>
                <c:pt idx="139">
                  <c:v>0.26595744680851063</c:v>
                </c:pt>
                <c:pt idx="140">
                  <c:v>0.24468085106382978</c:v>
                </c:pt>
                <c:pt idx="141">
                  <c:v>0.24468085106382978</c:v>
                </c:pt>
                <c:pt idx="142">
                  <c:v>0.2234042553191489</c:v>
                </c:pt>
                <c:pt idx="143">
                  <c:v>0.23404255319148934</c:v>
                </c:pt>
                <c:pt idx="144">
                  <c:v>0.2234042553191489</c:v>
                </c:pt>
                <c:pt idx="145">
                  <c:v>0.2234042553191489</c:v>
                </c:pt>
                <c:pt idx="146">
                  <c:v>0.2234042553191489</c:v>
                </c:pt>
                <c:pt idx="147">
                  <c:v>0.24468085106382978</c:v>
                </c:pt>
                <c:pt idx="148">
                  <c:v>0.23404255319148934</c:v>
                </c:pt>
                <c:pt idx="149">
                  <c:v>0.24468085106382978</c:v>
                </c:pt>
                <c:pt idx="150">
                  <c:v>0.24468085106382978</c:v>
                </c:pt>
                <c:pt idx="151">
                  <c:v>0.24468085106382978</c:v>
                </c:pt>
                <c:pt idx="152">
                  <c:v>0.2234042553191489</c:v>
                </c:pt>
                <c:pt idx="153">
                  <c:v>0.23404255319148934</c:v>
                </c:pt>
                <c:pt idx="154">
                  <c:v>0.23404255319148934</c:v>
                </c:pt>
                <c:pt idx="155">
                  <c:v>0.24468085106382978</c:v>
                </c:pt>
                <c:pt idx="156">
                  <c:v>0.23404255319148934</c:v>
                </c:pt>
                <c:pt idx="157">
                  <c:v>0.23404255319148934</c:v>
                </c:pt>
                <c:pt idx="158">
                  <c:v>0.23404255319148934</c:v>
                </c:pt>
                <c:pt idx="159">
                  <c:v>0.23404255319148934</c:v>
                </c:pt>
                <c:pt idx="160">
                  <c:v>0.24468085106382978</c:v>
                </c:pt>
                <c:pt idx="161">
                  <c:v>0.24468085106382978</c:v>
                </c:pt>
                <c:pt idx="162">
                  <c:v>0.23404255319148934</c:v>
                </c:pt>
                <c:pt idx="163">
                  <c:v>0.24468085106382978</c:v>
                </c:pt>
                <c:pt idx="164">
                  <c:v>0.25531914893617019</c:v>
                </c:pt>
                <c:pt idx="165">
                  <c:v>0.24468085106382978</c:v>
                </c:pt>
                <c:pt idx="166">
                  <c:v>0.25531914893617019</c:v>
                </c:pt>
                <c:pt idx="167">
                  <c:v>0.25531914893617019</c:v>
                </c:pt>
                <c:pt idx="168">
                  <c:v>0.26595744680851063</c:v>
                </c:pt>
                <c:pt idx="169">
                  <c:v>0.24468085106382978</c:v>
                </c:pt>
                <c:pt idx="170">
                  <c:v>0.25531914893617019</c:v>
                </c:pt>
                <c:pt idx="171">
                  <c:v>0.26595744680851063</c:v>
                </c:pt>
                <c:pt idx="172">
                  <c:v>0.25531914893617019</c:v>
                </c:pt>
                <c:pt idx="173">
                  <c:v>0.25531914893617019</c:v>
                </c:pt>
                <c:pt idx="174">
                  <c:v>0.27659574468085107</c:v>
                </c:pt>
                <c:pt idx="175">
                  <c:v>0.25531914893617019</c:v>
                </c:pt>
                <c:pt idx="176">
                  <c:v>0.25531914893617019</c:v>
                </c:pt>
                <c:pt idx="177">
                  <c:v>0.25531914893617019</c:v>
                </c:pt>
                <c:pt idx="178">
                  <c:v>0.23404255319148934</c:v>
                </c:pt>
                <c:pt idx="179">
                  <c:v>0.23404255319148934</c:v>
                </c:pt>
                <c:pt idx="180">
                  <c:v>0.24468085106382978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1A-E247-88ED-AA2C20C42145}"/>
            </c:ext>
          </c:extLst>
        </c:ser>
        <c:ser>
          <c:idx val="3"/>
          <c:order val="3"/>
          <c:tx>
            <c:v>AFCRM11L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6">
                    <a:lumMod val="6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9.3993755367735004E-3"/>
                  <c:y val="-5.95629478899407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cr'!$M$2:$M$40</c:f>
              <c:numCache>
                <c:formatCode>h:mm:ss</c:formatCode>
                <c:ptCount val="39"/>
                <c:pt idx="0">
                  <c:v>0</c:v>
                </c:pt>
                <c:pt idx="1">
                  <c:v>6.9444444444445308E-3</c:v>
                </c:pt>
                <c:pt idx="2">
                  <c:v>1.3888888888888951E-2</c:v>
                </c:pt>
                <c:pt idx="3">
                  <c:v>2.0833333333333315E-2</c:v>
                </c:pt>
                <c:pt idx="4">
                  <c:v>2.7777777777777846E-2</c:v>
                </c:pt>
                <c:pt idx="5">
                  <c:v>3.4722222222222265E-2</c:v>
                </c:pt>
                <c:pt idx="6">
                  <c:v>4.1666666666666685E-2</c:v>
                </c:pt>
                <c:pt idx="7">
                  <c:v>4.8611111111111216E-2</c:v>
                </c:pt>
                <c:pt idx="8">
                  <c:v>5.5555555555555636E-2</c:v>
                </c:pt>
                <c:pt idx="9">
                  <c:v>6.2500000000000056E-2</c:v>
                </c:pt>
                <c:pt idx="10">
                  <c:v>6.9444444444444475E-2</c:v>
                </c:pt>
                <c:pt idx="11">
                  <c:v>7.6388888888888895E-2</c:v>
                </c:pt>
                <c:pt idx="12">
                  <c:v>8.3333333333333315E-2</c:v>
                </c:pt>
                <c:pt idx="13">
                  <c:v>9.0277777777777846E-2</c:v>
                </c:pt>
                <c:pt idx="14">
                  <c:v>9.7222222222222265E-2</c:v>
                </c:pt>
                <c:pt idx="15">
                  <c:v>0.10416666666666669</c:v>
                </c:pt>
                <c:pt idx="16">
                  <c:v>0.11111111111111122</c:v>
                </c:pt>
                <c:pt idx="17">
                  <c:v>0.11805555555555564</c:v>
                </c:pt>
                <c:pt idx="18">
                  <c:v>0.12500000000000006</c:v>
                </c:pt>
                <c:pt idx="19">
                  <c:v>0.13194444444444448</c:v>
                </c:pt>
                <c:pt idx="20">
                  <c:v>0.1388888888888889</c:v>
                </c:pt>
                <c:pt idx="21">
                  <c:v>0.14583333333333331</c:v>
                </c:pt>
                <c:pt idx="22">
                  <c:v>0.15277777777777785</c:v>
                </c:pt>
                <c:pt idx="23">
                  <c:v>0.15972222222222227</c:v>
                </c:pt>
                <c:pt idx="24">
                  <c:v>0.16666666666666669</c:v>
                </c:pt>
                <c:pt idx="25">
                  <c:v>0.17361111111111122</c:v>
                </c:pt>
                <c:pt idx="26">
                  <c:v>0.18055555555555564</c:v>
                </c:pt>
                <c:pt idx="27">
                  <c:v>0.18750000000000006</c:v>
                </c:pt>
                <c:pt idx="28">
                  <c:v>0.19444444444444448</c:v>
                </c:pt>
                <c:pt idx="29">
                  <c:v>0.2013888888888889</c:v>
                </c:pt>
                <c:pt idx="30">
                  <c:v>0.20833333333333331</c:v>
                </c:pt>
                <c:pt idx="31">
                  <c:v>0.21527777777777785</c:v>
                </c:pt>
                <c:pt idx="32">
                  <c:v>0.22221064814814823</c:v>
                </c:pt>
                <c:pt idx="33">
                  <c:v>0.22915509259259254</c:v>
                </c:pt>
                <c:pt idx="34">
                  <c:v>0.23609953703703707</c:v>
                </c:pt>
                <c:pt idx="35">
                  <c:v>0.2430439814814816</c:v>
                </c:pt>
                <c:pt idx="36">
                  <c:v>0.24998842592592591</c:v>
                </c:pt>
                <c:pt idx="37">
                  <c:v>0.25693287037037044</c:v>
                </c:pt>
                <c:pt idx="38">
                  <c:v>0.26387731481481486</c:v>
                </c:pt>
              </c:numCache>
            </c:numRef>
          </c:xVal>
          <c:yVal>
            <c:numRef>
              <c:f>'multi cr'!$N$2:$N$40</c:f>
              <c:numCache>
                <c:formatCode>0.0000</c:formatCode>
                <c:ptCount val="39"/>
                <c:pt idx="0">
                  <c:v>0</c:v>
                </c:pt>
                <c:pt idx="1">
                  <c:v>-1.9230769230769246E-2</c:v>
                </c:pt>
                <c:pt idx="2">
                  <c:v>-9.6153846153846229E-3</c:v>
                </c:pt>
                <c:pt idx="3">
                  <c:v>2.8846153846153872E-2</c:v>
                </c:pt>
                <c:pt idx="4">
                  <c:v>3.8461538461538491E-2</c:v>
                </c:pt>
                <c:pt idx="5">
                  <c:v>5.7692307692307744E-2</c:v>
                </c:pt>
                <c:pt idx="6">
                  <c:v>4.8076923076923121E-2</c:v>
                </c:pt>
                <c:pt idx="7">
                  <c:v>3.8461538461538491E-2</c:v>
                </c:pt>
                <c:pt idx="8">
                  <c:v>3.8461538461538491E-2</c:v>
                </c:pt>
                <c:pt idx="9">
                  <c:v>5.7692307692307744E-2</c:v>
                </c:pt>
                <c:pt idx="10">
                  <c:v>6.730769230769236E-2</c:v>
                </c:pt>
                <c:pt idx="11">
                  <c:v>5.7692307692307744E-2</c:v>
                </c:pt>
                <c:pt idx="12">
                  <c:v>5.7692307692307744E-2</c:v>
                </c:pt>
                <c:pt idx="13">
                  <c:v>5.7692307692307744E-2</c:v>
                </c:pt>
                <c:pt idx="14">
                  <c:v>6.730769230769236E-2</c:v>
                </c:pt>
                <c:pt idx="15">
                  <c:v>6.730769230769236E-2</c:v>
                </c:pt>
                <c:pt idx="16">
                  <c:v>6.730769230769236E-2</c:v>
                </c:pt>
                <c:pt idx="17">
                  <c:v>6.730769230769236E-2</c:v>
                </c:pt>
                <c:pt idx="18">
                  <c:v>4.8076923076923121E-2</c:v>
                </c:pt>
                <c:pt idx="19">
                  <c:v>3.8461538461538491E-2</c:v>
                </c:pt>
                <c:pt idx="20">
                  <c:v>4.8076923076923121E-2</c:v>
                </c:pt>
                <c:pt idx="21">
                  <c:v>5.7692307692307744E-2</c:v>
                </c:pt>
                <c:pt idx="22">
                  <c:v>5.7692307692307744E-2</c:v>
                </c:pt>
                <c:pt idx="23">
                  <c:v>4.8076923076923121E-2</c:v>
                </c:pt>
                <c:pt idx="24">
                  <c:v>3.8461538461538491E-2</c:v>
                </c:pt>
                <c:pt idx="25">
                  <c:v>5.7692307692307744E-2</c:v>
                </c:pt>
                <c:pt idx="26">
                  <c:v>5.7692307692307744E-2</c:v>
                </c:pt>
                <c:pt idx="27">
                  <c:v>4.8076923076923121E-2</c:v>
                </c:pt>
                <c:pt idx="28">
                  <c:v>2.8846153846153872E-2</c:v>
                </c:pt>
                <c:pt idx="29">
                  <c:v>4.8076923076923121E-2</c:v>
                </c:pt>
                <c:pt idx="30">
                  <c:v>4.8076923076923121E-2</c:v>
                </c:pt>
                <c:pt idx="31">
                  <c:v>5.7692307692307744E-2</c:v>
                </c:pt>
                <c:pt idx="32">
                  <c:v>5.7692307692307744E-2</c:v>
                </c:pt>
                <c:pt idx="33">
                  <c:v>5.7692307692307744E-2</c:v>
                </c:pt>
                <c:pt idx="34">
                  <c:v>4.8076923076923121E-2</c:v>
                </c:pt>
                <c:pt idx="35">
                  <c:v>3.8461538461538491E-2</c:v>
                </c:pt>
                <c:pt idx="36">
                  <c:v>4.8076923076923121E-2</c:v>
                </c:pt>
                <c:pt idx="37">
                  <c:v>4.8076923076923121E-2</c:v>
                </c:pt>
                <c:pt idx="38">
                  <c:v>5.7692307692307744E-2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1A-E247-88ED-AA2C20C42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AFCRM21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1710772391983113E-2"/>
                  <c:y val="0.15814164381137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cr'!$AG$2:$AG$101</c:f>
              <c:numCache>
                <c:formatCode>h:mm:ss</c:formatCode>
                <c:ptCount val="100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2.0833333333332149E-3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1.3194444444444509E-2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1.5277777777777835E-2</c:v>
                </c:pt>
                <c:pt idx="23">
                  <c:v>1.5960648148148127E-2</c:v>
                </c:pt>
                <c:pt idx="24">
                  <c:v>1.6666666666666607E-2</c:v>
                </c:pt>
                <c:pt idx="25">
                  <c:v>1.7349537037037122E-2</c:v>
                </c:pt>
                <c:pt idx="26">
                  <c:v>1.8043981481481453E-2</c:v>
                </c:pt>
                <c:pt idx="27">
                  <c:v>1.8738425925925895E-2</c:v>
                </c:pt>
                <c:pt idx="28">
                  <c:v>1.9432870370370336E-2</c:v>
                </c:pt>
                <c:pt idx="29">
                  <c:v>2.0127314814814889E-2</c:v>
                </c:pt>
                <c:pt idx="30">
                  <c:v>2.082175925925922E-2</c:v>
                </c:pt>
                <c:pt idx="31">
                  <c:v>2.1516203703703662E-2</c:v>
                </c:pt>
                <c:pt idx="32">
                  <c:v>2.2210648148148104E-2</c:v>
                </c:pt>
                <c:pt idx="33">
                  <c:v>2.2905092592592657E-2</c:v>
                </c:pt>
                <c:pt idx="34">
                  <c:v>2.3599537037036988E-2</c:v>
                </c:pt>
                <c:pt idx="35">
                  <c:v>2.429398148148143E-2</c:v>
                </c:pt>
                <c:pt idx="36">
                  <c:v>2.4988425925925983E-2</c:v>
                </c:pt>
                <c:pt idx="37">
                  <c:v>2.5682870370370425E-2</c:v>
                </c:pt>
                <c:pt idx="38">
                  <c:v>2.6377314814814756E-2</c:v>
                </c:pt>
                <c:pt idx="39">
                  <c:v>2.7071759259259198E-2</c:v>
                </c:pt>
                <c:pt idx="40">
                  <c:v>2.7766203703703751E-2</c:v>
                </c:pt>
                <c:pt idx="41">
                  <c:v>2.8460648148148193E-2</c:v>
                </c:pt>
                <c:pt idx="42">
                  <c:v>2.9155092592592524E-2</c:v>
                </c:pt>
                <c:pt idx="43">
                  <c:v>2.9849537037036966E-2</c:v>
                </c:pt>
                <c:pt idx="44">
                  <c:v>3.0543981481481519E-2</c:v>
                </c:pt>
                <c:pt idx="45">
                  <c:v>3.1238425925925961E-2</c:v>
                </c:pt>
                <c:pt idx="46">
                  <c:v>3.1932870370370292E-2</c:v>
                </c:pt>
                <c:pt idx="47">
                  <c:v>3.2627314814814734E-2</c:v>
                </c:pt>
                <c:pt idx="48">
                  <c:v>3.3321759259259287E-2</c:v>
                </c:pt>
                <c:pt idx="49">
                  <c:v>3.4016203703703729E-2</c:v>
                </c:pt>
                <c:pt idx="50">
                  <c:v>3.471064814814806E-2</c:v>
                </c:pt>
                <c:pt idx="51">
                  <c:v>3.5405092592592613E-2</c:v>
                </c:pt>
                <c:pt idx="52">
                  <c:v>3.6099537037037055E-2</c:v>
                </c:pt>
                <c:pt idx="53">
                  <c:v>3.6793981481481497E-2</c:v>
                </c:pt>
                <c:pt idx="54">
                  <c:v>3.7488425925925828E-2</c:v>
                </c:pt>
                <c:pt idx="55">
                  <c:v>3.8182870370370381E-2</c:v>
                </c:pt>
                <c:pt idx="56">
                  <c:v>3.9571759259259265E-2</c:v>
                </c:pt>
                <c:pt idx="57">
                  <c:v>4.0266203703703596E-2</c:v>
                </c:pt>
                <c:pt idx="58">
                  <c:v>4.0960648148148149E-2</c:v>
                </c:pt>
                <c:pt idx="59">
                  <c:v>4.1655092592592591E-2</c:v>
                </c:pt>
                <c:pt idx="60">
                  <c:v>4.3043981481481364E-2</c:v>
                </c:pt>
                <c:pt idx="61">
                  <c:v>4.3738425925925917E-2</c:v>
                </c:pt>
                <c:pt idx="62">
                  <c:v>4.4432870370370359E-2</c:v>
                </c:pt>
                <c:pt idx="63">
                  <c:v>4.5127314814814801E-2</c:v>
                </c:pt>
                <c:pt idx="64">
                  <c:v>4.5821759259259354E-2</c:v>
                </c:pt>
                <c:pt idx="65">
                  <c:v>4.6516203703703685E-2</c:v>
                </c:pt>
                <c:pt idx="66">
                  <c:v>4.7210648148148127E-2</c:v>
                </c:pt>
                <c:pt idx="67">
                  <c:v>4.7905092592592569E-2</c:v>
                </c:pt>
                <c:pt idx="68">
                  <c:v>4.8599537037037122E-2</c:v>
                </c:pt>
                <c:pt idx="69">
                  <c:v>4.9293981481481453E-2</c:v>
                </c:pt>
                <c:pt idx="70">
                  <c:v>4.9988425925925895E-2</c:v>
                </c:pt>
                <c:pt idx="71">
                  <c:v>5.0682870370370336E-2</c:v>
                </c:pt>
                <c:pt idx="72">
                  <c:v>5.1377314814814889E-2</c:v>
                </c:pt>
                <c:pt idx="73">
                  <c:v>5.207175925925922E-2</c:v>
                </c:pt>
                <c:pt idx="74">
                  <c:v>5.2766203703703662E-2</c:v>
                </c:pt>
                <c:pt idx="75">
                  <c:v>5.3460648148148104E-2</c:v>
                </c:pt>
                <c:pt idx="76">
                  <c:v>5.4155092592592657E-2</c:v>
                </c:pt>
                <c:pt idx="77">
                  <c:v>5.4849537037036988E-2</c:v>
                </c:pt>
                <c:pt idx="78">
                  <c:v>5.554398148148143E-2</c:v>
                </c:pt>
                <c:pt idx="79">
                  <c:v>5.6238425925925983E-2</c:v>
                </c:pt>
                <c:pt idx="80">
                  <c:v>5.6932870370370425E-2</c:v>
                </c:pt>
                <c:pt idx="81">
                  <c:v>5.7627314814814756E-2</c:v>
                </c:pt>
                <c:pt idx="82">
                  <c:v>5.8321759259259198E-2</c:v>
                </c:pt>
                <c:pt idx="83">
                  <c:v>5.9016203703703751E-2</c:v>
                </c:pt>
                <c:pt idx="84">
                  <c:v>5.9710648148148193E-2</c:v>
                </c:pt>
                <c:pt idx="85">
                  <c:v>6.0405092592592524E-2</c:v>
                </c:pt>
                <c:pt idx="86">
                  <c:v>6.1099537037036966E-2</c:v>
                </c:pt>
                <c:pt idx="87">
                  <c:v>6.1793981481481519E-2</c:v>
                </c:pt>
                <c:pt idx="88">
                  <c:v>6.2488425925925961E-2</c:v>
                </c:pt>
                <c:pt idx="89">
                  <c:v>6.3182870370370292E-2</c:v>
                </c:pt>
                <c:pt idx="90">
                  <c:v>6.3877314814814734E-2</c:v>
                </c:pt>
                <c:pt idx="91">
                  <c:v>6.4571759259259287E-2</c:v>
                </c:pt>
                <c:pt idx="92">
                  <c:v>6.5266203703703729E-2</c:v>
                </c:pt>
                <c:pt idx="93">
                  <c:v>6.596064814814806E-2</c:v>
                </c:pt>
                <c:pt idx="94">
                  <c:v>6.6655092592592613E-2</c:v>
                </c:pt>
                <c:pt idx="95">
                  <c:v>6.7349537037037055E-2</c:v>
                </c:pt>
                <c:pt idx="96">
                  <c:v>6.8043981481481497E-2</c:v>
                </c:pt>
                <c:pt idx="97">
                  <c:v>6.8738425925925828E-2</c:v>
                </c:pt>
                <c:pt idx="98">
                  <c:v>6.9432870370370381E-2</c:v>
                </c:pt>
                <c:pt idx="99">
                  <c:v>7.0127314814814823E-2</c:v>
                </c:pt>
              </c:numCache>
            </c:numRef>
          </c:xVal>
          <c:yVal>
            <c:numRef>
              <c:f>'multi cr'!$AH$2:$AH$101</c:f>
              <c:numCache>
                <c:formatCode>0.0000</c:formatCode>
                <c:ptCount val="100"/>
                <c:pt idx="0">
                  <c:v>0</c:v>
                </c:pt>
                <c:pt idx="1">
                  <c:v>-0.12499999999999993</c:v>
                </c:pt>
                <c:pt idx="2">
                  <c:v>-0.25000000000000006</c:v>
                </c:pt>
                <c:pt idx="3">
                  <c:v>-0.12499999999999993</c:v>
                </c:pt>
                <c:pt idx="4">
                  <c:v>0</c:v>
                </c:pt>
                <c:pt idx="5">
                  <c:v>-0.12499999999999993</c:v>
                </c:pt>
                <c:pt idx="6">
                  <c:v>0</c:v>
                </c:pt>
                <c:pt idx="7">
                  <c:v>0.12499999999999993</c:v>
                </c:pt>
                <c:pt idx="8">
                  <c:v>0</c:v>
                </c:pt>
                <c:pt idx="9">
                  <c:v>0.12499999999999993</c:v>
                </c:pt>
                <c:pt idx="10">
                  <c:v>0.12499999999999993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-0.12499999999999993</c:v>
                </c:pt>
                <c:pt idx="18">
                  <c:v>-0.12499999999999993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-0.12499999999999993</c:v>
                </c:pt>
                <c:pt idx="23">
                  <c:v>-0.12499999999999993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-0.12499999999999993</c:v>
                </c:pt>
                <c:pt idx="28">
                  <c:v>-0.12499999999999993</c:v>
                </c:pt>
                <c:pt idx="29">
                  <c:v>-0.12499999999999993</c:v>
                </c:pt>
                <c:pt idx="30">
                  <c:v>-0.12499999999999993</c:v>
                </c:pt>
                <c:pt idx="31">
                  <c:v>-0.12499999999999993</c:v>
                </c:pt>
                <c:pt idx="32">
                  <c:v>0.12499999999999993</c:v>
                </c:pt>
                <c:pt idx="33">
                  <c:v>0.25000000000000006</c:v>
                </c:pt>
                <c:pt idx="34">
                  <c:v>0.25000000000000006</c:v>
                </c:pt>
                <c:pt idx="35">
                  <c:v>0.87499999999999989</c:v>
                </c:pt>
                <c:pt idx="36">
                  <c:v>0.75000000000000011</c:v>
                </c:pt>
                <c:pt idx="37">
                  <c:v>0.25000000000000006</c:v>
                </c:pt>
                <c:pt idx="38">
                  <c:v>0.25000000000000006</c:v>
                </c:pt>
                <c:pt idx="39">
                  <c:v>-0.25000000000000006</c:v>
                </c:pt>
                <c:pt idx="40">
                  <c:v>-0.12499999999999993</c:v>
                </c:pt>
                <c:pt idx="41">
                  <c:v>0</c:v>
                </c:pt>
                <c:pt idx="42">
                  <c:v>0</c:v>
                </c:pt>
                <c:pt idx="43">
                  <c:v>0.12499999999999993</c:v>
                </c:pt>
                <c:pt idx="44">
                  <c:v>0.375</c:v>
                </c:pt>
                <c:pt idx="45">
                  <c:v>0.12499999999999993</c:v>
                </c:pt>
                <c:pt idx="46">
                  <c:v>0.25000000000000006</c:v>
                </c:pt>
                <c:pt idx="47">
                  <c:v>0.12499999999999993</c:v>
                </c:pt>
                <c:pt idx="48">
                  <c:v>0.25000000000000006</c:v>
                </c:pt>
                <c:pt idx="49">
                  <c:v>0.12499999999999993</c:v>
                </c:pt>
                <c:pt idx="50">
                  <c:v>0</c:v>
                </c:pt>
                <c:pt idx="51">
                  <c:v>-0.12499999999999993</c:v>
                </c:pt>
                <c:pt idx="52">
                  <c:v>0.25000000000000006</c:v>
                </c:pt>
                <c:pt idx="53">
                  <c:v>0.12499999999999993</c:v>
                </c:pt>
                <c:pt idx="54">
                  <c:v>-0.12499999999999993</c:v>
                </c:pt>
                <c:pt idx="55">
                  <c:v>0</c:v>
                </c:pt>
                <c:pt idx="56">
                  <c:v>0</c:v>
                </c:pt>
                <c:pt idx="57">
                  <c:v>0.12499999999999993</c:v>
                </c:pt>
                <c:pt idx="58">
                  <c:v>-0.12499999999999993</c:v>
                </c:pt>
                <c:pt idx="59">
                  <c:v>-0.12499999999999993</c:v>
                </c:pt>
                <c:pt idx="60">
                  <c:v>1</c:v>
                </c:pt>
                <c:pt idx="61">
                  <c:v>-0.12499999999999993</c:v>
                </c:pt>
                <c:pt idx="62">
                  <c:v>0.12499999999999993</c:v>
                </c:pt>
                <c:pt idx="63">
                  <c:v>0.25000000000000006</c:v>
                </c:pt>
                <c:pt idx="64">
                  <c:v>0.25000000000000006</c:v>
                </c:pt>
                <c:pt idx="65">
                  <c:v>0.12499999999999993</c:v>
                </c:pt>
                <c:pt idx="66">
                  <c:v>0.25000000000000006</c:v>
                </c:pt>
                <c:pt idx="67">
                  <c:v>0</c:v>
                </c:pt>
                <c:pt idx="68">
                  <c:v>0</c:v>
                </c:pt>
                <c:pt idx="69">
                  <c:v>0.12499999999999993</c:v>
                </c:pt>
                <c:pt idx="70">
                  <c:v>0.12499999999999993</c:v>
                </c:pt>
                <c:pt idx="71">
                  <c:v>0.12499999999999993</c:v>
                </c:pt>
                <c:pt idx="72">
                  <c:v>0.25000000000000006</c:v>
                </c:pt>
                <c:pt idx="73">
                  <c:v>0.25000000000000006</c:v>
                </c:pt>
                <c:pt idx="74">
                  <c:v>0.375</c:v>
                </c:pt>
                <c:pt idx="75">
                  <c:v>0.25000000000000006</c:v>
                </c:pt>
                <c:pt idx="76">
                  <c:v>0.12499999999999993</c:v>
                </c:pt>
                <c:pt idx="77">
                  <c:v>0.12499999999999993</c:v>
                </c:pt>
                <c:pt idx="78">
                  <c:v>0.25000000000000006</c:v>
                </c:pt>
                <c:pt idx="79">
                  <c:v>0.12499999999999993</c:v>
                </c:pt>
                <c:pt idx="80">
                  <c:v>0.25000000000000006</c:v>
                </c:pt>
                <c:pt idx="81">
                  <c:v>0</c:v>
                </c:pt>
                <c:pt idx="82">
                  <c:v>0.12499999999999993</c:v>
                </c:pt>
                <c:pt idx="83">
                  <c:v>0.12499999999999993</c:v>
                </c:pt>
                <c:pt idx="84">
                  <c:v>-0.25000000000000006</c:v>
                </c:pt>
                <c:pt idx="85">
                  <c:v>-0.375</c:v>
                </c:pt>
                <c:pt idx="86">
                  <c:v>-0.25000000000000006</c:v>
                </c:pt>
                <c:pt idx="87">
                  <c:v>-0.5</c:v>
                </c:pt>
                <c:pt idx="88">
                  <c:v>-0.625</c:v>
                </c:pt>
                <c:pt idx="89">
                  <c:v>-0.625</c:v>
                </c:pt>
                <c:pt idx="90">
                  <c:v>0.25000000000000006</c:v>
                </c:pt>
                <c:pt idx="91">
                  <c:v>-0.12499999999999993</c:v>
                </c:pt>
                <c:pt idx="92">
                  <c:v>0.12499999999999993</c:v>
                </c:pt>
                <c:pt idx="93">
                  <c:v>0.25000000000000006</c:v>
                </c:pt>
                <c:pt idx="94">
                  <c:v>0.25000000000000006</c:v>
                </c:pt>
                <c:pt idx="95">
                  <c:v>0.12499999999999993</c:v>
                </c:pt>
                <c:pt idx="96">
                  <c:v>0</c:v>
                </c:pt>
                <c:pt idx="97">
                  <c:v>0.12499999999999993</c:v>
                </c:pt>
                <c:pt idx="98">
                  <c:v>0.12499999999999993</c:v>
                </c:pt>
                <c:pt idx="99">
                  <c:v>-0.12499999999999993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6-1E4D-8398-9B286EE3D3AE}"/>
            </c:ext>
          </c:extLst>
        </c:ser>
        <c:ser>
          <c:idx val="1"/>
          <c:order val="1"/>
          <c:tx>
            <c:v>AFCRM22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5.8942666570348433E-2"/>
                  <c:y val="4.9853283788964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cr'!$AK$2:$AK$182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9.7222222222221877E-3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1.1805555555555625E-2</c:v>
                </c:pt>
                <c:pt idx="18">
                  <c:v>1.2499999999999956E-2</c:v>
                </c:pt>
                <c:pt idx="19">
                  <c:v>1.3194444444444509E-2</c:v>
                </c:pt>
                <c:pt idx="20">
                  <c:v>1.388888888888884E-2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1.9444444444444375E-2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2.4999999999999911E-2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4.513888888888884E-2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4.7916666666666607E-2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5.0694444444444375E-2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5.3472222222222143E-2</c:v>
                </c:pt>
                <c:pt idx="78">
                  <c:v>5.4166666666666696E-2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5.6250000000000133E-2</c:v>
                </c:pt>
                <c:pt idx="82">
                  <c:v>5.6944444444444464E-2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5.9027777777777901E-2</c:v>
                </c:pt>
                <c:pt idx="86">
                  <c:v>5.9722222222222232E-2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6.6666666666666652E-2</c:v>
                </c:pt>
                <c:pt idx="97">
                  <c:v>6.7361111111111205E-2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6.9444444444444531E-2</c:v>
                </c:pt>
                <c:pt idx="101">
                  <c:v>7.0138888888888973E-2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7.638888888888884E-2</c:v>
                </c:pt>
                <c:pt idx="111">
                  <c:v>7.7083333333333393E-2</c:v>
                </c:pt>
                <c:pt idx="112">
                  <c:v>7.7777777777777835E-2</c:v>
                </c:pt>
                <c:pt idx="113">
                  <c:v>7.8472222222222276E-2</c:v>
                </c:pt>
                <c:pt idx="114">
                  <c:v>7.9166666666666607E-2</c:v>
                </c:pt>
                <c:pt idx="115">
                  <c:v>7.986111111111116E-2</c:v>
                </c:pt>
                <c:pt idx="116">
                  <c:v>8.0555555555555602E-2</c:v>
                </c:pt>
                <c:pt idx="117">
                  <c:v>8.1250000000000044E-2</c:v>
                </c:pt>
                <c:pt idx="118">
                  <c:v>8.1944444444444375E-2</c:v>
                </c:pt>
                <c:pt idx="119">
                  <c:v>8.2638888888888928E-2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8.4722222222222143E-2</c:v>
                </c:pt>
                <c:pt idx="123">
                  <c:v>8.5416666666666696E-2</c:v>
                </c:pt>
                <c:pt idx="124">
                  <c:v>8.6111111111111138E-2</c:v>
                </c:pt>
                <c:pt idx="125">
                  <c:v>8.680555555555558E-2</c:v>
                </c:pt>
                <c:pt idx="126">
                  <c:v>8.7500000000000133E-2</c:v>
                </c:pt>
                <c:pt idx="127">
                  <c:v>8.8194444444444464E-2</c:v>
                </c:pt>
                <c:pt idx="128">
                  <c:v>8.8888888888888906E-2</c:v>
                </c:pt>
                <c:pt idx="129">
                  <c:v>8.9583333333333348E-2</c:v>
                </c:pt>
                <c:pt idx="130">
                  <c:v>9.0277777777777901E-2</c:v>
                </c:pt>
                <c:pt idx="131">
                  <c:v>9.0972222222222232E-2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9.3055555555555669E-2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9.5833333333333437E-2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9.7916666666666763E-2</c:v>
                </c:pt>
                <c:pt idx="142">
                  <c:v>9.8611111111111205E-2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0.10069444444444453</c:v>
                </c:pt>
                <c:pt idx="146">
                  <c:v>0.10138888888888897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0.1034722222222223</c:v>
                </c:pt>
                <c:pt idx="150">
                  <c:v>0.10416666666666674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0.10625000000000007</c:v>
                </c:pt>
                <c:pt idx="154">
                  <c:v>0.10694444444444451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0.10902777777777783</c:v>
                </c:pt>
                <c:pt idx="158">
                  <c:v>0.10972222222222228</c:v>
                </c:pt>
                <c:pt idx="159">
                  <c:v>0.11041666666666661</c:v>
                </c:pt>
                <c:pt idx="160">
                  <c:v>0.11111111111111116</c:v>
                </c:pt>
                <c:pt idx="161">
                  <c:v>0.1118055555555556</c:v>
                </c:pt>
                <c:pt idx="162">
                  <c:v>0.11250000000000004</c:v>
                </c:pt>
                <c:pt idx="163">
                  <c:v>0.11319444444444438</c:v>
                </c:pt>
                <c:pt idx="164">
                  <c:v>0.11388888888888893</c:v>
                </c:pt>
                <c:pt idx="165">
                  <c:v>0.11458333333333337</c:v>
                </c:pt>
                <c:pt idx="166">
                  <c:v>0.11527777777777781</c:v>
                </c:pt>
                <c:pt idx="167">
                  <c:v>0.11597222222222214</c:v>
                </c:pt>
                <c:pt idx="168">
                  <c:v>0.1166666666666667</c:v>
                </c:pt>
                <c:pt idx="169">
                  <c:v>0.11736111111111114</c:v>
                </c:pt>
                <c:pt idx="170">
                  <c:v>0.11805555555555558</c:v>
                </c:pt>
                <c:pt idx="171">
                  <c:v>0.11875000000000013</c:v>
                </c:pt>
                <c:pt idx="172">
                  <c:v>0.11944444444444446</c:v>
                </c:pt>
                <c:pt idx="173">
                  <c:v>0.12013888888888891</c:v>
                </c:pt>
                <c:pt idx="174">
                  <c:v>0.12083333333333335</c:v>
                </c:pt>
                <c:pt idx="175">
                  <c:v>0.1215277777777779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0.12430555555555567</c:v>
                </c:pt>
                <c:pt idx="180">
                  <c:v>0.125</c:v>
                </c:pt>
              </c:numCache>
            </c:numRef>
          </c:xVal>
          <c:yVal>
            <c:numRef>
              <c:f>'multi cr'!$AL$2:$AL$182</c:f>
              <c:numCache>
                <c:formatCode>0.0000</c:formatCode>
                <c:ptCount val="181"/>
                <c:pt idx="0">
                  <c:v>0</c:v>
                </c:pt>
                <c:pt idx="1">
                  <c:v>3.4482758620689689E-2</c:v>
                </c:pt>
                <c:pt idx="2">
                  <c:v>1.7241379310344845E-2</c:v>
                </c:pt>
                <c:pt idx="3">
                  <c:v>3.4482758620689689E-2</c:v>
                </c:pt>
                <c:pt idx="4">
                  <c:v>6.8965517241379379E-2</c:v>
                </c:pt>
                <c:pt idx="5">
                  <c:v>6.8965517241379379E-2</c:v>
                </c:pt>
                <c:pt idx="6">
                  <c:v>5.1724137931034531E-2</c:v>
                </c:pt>
                <c:pt idx="7">
                  <c:v>0.10344827586206906</c:v>
                </c:pt>
                <c:pt idx="8">
                  <c:v>0.10344827586206906</c:v>
                </c:pt>
                <c:pt idx="9">
                  <c:v>5.1724137931034531E-2</c:v>
                </c:pt>
                <c:pt idx="10">
                  <c:v>6.8965517241379379E-2</c:v>
                </c:pt>
                <c:pt idx="11">
                  <c:v>5.1724137931034531E-2</c:v>
                </c:pt>
                <c:pt idx="12">
                  <c:v>8.6206896551724227E-2</c:v>
                </c:pt>
                <c:pt idx="13">
                  <c:v>0.10344827586206906</c:v>
                </c:pt>
                <c:pt idx="14">
                  <c:v>8.6206896551724227E-2</c:v>
                </c:pt>
                <c:pt idx="15">
                  <c:v>6.8965517241379379E-2</c:v>
                </c:pt>
                <c:pt idx="16">
                  <c:v>3.4482758620689689E-2</c:v>
                </c:pt>
                <c:pt idx="17">
                  <c:v>-1.7241379310344845E-2</c:v>
                </c:pt>
                <c:pt idx="18">
                  <c:v>-8.6206896551724033E-2</c:v>
                </c:pt>
                <c:pt idx="19">
                  <c:v>-0.13793103448275856</c:v>
                </c:pt>
                <c:pt idx="20">
                  <c:v>-0.18965517241379309</c:v>
                </c:pt>
                <c:pt idx="21">
                  <c:v>-0.24137931034482754</c:v>
                </c:pt>
                <c:pt idx="22">
                  <c:v>-0.25862068965517238</c:v>
                </c:pt>
                <c:pt idx="23">
                  <c:v>-0.29310344827586204</c:v>
                </c:pt>
                <c:pt idx="24">
                  <c:v>-0.37931034482758619</c:v>
                </c:pt>
                <c:pt idx="25">
                  <c:v>-0.39655172413793105</c:v>
                </c:pt>
                <c:pt idx="26">
                  <c:v>-0.43103448275862061</c:v>
                </c:pt>
                <c:pt idx="27">
                  <c:v>-0.37931034482758619</c:v>
                </c:pt>
                <c:pt idx="28">
                  <c:v>-0.32758620689655166</c:v>
                </c:pt>
                <c:pt idx="29">
                  <c:v>-0.25862068965517238</c:v>
                </c:pt>
                <c:pt idx="30">
                  <c:v>-0.24137931034482754</c:v>
                </c:pt>
                <c:pt idx="31">
                  <c:v>-0.18965517241379309</c:v>
                </c:pt>
                <c:pt idx="32">
                  <c:v>-0.1551724137931034</c:v>
                </c:pt>
                <c:pt idx="33">
                  <c:v>-0.13793103448275856</c:v>
                </c:pt>
                <c:pt idx="34">
                  <c:v>-0.12068965517241372</c:v>
                </c:pt>
                <c:pt idx="35">
                  <c:v>-8.6206896551724033E-2</c:v>
                </c:pt>
                <c:pt idx="36">
                  <c:v>-8.6206896551724033E-2</c:v>
                </c:pt>
                <c:pt idx="37">
                  <c:v>-6.8965517241379184E-2</c:v>
                </c:pt>
                <c:pt idx="38">
                  <c:v>-6.8965517241379184E-2</c:v>
                </c:pt>
                <c:pt idx="39">
                  <c:v>-5.1724137931034343E-2</c:v>
                </c:pt>
                <c:pt idx="40">
                  <c:v>-5.1724137931034343E-2</c:v>
                </c:pt>
                <c:pt idx="41">
                  <c:v>-5.1724137931034343E-2</c:v>
                </c:pt>
                <c:pt idx="42">
                  <c:v>-5.1724137931034343E-2</c:v>
                </c:pt>
                <c:pt idx="43">
                  <c:v>-3.4482758620689495E-2</c:v>
                </c:pt>
                <c:pt idx="44">
                  <c:v>-3.4482758620689495E-2</c:v>
                </c:pt>
                <c:pt idx="45">
                  <c:v>-1.7241379310344845E-2</c:v>
                </c:pt>
                <c:pt idx="46">
                  <c:v>-1.7241379310344845E-2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1.7241379310344845E-2</c:v>
                </c:pt>
                <c:pt idx="51">
                  <c:v>3.4482758620689689E-2</c:v>
                </c:pt>
                <c:pt idx="52">
                  <c:v>1.7241379310344845E-2</c:v>
                </c:pt>
                <c:pt idx="53">
                  <c:v>3.4482758620689689E-2</c:v>
                </c:pt>
                <c:pt idx="54">
                  <c:v>3.4482758620689689E-2</c:v>
                </c:pt>
                <c:pt idx="55">
                  <c:v>1.7241379310344845E-2</c:v>
                </c:pt>
                <c:pt idx="56">
                  <c:v>-6.8965517241379184E-2</c:v>
                </c:pt>
                <c:pt idx="57">
                  <c:v>-8.6206896551724033E-2</c:v>
                </c:pt>
                <c:pt idx="58">
                  <c:v>-6.8965517241379184E-2</c:v>
                </c:pt>
                <c:pt idx="59">
                  <c:v>-6.8965517241379184E-2</c:v>
                </c:pt>
                <c:pt idx="60">
                  <c:v>-6.8965517241379184E-2</c:v>
                </c:pt>
                <c:pt idx="61">
                  <c:v>-8.6206896551724033E-2</c:v>
                </c:pt>
                <c:pt idx="62">
                  <c:v>-6.8965517241379184E-2</c:v>
                </c:pt>
                <c:pt idx="63">
                  <c:v>-6.8965517241379184E-2</c:v>
                </c:pt>
                <c:pt idx="64">
                  <c:v>-6.8965517241379184E-2</c:v>
                </c:pt>
                <c:pt idx="65">
                  <c:v>-6.8965517241379184E-2</c:v>
                </c:pt>
                <c:pt idx="66">
                  <c:v>-6.8965517241379184E-2</c:v>
                </c:pt>
                <c:pt idx="67">
                  <c:v>-6.8965517241379184E-2</c:v>
                </c:pt>
                <c:pt idx="68">
                  <c:v>-5.1724137931034343E-2</c:v>
                </c:pt>
                <c:pt idx="69">
                  <c:v>-5.1724137931034343E-2</c:v>
                </c:pt>
                <c:pt idx="70">
                  <c:v>-3.4482758620689495E-2</c:v>
                </c:pt>
                <c:pt idx="71">
                  <c:v>-3.4482758620689495E-2</c:v>
                </c:pt>
                <c:pt idx="72">
                  <c:v>-3.4482758620689495E-2</c:v>
                </c:pt>
                <c:pt idx="73">
                  <c:v>-3.4482758620689495E-2</c:v>
                </c:pt>
                <c:pt idx="74">
                  <c:v>-3.4482758620689495E-2</c:v>
                </c:pt>
                <c:pt idx="75">
                  <c:v>-3.4482758620689495E-2</c:v>
                </c:pt>
                <c:pt idx="76">
                  <c:v>-3.4482758620689495E-2</c:v>
                </c:pt>
                <c:pt idx="77">
                  <c:v>-3.4482758620689495E-2</c:v>
                </c:pt>
                <c:pt idx="78">
                  <c:v>-3.4482758620689495E-2</c:v>
                </c:pt>
                <c:pt idx="79">
                  <c:v>-1.7241379310344845E-2</c:v>
                </c:pt>
                <c:pt idx="80">
                  <c:v>-1.7241379310344845E-2</c:v>
                </c:pt>
                <c:pt idx="81">
                  <c:v>-1.7241379310344845E-2</c:v>
                </c:pt>
                <c:pt idx="82">
                  <c:v>-1.7241379310344845E-2</c:v>
                </c:pt>
                <c:pt idx="83">
                  <c:v>-1.7241379310344845E-2</c:v>
                </c:pt>
                <c:pt idx="84">
                  <c:v>-1.7241379310344845E-2</c:v>
                </c:pt>
                <c:pt idx="85">
                  <c:v>0</c:v>
                </c:pt>
                <c:pt idx="86">
                  <c:v>-1.7241379310344845E-2</c:v>
                </c:pt>
                <c:pt idx="87">
                  <c:v>0</c:v>
                </c:pt>
                <c:pt idx="88">
                  <c:v>-1.7241379310344845E-2</c:v>
                </c:pt>
                <c:pt idx="89">
                  <c:v>-1.7241379310344845E-2</c:v>
                </c:pt>
                <c:pt idx="90">
                  <c:v>-1.7241379310344845E-2</c:v>
                </c:pt>
                <c:pt idx="91">
                  <c:v>-1.7241379310344845E-2</c:v>
                </c:pt>
                <c:pt idx="92">
                  <c:v>-3.4482758620689495E-2</c:v>
                </c:pt>
                <c:pt idx="93">
                  <c:v>-1.7241379310344845E-2</c:v>
                </c:pt>
                <c:pt idx="94">
                  <c:v>-1.7241379310344845E-2</c:v>
                </c:pt>
                <c:pt idx="95">
                  <c:v>-1.7241379310344845E-2</c:v>
                </c:pt>
                <c:pt idx="96">
                  <c:v>-1.7241379310344845E-2</c:v>
                </c:pt>
                <c:pt idx="97">
                  <c:v>-1.7241379310344845E-2</c:v>
                </c:pt>
                <c:pt idx="98">
                  <c:v>-1.7241379310344845E-2</c:v>
                </c:pt>
                <c:pt idx="99">
                  <c:v>-1.7241379310344845E-2</c:v>
                </c:pt>
                <c:pt idx="100">
                  <c:v>-1.7241379310344845E-2</c:v>
                </c:pt>
                <c:pt idx="101">
                  <c:v>-1.7241379310344845E-2</c:v>
                </c:pt>
                <c:pt idx="102">
                  <c:v>0</c:v>
                </c:pt>
                <c:pt idx="103">
                  <c:v>-1.7241379310344845E-2</c:v>
                </c:pt>
                <c:pt idx="104">
                  <c:v>-1.7241379310344845E-2</c:v>
                </c:pt>
                <c:pt idx="105">
                  <c:v>-1.7241379310344845E-2</c:v>
                </c:pt>
                <c:pt idx="106">
                  <c:v>-1.7241379310344845E-2</c:v>
                </c:pt>
                <c:pt idx="107">
                  <c:v>-1.7241379310344845E-2</c:v>
                </c:pt>
                <c:pt idx="108">
                  <c:v>-1.7241379310344845E-2</c:v>
                </c:pt>
                <c:pt idx="109">
                  <c:v>0</c:v>
                </c:pt>
                <c:pt idx="110">
                  <c:v>-1.7241379310344845E-2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-1.7241379310344845E-2</c:v>
                </c:pt>
                <c:pt idx="115">
                  <c:v>-3.4482758620689495E-2</c:v>
                </c:pt>
                <c:pt idx="116">
                  <c:v>-1.7241379310344845E-2</c:v>
                </c:pt>
                <c:pt idx="117">
                  <c:v>0</c:v>
                </c:pt>
                <c:pt idx="118">
                  <c:v>-1.7241379310344845E-2</c:v>
                </c:pt>
                <c:pt idx="119">
                  <c:v>0</c:v>
                </c:pt>
                <c:pt idx="120">
                  <c:v>0</c:v>
                </c:pt>
                <c:pt idx="121">
                  <c:v>-1.7241379310344845E-2</c:v>
                </c:pt>
                <c:pt idx="122">
                  <c:v>-1.7241379310344845E-2</c:v>
                </c:pt>
                <c:pt idx="123">
                  <c:v>-1.7241379310344845E-2</c:v>
                </c:pt>
                <c:pt idx="124">
                  <c:v>0</c:v>
                </c:pt>
                <c:pt idx="125">
                  <c:v>0</c:v>
                </c:pt>
                <c:pt idx="126">
                  <c:v>-1.7241379310344845E-2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-1.7241379310344845E-2</c:v>
                </c:pt>
                <c:pt idx="132">
                  <c:v>0</c:v>
                </c:pt>
                <c:pt idx="133">
                  <c:v>0</c:v>
                </c:pt>
                <c:pt idx="134">
                  <c:v>-1.7241379310344845E-2</c:v>
                </c:pt>
                <c:pt idx="135">
                  <c:v>-1.7241379310344845E-2</c:v>
                </c:pt>
                <c:pt idx="136">
                  <c:v>-1.7241379310344845E-2</c:v>
                </c:pt>
                <c:pt idx="137">
                  <c:v>0</c:v>
                </c:pt>
                <c:pt idx="138">
                  <c:v>0</c:v>
                </c:pt>
                <c:pt idx="139">
                  <c:v>1.7241379310344845E-2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1.7241379310344845E-2</c:v>
                </c:pt>
                <c:pt idx="145">
                  <c:v>0</c:v>
                </c:pt>
                <c:pt idx="146">
                  <c:v>0</c:v>
                </c:pt>
                <c:pt idx="147">
                  <c:v>1.7241379310344845E-2</c:v>
                </c:pt>
                <c:pt idx="148">
                  <c:v>1.7241379310344845E-2</c:v>
                </c:pt>
                <c:pt idx="149">
                  <c:v>1.7241379310344845E-2</c:v>
                </c:pt>
                <c:pt idx="150">
                  <c:v>0</c:v>
                </c:pt>
                <c:pt idx="151">
                  <c:v>1.7241379310344845E-2</c:v>
                </c:pt>
                <c:pt idx="152">
                  <c:v>0</c:v>
                </c:pt>
                <c:pt idx="153">
                  <c:v>1.7241379310344845E-2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1.7241379310344845E-2</c:v>
                </c:pt>
                <c:pt idx="158">
                  <c:v>1.7241379310344845E-2</c:v>
                </c:pt>
                <c:pt idx="159">
                  <c:v>0</c:v>
                </c:pt>
                <c:pt idx="160">
                  <c:v>1.7241379310344845E-2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1.7241379310344845E-2</c:v>
                </c:pt>
                <c:pt idx="168">
                  <c:v>0</c:v>
                </c:pt>
                <c:pt idx="169">
                  <c:v>0</c:v>
                </c:pt>
                <c:pt idx="170">
                  <c:v>3.4482758620689689E-2</c:v>
                </c:pt>
                <c:pt idx="171">
                  <c:v>0</c:v>
                </c:pt>
                <c:pt idx="172">
                  <c:v>1.7241379310344845E-2</c:v>
                </c:pt>
                <c:pt idx="173">
                  <c:v>0</c:v>
                </c:pt>
                <c:pt idx="174">
                  <c:v>0</c:v>
                </c:pt>
                <c:pt idx="175">
                  <c:v>1.7241379310344845E-2</c:v>
                </c:pt>
                <c:pt idx="176">
                  <c:v>1.7241379310344845E-2</c:v>
                </c:pt>
                <c:pt idx="177">
                  <c:v>0</c:v>
                </c:pt>
                <c:pt idx="178">
                  <c:v>1.7241379310344845E-2</c:v>
                </c:pt>
                <c:pt idx="179">
                  <c:v>1.7241379310344845E-2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36-1E4D-8398-9B286EE3D3AE}"/>
            </c:ext>
          </c:extLst>
        </c:ser>
        <c:ser>
          <c:idx val="2"/>
          <c:order val="2"/>
          <c:tx>
            <c:v>AFCRM23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0023196641704186E-2"/>
                  <c:y val="-4.6124037866053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cr'!$AO$2:$AO$182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6.94444444444553E-4</c:v>
                </c:pt>
                <c:pt idx="2">
                  <c:v>1.388888888888995E-3</c:v>
                </c:pt>
                <c:pt idx="3">
                  <c:v>2.083333333333437E-3</c:v>
                </c:pt>
                <c:pt idx="4">
                  <c:v>2.77777777777799E-3</c:v>
                </c:pt>
                <c:pt idx="5">
                  <c:v>3.4722222222223209E-3</c:v>
                </c:pt>
                <c:pt idx="6">
                  <c:v>4.1666666666667629E-3</c:v>
                </c:pt>
                <c:pt idx="7">
                  <c:v>4.8611111111112049E-3</c:v>
                </c:pt>
                <c:pt idx="8">
                  <c:v>5.5555555555557579E-3</c:v>
                </c:pt>
                <c:pt idx="9">
                  <c:v>6.2500000000000888E-3</c:v>
                </c:pt>
                <c:pt idx="10">
                  <c:v>6.9444444444445308E-3</c:v>
                </c:pt>
                <c:pt idx="11">
                  <c:v>7.6388888888889728E-3</c:v>
                </c:pt>
                <c:pt idx="12">
                  <c:v>8.3333333333335258E-3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1.1111111111111294E-2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1.319444444444462E-2</c:v>
                </c:pt>
                <c:pt idx="20">
                  <c:v>1.3888888888889062E-2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1.5972222222222388E-2</c:v>
                </c:pt>
                <c:pt idx="24">
                  <c:v>1.6666666666666829E-2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1.8750000000000155E-2</c:v>
                </c:pt>
                <c:pt idx="28">
                  <c:v>1.9444444444444597E-2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2.1527777777777923E-2</c:v>
                </c:pt>
                <c:pt idx="32">
                  <c:v>2.2222222222222365E-2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2.4305555555555691E-2</c:v>
                </c:pt>
                <c:pt idx="36">
                  <c:v>2.5000000000000133E-2</c:v>
                </c:pt>
                <c:pt idx="37">
                  <c:v>2.5694444444444464E-2</c:v>
                </c:pt>
                <c:pt idx="38">
                  <c:v>2.6388888888889017E-2</c:v>
                </c:pt>
                <c:pt idx="39">
                  <c:v>2.7083333333333459E-2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2.9166666666666785E-2</c:v>
                </c:pt>
                <c:pt idx="43">
                  <c:v>2.9861111111111227E-2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3.1944444444444553E-2</c:v>
                </c:pt>
                <c:pt idx="47">
                  <c:v>3.2638888888888995E-2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3.4722222222222321E-2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3.6805555555555758E-2</c:v>
                </c:pt>
                <c:pt idx="54">
                  <c:v>3.7500000000000089E-2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3.9583333333333526E-2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4.2361111111111294E-2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4.444444444444462E-2</c:v>
                </c:pt>
                <c:pt idx="65">
                  <c:v>4.5138888888889062E-2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4.7222222222222388E-2</c:v>
                </c:pt>
                <c:pt idx="69">
                  <c:v>4.7916666666666829E-2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5.0000000000000155E-2</c:v>
                </c:pt>
                <c:pt idx="73">
                  <c:v>5.0694444444444597E-2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5.2777777777777923E-2</c:v>
                </c:pt>
                <c:pt idx="77">
                  <c:v>5.3472222222222365E-2</c:v>
                </c:pt>
                <c:pt idx="78">
                  <c:v>5.4166666666666696E-2</c:v>
                </c:pt>
                <c:pt idx="79">
                  <c:v>5.4861111111111249E-2</c:v>
                </c:pt>
                <c:pt idx="80">
                  <c:v>5.5555555555555691E-2</c:v>
                </c:pt>
                <c:pt idx="81">
                  <c:v>5.6250000000000133E-2</c:v>
                </c:pt>
                <c:pt idx="82">
                  <c:v>5.6944444444444464E-2</c:v>
                </c:pt>
                <c:pt idx="83">
                  <c:v>5.7638888888889017E-2</c:v>
                </c:pt>
                <c:pt idx="84">
                  <c:v>5.8333333333333459E-2</c:v>
                </c:pt>
                <c:pt idx="85">
                  <c:v>5.9027777777777901E-2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6.1111111111111227E-2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6.3194444444444553E-2</c:v>
                </c:pt>
                <c:pt idx="92">
                  <c:v>6.3888888888888995E-2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6.5972222222222321E-2</c:v>
                </c:pt>
                <c:pt idx="96">
                  <c:v>6.6666666666666763E-2</c:v>
                </c:pt>
                <c:pt idx="97">
                  <c:v>6.7361111111111205E-2</c:v>
                </c:pt>
                <c:pt idx="98">
                  <c:v>6.8055555555555758E-2</c:v>
                </c:pt>
                <c:pt idx="99">
                  <c:v>6.8750000000000089E-2</c:v>
                </c:pt>
                <c:pt idx="100">
                  <c:v>6.9444444444444531E-2</c:v>
                </c:pt>
                <c:pt idx="101">
                  <c:v>7.0138888888888973E-2</c:v>
                </c:pt>
                <c:pt idx="102">
                  <c:v>7.0833333333333526E-2</c:v>
                </c:pt>
                <c:pt idx="103">
                  <c:v>7.1527777777777857E-2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7.3611111111111294E-2</c:v>
                </c:pt>
                <c:pt idx="107">
                  <c:v>7.4305555555555625E-2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7.6388888888889062E-2</c:v>
                </c:pt>
                <c:pt idx="111">
                  <c:v>7.7083333333333393E-2</c:v>
                </c:pt>
                <c:pt idx="112">
                  <c:v>7.7777777777777835E-2</c:v>
                </c:pt>
                <c:pt idx="113">
                  <c:v>7.8472222222222388E-2</c:v>
                </c:pt>
                <c:pt idx="114">
                  <c:v>7.9166666666666829E-2</c:v>
                </c:pt>
                <c:pt idx="115">
                  <c:v>7.986111111111116E-2</c:v>
                </c:pt>
                <c:pt idx="116">
                  <c:v>8.0555555555555602E-2</c:v>
                </c:pt>
                <c:pt idx="117">
                  <c:v>8.1250000000000155E-2</c:v>
                </c:pt>
                <c:pt idx="118">
                  <c:v>8.1944444444444597E-2</c:v>
                </c:pt>
                <c:pt idx="119">
                  <c:v>8.2638888888888928E-2</c:v>
                </c:pt>
                <c:pt idx="120">
                  <c:v>8.333333333333337E-2</c:v>
                </c:pt>
                <c:pt idx="121">
                  <c:v>8.4027777777777923E-2</c:v>
                </c:pt>
                <c:pt idx="122">
                  <c:v>8.4722222222222365E-2</c:v>
                </c:pt>
                <c:pt idx="123">
                  <c:v>8.5416666666666696E-2</c:v>
                </c:pt>
                <c:pt idx="124">
                  <c:v>8.6111111111111249E-2</c:v>
                </c:pt>
                <c:pt idx="125">
                  <c:v>8.6805555555555691E-2</c:v>
                </c:pt>
                <c:pt idx="126">
                  <c:v>8.7500000000000133E-2</c:v>
                </c:pt>
                <c:pt idx="127">
                  <c:v>8.8194444444444464E-2</c:v>
                </c:pt>
                <c:pt idx="128">
                  <c:v>8.8888888888889017E-2</c:v>
                </c:pt>
                <c:pt idx="129">
                  <c:v>8.9583333333333459E-2</c:v>
                </c:pt>
                <c:pt idx="130">
                  <c:v>9.0277777777777901E-2</c:v>
                </c:pt>
                <c:pt idx="131">
                  <c:v>9.0972222222222232E-2</c:v>
                </c:pt>
                <c:pt idx="132">
                  <c:v>9.1666666666666785E-2</c:v>
                </c:pt>
                <c:pt idx="133">
                  <c:v>9.2361111111111227E-2</c:v>
                </c:pt>
                <c:pt idx="134">
                  <c:v>9.3055555555555669E-2</c:v>
                </c:pt>
                <c:pt idx="135">
                  <c:v>9.375E-2</c:v>
                </c:pt>
                <c:pt idx="136">
                  <c:v>9.4444444444444553E-2</c:v>
                </c:pt>
                <c:pt idx="137">
                  <c:v>9.5138888888888995E-2</c:v>
                </c:pt>
                <c:pt idx="138">
                  <c:v>9.5833333333333437E-2</c:v>
                </c:pt>
                <c:pt idx="139">
                  <c:v>9.652777777777799E-2</c:v>
                </c:pt>
                <c:pt idx="140">
                  <c:v>9.7222222222222321E-2</c:v>
                </c:pt>
                <c:pt idx="141">
                  <c:v>9.7916666666666763E-2</c:v>
                </c:pt>
                <c:pt idx="142">
                  <c:v>9.8611111111111205E-2</c:v>
                </c:pt>
                <c:pt idx="143">
                  <c:v>9.9305555555555758E-2</c:v>
                </c:pt>
                <c:pt idx="144">
                  <c:v>0.10000000000000009</c:v>
                </c:pt>
                <c:pt idx="145">
                  <c:v>0.10069444444444453</c:v>
                </c:pt>
                <c:pt idx="146">
                  <c:v>0.10138888888888897</c:v>
                </c:pt>
                <c:pt idx="147">
                  <c:v>0.10208333333333353</c:v>
                </c:pt>
                <c:pt idx="148">
                  <c:v>0.10277777777777786</c:v>
                </c:pt>
                <c:pt idx="149">
                  <c:v>0.1034722222222223</c:v>
                </c:pt>
                <c:pt idx="150">
                  <c:v>0.10416666666666674</c:v>
                </c:pt>
                <c:pt idx="151">
                  <c:v>0.10486111111111129</c:v>
                </c:pt>
                <c:pt idx="152">
                  <c:v>0.10555555555555562</c:v>
                </c:pt>
                <c:pt idx="153">
                  <c:v>0.10625000000000007</c:v>
                </c:pt>
                <c:pt idx="154">
                  <c:v>0.10694444444444451</c:v>
                </c:pt>
                <c:pt idx="155">
                  <c:v>0.10763888888888906</c:v>
                </c:pt>
                <c:pt idx="156">
                  <c:v>0.10833333333333339</c:v>
                </c:pt>
                <c:pt idx="157">
                  <c:v>0.10902777777777783</c:v>
                </c:pt>
                <c:pt idx="158">
                  <c:v>0.10972222222222239</c:v>
                </c:pt>
                <c:pt idx="159">
                  <c:v>0.11041666666666683</c:v>
                </c:pt>
                <c:pt idx="160">
                  <c:v>0.11111111111111116</c:v>
                </c:pt>
                <c:pt idx="161">
                  <c:v>0.1118055555555556</c:v>
                </c:pt>
                <c:pt idx="162">
                  <c:v>0.11250000000000016</c:v>
                </c:pt>
                <c:pt idx="163">
                  <c:v>0.1131944444444446</c:v>
                </c:pt>
                <c:pt idx="164">
                  <c:v>0.11388888888888893</c:v>
                </c:pt>
                <c:pt idx="165">
                  <c:v>0.11458333333333337</c:v>
                </c:pt>
                <c:pt idx="166">
                  <c:v>0.11527777777777792</c:v>
                </c:pt>
                <c:pt idx="167">
                  <c:v>0.11597222222222237</c:v>
                </c:pt>
                <c:pt idx="168">
                  <c:v>0.1166666666666667</c:v>
                </c:pt>
                <c:pt idx="169">
                  <c:v>0.11736111111111114</c:v>
                </c:pt>
                <c:pt idx="170">
                  <c:v>0.11805555555555569</c:v>
                </c:pt>
                <c:pt idx="171">
                  <c:v>0.11875000000000013</c:v>
                </c:pt>
                <c:pt idx="172">
                  <c:v>0.11944444444444446</c:v>
                </c:pt>
                <c:pt idx="173">
                  <c:v>0.12013888888888902</c:v>
                </c:pt>
                <c:pt idx="174">
                  <c:v>0.12083333333333346</c:v>
                </c:pt>
                <c:pt idx="175">
                  <c:v>0.1215277777777779</c:v>
                </c:pt>
                <c:pt idx="176">
                  <c:v>0.12222222222222223</c:v>
                </c:pt>
                <c:pt idx="177">
                  <c:v>0.12291666666666679</c:v>
                </c:pt>
                <c:pt idx="178">
                  <c:v>0.12361111111111123</c:v>
                </c:pt>
                <c:pt idx="179">
                  <c:v>0.12430555555555567</c:v>
                </c:pt>
                <c:pt idx="180">
                  <c:v>0.125</c:v>
                </c:pt>
              </c:numCache>
            </c:numRef>
          </c:xVal>
          <c:yVal>
            <c:numRef>
              <c:f>'multi cr'!$AP$2:$AP$182</c:f>
              <c:numCache>
                <c:formatCode>0.0000</c:formatCode>
                <c:ptCount val="181"/>
                <c:pt idx="0">
                  <c:v>0</c:v>
                </c:pt>
                <c:pt idx="1">
                  <c:v>1.1494252873563229E-2</c:v>
                </c:pt>
                <c:pt idx="2">
                  <c:v>3.4482758620689689E-2</c:v>
                </c:pt>
                <c:pt idx="3">
                  <c:v>3.4482758620689689E-2</c:v>
                </c:pt>
                <c:pt idx="4">
                  <c:v>4.5977011494252915E-2</c:v>
                </c:pt>
                <c:pt idx="5">
                  <c:v>4.5977011494252915E-2</c:v>
                </c:pt>
                <c:pt idx="6">
                  <c:v>6.8965517241379379E-2</c:v>
                </c:pt>
                <c:pt idx="7">
                  <c:v>9.1954022988505704E-2</c:v>
                </c:pt>
                <c:pt idx="8">
                  <c:v>0.10344827586206894</c:v>
                </c:pt>
                <c:pt idx="9">
                  <c:v>0.12643678160919539</c:v>
                </c:pt>
                <c:pt idx="10">
                  <c:v>0.11494252873563215</c:v>
                </c:pt>
                <c:pt idx="11">
                  <c:v>0.10344827586206894</c:v>
                </c:pt>
                <c:pt idx="12">
                  <c:v>0.11494252873563215</c:v>
                </c:pt>
                <c:pt idx="13">
                  <c:v>0.11494252873563215</c:v>
                </c:pt>
                <c:pt idx="14">
                  <c:v>0.10344827586206894</c:v>
                </c:pt>
                <c:pt idx="15">
                  <c:v>0.11494252873563215</c:v>
                </c:pt>
                <c:pt idx="16">
                  <c:v>0.12643678160919539</c:v>
                </c:pt>
                <c:pt idx="17">
                  <c:v>0.13793103448275862</c:v>
                </c:pt>
                <c:pt idx="18">
                  <c:v>0.13793103448275862</c:v>
                </c:pt>
                <c:pt idx="19">
                  <c:v>0.13793103448275862</c:v>
                </c:pt>
                <c:pt idx="20">
                  <c:v>0.14942528735632185</c:v>
                </c:pt>
                <c:pt idx="21">
                  <c:v>0.14942528735632185</c:v>
                </c:pt>
                <c:pt idx="22">
                  <c:v>0.13793103448275862</c:v>
                </c:pt>
                <c:pt idx="23">
                  <c:v>0.12643678160919539</c:v>
                </c:pt>
                <c:pt idx="24">
                  <c:v>0.13793103448275862</c:v>
                </c:pt>
                <c:pt idx="25">
                  <c:v>0.17241379310344832</c:v>
                </c:pt>
                <c:pt idx="26">
                  <c:v>0.18390804597701152</c:v>
                </c:pt>
                <c:pt idx="27">
                  <c:v>0.16091954022988508</c:v>
                </c:pt>
                <c:pt idx="28">
                  <c:v>0.17241379310344832</c:v>
                </c:pt>
                <c:pt idx="29">
                  <c:v>0.17241379310344832</c:v>
                </c:pt>
                <c:pt idx="30">
                  <c:v>0.17241379310344832</c:v>
                </c:pt>
                <c:pt idx="31">
                  <c:v>0.18390804597701152</c:v>
                </c:pt>
                <c:pt idx="32">
                  <c:v>0.18390804597701152</c:v>
                </c:pt>
                <c:pt idx="33">
                  <c:v>0.22988505747126445</c:v>
                </c:pt>
                <c:pt idx="34">
                  <c:v>0.33333333333333326</c:v>
                </c:pt>
                <c:pt idx="35">
                  <c:v>0.34482758620689646</c:v>
                </c:pt>
                <c:pt idx="36">
                  <c:v>0.3103448275862068</c:v>
                </c:pt>
                <c:pt idx="37">
                  <c:v>0.22988505747126445</c:v>
                </c:pt>
                <c:pt idx="38">
                  <c:v>0.20689655172413798</c:v>
                </c:pt>
                <c:pt idx="39">
                  <c:v>0.20689655172413798</c:v>
                </c:pt>
                <c:pt idx="40">
                  <c:v>0.19540229885057475</c:v>
                </c:pt>
                <c:pt idx="41">
                  <c:v>0.18390804597701152</c:v>
                </c:pt>
                <c:pt idx="42">
                  <c:v>0.19540229885057475</c:v>
                </c:pt>
                <c:pt idx="43">
                  <c:v>0.19540229885057475</c:v>
                </c:pt>
                <c:pt idx="44">
                  <c:v>0.20689655172413798</c:v>
                </c:pt>
                <c:pt idx="45">
                  <c:v>0.20689655172413798</c:v>
                </c:pt>
                <c:pt idx="46">
                  <c:v>0.21839080459770122</c:v>
                </c:pt>
                <c:pt idx="47">
                  <c:v>0.24137931034482768</c:v>
                </c:pt>
                <c:pt idx="48">
                  <c:v>0.24137931034482768</c:v>
                </c:pt>
                <c:pt idx="49">
                  <c:v>0.21839080459770122</c:v>
                </c:pt>
                <c:pt idx="50">
                  <c:v>0.24137931034482768</c:v>
                </c:pt>
                <c:pt idx="51">
                  <c:v>0.21839080459770122</c:v>
                </c:pt>
                <c:pt idx="52">
                  <c:v>0.21839080459770122</c:v>
                </c:pt>
                <c:pt idx="53">
                  <c:v>0.20689655172413798</c:v>
                </c:pt>
                <c:pt idx="54">
                  <c:v>0.19540229885057475</c:v>
                </c:pt>
                <c:pt idx="55">
                  <c:v>0.19540229885057475</c:v>
                </c:pt>
                <c:pt idx="56">
                  <c:v>0.19540229885057475</c:v>
                </c:pt>
                <c:pt idx="57">
                  <c:v>0.19540229885057475</c:v>
                </c:pt>
                <c:pt idx="58">
                  <c:v>0.19540229885057475</c:v>
                </c:pt>
                <c:pt idx="59">
                  <c:v>0.18390804597701152</c:v>
                </c:pt>
                <c:pt idx="60">
                  <c:v>0.19540229885057475</c:v>
                </c:pt>
                <c:pt idx="61">
                  <c:v>0.19540229885057475</c:v>
                </c:pt>
                <c:pt idx="62">
                  <c:v>0.18390804597701152</c:v>
                </c:pt>
                <c:pt idx="63">
                  <c:v>0.18390804597701152</c:v>
                </c:pt>
                <c:pt idx="64">
                  <c:v>0.19540229885057475</c:v>
                </c:pt>
                <c:pt idx="65">
                  <c:v>0.18390804597701152</c:v>
                </c:pt>
                <c:pt idx="66">
                  <c:v>0.18390804597701152</c:v>
                </c:pt>
                <c:pt idx="67">
                  <c:v>0.18390804597701152</c:v>
                </c:pt>
                <c:pt idx="68">
                  <c:v>0.17241379310344832</c:v>
                </c:pt>
                <c:pt idx="69">
                  <c:v>0.17241379310344832</c:v>
                </c:pt>
                <c:pt idx="70">
                  <c:v>0.18390804597701152</c:v>
                </c:pt>
                <c:pt idx="71">
                  <c:v>0.18390804597701152</c:v>
                </c:pt>
                <c:pt idx="72">
                  <c:v>0.17241379310344832</c:v>
                </c:pt>
                <c:pt idx="73">
                  <c:v>0.17241379310344832</c:v>
                </c:pt>
                <c:pt idx="74">
                  <c:v>0.18390804597701152</c:v>
                </c:pt>
                <c:pt idx="75">
                  <c:v>0.21839080459770122</c:v>
                </c:pt>
                <c:pt idx="76">
                  <c:v>0.22988505747126445</c:v>
                </c:pt>
                <c:pt idx="77">
                  <c:v>0.22988505747126445</c:v>
                </c:pt>
                <c:pt idx="78">
                  <c:v>0.18390804597701152</c:v>
                </c:pt>
                <c:pt idx="79">
                  <c:v>0.14942528735632185</c:v>
                </c:pt>
                <c:pt idx="80">
                  <c:v>0.16091954022988508</c:v>
                </c:pt>
                <c:pt idx="81">
                  <c:v>0.14942528735632185</c:v>
                </c:pt>
                <c:pt idx="82">
                  <c:v>0.16091954022988508</c:v>
                </c:pt>
                <c:pt idx="83">
                  <c:v>0.17241379310344832</c:v>
                </c:pt>
                <c:pt idx="84">
                  <c:v>0.16091954022988508</c:v>
                </c:pt>
                <c:pt idx="85">
                  <c:v>0.17241379310344832</c:v>
                </c:pt>
                <c:pt idx="86">
                  <c:v>0.16091954022988508</c:v>
                </c:pt>
                <c:pt idx="87">
                  <c:v>0.16091954022988508</c:v>
                </c:pt>
                <c:pt idx="88">
                  <c:v>0.16091954022988508</c:v>
                </c:pt>
                <c:pt idx="89">
                  <c:v>0.16091954022988508</c:v>
                </c:pt>
                <c:pt idx="90">
                  <c:v>0.16091954022988508</c:v>
                </c:pt>
                <c:pt idx="91">
                  <c:v>0.17241379310344832</c:v>
                </c:pt>
                <c:pt idx="92">
                  <c:v>0.17241379310344832</c:v>
                </c:pt>
                <c:pt idx="93">
                  <c:v>0.17241379310344832</c:v>
                </c:pt>
                <c:pt idx="94">
                  <c:v>0.16091954022988508</c:v>
                </c:pt>
                <c:pt idx="95">
                  <c:v>0.16091954022988508</c:v>
                </c:pt>
                <c:pt idx="96">
                  <c:v>0.16091954022988508</c:v>
                </c:pt>
                <c:pt idx="97">
                  <c:v>0.16091954022988508</c:v>
                </c:pt>
                <c:pt idx="98">
                  <c:v>0.14942528735632185</c:v>
                </c:pt>
                <c:pt idx="99">
                  <c:v>0.16091954022988508</c:v>
                </c:pt>
                <c:pt idx="100">
                  <c:v>0.16091954022988508</c:v>
                </c:pt>
                <c:pt idx="101">
                  <c:v>0.14942528735632185</c:v>
                </c:pt>
                <c:pt idx="102">
                  <c:v>0.21839080459770122</c:v>
                </c:pt>
                <c:pt idx="103">
                  <c:v>0.21839080459770122</c:v>
                </c:pt>
                <c:pt idx="104">
                  <c:v>0.17241379310344832</c:v>
                </c:pt>
                <c:pt idx="105">
                  <c:v>0.16091954022988508</c:v>
                </c:pt>
                <c:pt idx="106">
                  <c:v>0.14942528735632185</c:v>
                </c:pt>
                <c:pt idx="107">
                  <c:v>0.13793103448275862</c:v>
                </c:pt>
                <c:pt idx="108">
                  <c:v>0.14942528735632185</c:v>
                </c:pt>
                <c:pt idx="109">
                  <c:v>0.13793103448275862</c:v>
                </c:pt>
                <c:pt idx="110">
                  <c:v>0.13793103448275862</c:v>
                </c:pt>
                <c:pt idx="111">
                  <c:v>0.14942528735632185</c:v>
                </c:pt>
                <c:pt idx="112">
                  <c:v>0.14942528735632185</c:v>
                </c:pt>
                <c:pt idx="113">
                  <c:v>0.14942528735632185</c:v>
                </c:pt>
                <c:pt idx="114">
                  <c:v>0.13793103448275862</c:v>
                </c:pt>
                <c:pt idx="115">
                  <c:v>0.13793103448275862</c:v>
                </c:pt>
                <c:pt idx="116">
                  <c:v>0.12643678160919539</c:v>
                </c:pt>
                <c:pt idx="117">
                  <c:v>0.11494252873563215</c:v>
                </c:pt>
                <c:pt idx="118">
                  <c:v>0.11494252873563215</c:v>
                </c:pt>
                <c:pt idx="119">
                  <c:v>0.11494252873563215</c:v>
                </c:pt>
                <c:pt idx="120">
                  <c:v>0.11494252873563215</c:v>
                </c:pt>
                <c:pt idx="121">
                  <c:v>0.10344827586206894</c:v>
                </c:pt>
                <c:pt idx="122">
                  <c:v>0.10344827586206894</c:v>
                </c:pt>
                <c:pt idx="123">
                  <c:v>0.10344827586206894</c:v>
                </c:pt>
                <c:pt idx="124">
                  <c:v>0.10344827586206894</c:v>
                </c:pt>
                <c:pt idx="125">
                  <c:v>9.1954022988505704E-2</c:v>
                </c:pt>
                <c:pt idx="126">
                  <c:v>0.11494252873563215</c:v>
                </c:pt>
                <c:pt idx="127">
                  <c:v>9.1954022988505704E-2</c:v>
                </c:pt>
                <c:pt idx="128">
                  <c:v>9.1954022988505704E-2</c:v>
                </c:pt>
                <c:pt idx="129">
                  <c:v>9.1954022988505704E-2</c:v>
                </c:pt>
                <c:pt idx="130">
                  <c:v>0.13793103448275862</c:v>
                </c:pt>
                <c:pt idx="131">
                  <c:v>0.13793103448275862</c:v>
                </c:pt>
                <c:pt idx="132">
                  <c:v>0.13793103448275862</c:v>
                </c:pt>
                <c:pt idx="133">
                  <c:v>0.13793103448275862</c:v>
                </c:pt>
                <c:pt idx="134">
                  <c:v>0.12643678160919539</c:v>
                </c:pt>
                <c:pt idx="135">
                  <c:v>0.11494252873563215</c:v>
                </c:pt>
                <c:pt idx="136">
                  <c:v>0.12643678160919539</c:v>
                </c:pt>
                <c:pt idx="137">
                  <c:v>9.1954022988505704E-2</c:v>
                </c:pt>
                <c:pt idx="138">
                  <c:v>6.8965517241379379E-2</c:v>
                </c:pt>
                <c:pt idx="139">
                  <c:v>6.8965517241379379E-2</c:v>
                </c:pt>
                <c:pt idx="140">
                  <c:v>5.7471264367816147E-2</c:v>
                </c:pt>
                <c:pt idx="141">
                  <c:v>2.2988505747126457E-2</c:v>
                </c:pt>
                <c:pt idx="142">
                  <c:v>3.4482758620689689E-2</c:v>
                </c:pt>
                <c:pt idx="143">
                  <c:v>3.4482758620689689E-2</c:v>
                </c:pt>
                <c:pt idx="144">
                  <c:v>2.2988505747126457E-2</c:v>
                </c:pt>
                <c:pt idx="145">
                  <c:v>2.2988505747126457E-2</c:v>
                </c:pt>
                <c:pt idx="146">
                  <c:v>2.2988505747126457E-2</c:v>
                </c:pt>
                <c:pt idx="147">
                  <c:v>3.4482758620689689E-2</c:v>
                </c:pt>
                <c:pt idx="148">
                  <c:v>1.1494252873563229E-2</c:v>
                </c:pt>
                <c:pt idx="149">
                  <c:v>2.2988505747126457E-2</c:v>
                </c:pt>
                <c:pt idx="150">
                  <c:v>1.1494252873563229E-2</c:v>
                </c:pt>
                <c:pt idx="151">
                  <c:v>1.1494252873563229E-2</c:v>
                </c:pt>
                <c:pt idx="152">
                  <c:v>1.1494252873563229E-2</c:v>
                </c:pt>
                <c:pt idx="153">
                  <c:v>0</c:v>
                </c:pt>
                <c:pt idx="154">
                  <c:v>0</c:v>
                </c:pt>
                <c:pt idx="155">
                  <c:v>1.1494252873563229E-2</c:v>
                </c:pt>
                <c:pt idx="156">
                  <c:v>1.1494252873563229E-2</c:v>
                </c:pt>
                <c:pt idx="157">
                  <c:v>2.2988505747126457E-2</c:v>
                </c:pt>
                <c:pt idx="158">
                  <c:v>2.2988505747126457E-2</c:v>
                </c:pt>
                <c:pt idx="159">
                  <c:v>0</c:v>
                </c:pt>
                <c:pt idx="160">
                  <c:v>1.1494252873563229E-2</c:v>
                </c:pt>
                <c:pt idx="161">
                  <c:v>1.1494252873563229E-2</c:v>
                </c:pt>
                <c:pt idx="162">
                  <c:v>1.1494252873563229E-2</c:v>
                </c:pt>
                <c:pt idx="163">
                  <c:v>1.1494252873563229E-2</c:v>
                </c:pt>
                <c:pt idx="164">
                  <c:v>1.1494252873563229E-2</c:v>
                </c:pt>
                <c:pt idx="165">
                  <c:v>0</c:v>
                </c:pt>
                <c:pt idx="166">
                  <c:v>4.5977011494252915E-2</c:v>
                </c:pt>
                <c:pt idx="167">
                  <c:v>6.8965517241379379E-2</c:v>
                </c:pt>
                <c:pt idx="168">
                  <c:v>8.0459770114942472E-2</c:v>
                </c:pt>
                <c:pt idx="169">
                  <c:v>8.0459770114942472E-2</c:v>
                </c:pt>
                <c:pt idx="170">
                  <c:v>4.5977011494252915E-2</c:v>
                </c:pt>
                <c:pt idx="171">
                  <c:v>-2.2988505747126457E-2</c:v>
                </c:pt>
                <c:pt idx="172">
                  <c:v>0</c:v>
                </c:pt>
                <c:pt idx="173">
                  <c:v>1.1494252873563229E-2</c:v>
                </c:pt>
                <c:pt idx="174">
                  <c:v>0</c:v>
                </c:pt>
                <c:pt idx="175">
                  <c:v>1.1494252873563229E-2</c:v>
                </c:pt>
                <c:pt idx="176">
                  <c:v>1.1494252873563229E-2</c:v>
                </c:pt>
                <c:pt idx="177">
                  <c:v>1.1494252873563229E-2</c:v>
                </c:pt>
                <c:pt idx="178">
                  <c:v>1.1494252873563229E-2</c:v>
                </c:pt>
                <c:pt idx="179">
                  <c:v>1.1494252873563229E-2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36-1E4D-8398-9B286EE3D3AE}"/>
            </c:ext>
          </c:extLst>
        </c:ser>
        <c:ser>
          <c:idx val="3"/>
          <c:order val="3"/>
          <c:tx>
            <c:v>AFCRM21L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7.0193920714039182E-2"/>
                  <c:y val="-5.89290453861806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cr'!$AC$2:$AC$37</c:f>
              <c:numCache>
                <c:formatCode>h:mm:ss</c:formatCode>
                <c:ptCount val="36"/>
                <c:pt idx="0">
                  <c:v>0</c:v>
                </c:pt>
                <c:pt idx="1">
                  <c:v>6.9444444444444198E-3</c:v>
                </c:pt>
                <c:pt idx="2">
                  <c:v>1.3888888888888895E-2</c:v>
                </c:pt>
                <c:pt idx="3">
                  <c:v>2.0833333333333315E-2</c:v>
                </c:pt>
                <c:pt idx="4">
                  <c:v>2.7777777777777735E-2</c:v>
                </c:pt>
                <c:pt idx="5">
                  <c:v>3.4722222222222265E-2</c:v>
                </c:pt>
                <c:pt idx="6">
                  <c:v>4.1666666666666685E-2</c:v>
                </c:pt>
                <c:pt idx="7">
                  <c:v>4.8611111111111105E-2</c:v>
                </c:pt>
                <c:pt idx="8">
                  <c:v>5.555555555555558E-2</c:v>
                </c:pt>
                <c:pt idx="9">
                  <c:v>6.25E-2</c:v>
                </c:pt>
                <c:pt idx="10">
                  <c:v>6.944444444444442E-2</c:v>
                </c:pt>
                <c:pt idx="11">
                  <c:v>7.6388888888888895E-2</c:v>
                </c:pt>
                <c:pt idx="12">
                  <c:v>8.3333333333333315E-2</c:v>
                </c:pt>
                <c:pt idx="13">
                  <c:v>9.027777777777779E-2</c:v>
                </c:pt>
                <c:pt idx="14">
                  <c:v>9.722222222222221E-2</c:v>
                </c:pt>
                <c:pt idx="15">
                  <c:v>0.10416666666666663</c:v>
                </c:pt>
                <c:pt idx="16">
                  <c:v>0.11111111111111105</c:v>
                </c:pt>
                <c:pt idx="17">
                  <c:v>0.11805555555555558</c:v>
                </c:pt>
                <c:pt idx="18">
                  <c:v>0.125</c:v>
                </c:pt>
                <c:pt idx="19">
                  <c:v>0.13194444444444442</c:v>
                </c:pt>
                <c:pt idx="20">
                  <c:v>0.13888888888888895</c:v>
                </c:pt>
                <c:pt idx="21">
                  <c:v>0.14583333333333337</c:v>
                </c:pt>
                <c:pt idx="22">
                  <c:v>0.15277777777777779</c:v>
                </c:pt>
                <c:pt idx="23">
                  <c:v>0.15972222222222221</c:v>
                </c:pt>
                <c:pt idx="24">
                  <c:v>0.16666666666666663</c:v>
                </c:pt>
                <c:pt idx="25">
                  <c:v>0.17361111111111105</c:v>
                </c:pt>
                <c:pt idx="26">
                  <c:v>0.18055555555555558</c:v>
                </c:pt>
                <c:pt idx="27">
                  <c:v>0.1875</c:v>
                </c:pt>
                <c:pt idx="28">
                  <c:v>0.19444444444444442</c:v>
                </c:pt>
                <c:pt idx="29">
                  <c:v>0.20138888888888895</c:v>
                </c:pt>
                <c:pt idx="30">
                  <c:v>0.20833333333333337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0.22916666666666663</c:v>
                </c:pt>
                <c:pt idx="34">
                  <c:v>0.23611111111111105</c:v>
                </c:pt>
                <c:pt idx="35">
                  <c:v>0.24305555555555558</c:v>
                </c:pt>
              </c:numCache>
            </c:numRef>
          </c:xVal>
          <c:yVal>
            <c:numRef>
              <c:f>'multi cr'!$AD$2:$AD$37</c:f>
              <c:numCache>
                <c:formatCode>0.0000</c:formatCode>
                <c:ptCount val="36"/>
                <c:pt idx="0">
                  <c:v>0</c:v>
                </c:pt>
                <c:pt idx="1">
                  <c:v>7.0588235294117715E-2</c:v>
                </c:pt>
                <c:pt idx="2">
                  <c:v>7.0588235294117715E-2</c:v>
                </c:pt>
                <c:pt idx="3">
                  <c:v>9.4117647058823611E-2</c:v>
                </c:pt>
                <c:pt idx="4">
                  <c:v>0.12941176470588234</c:v>
                </c:pt>
                <c:pt idx="5">
                  <c:v>0.14117647058823529</c:v>
                </c:pt>
                <c:pt idx="6">
                  <c:v>0.14117647058823529</c:v>
                </c:pt>
                <c:pt idx="7">
                  <c:v>0.15294117647058825</c:v>
                </c:pt>
                <c:pt idx="8">
                  <c:v>0.15294117647058825</c:v>
                </c:pt>
                <c:pt idx="9">
                  <c:v>0.1647058823529412</c:v>
                </c:pt>
                <c:pt idx="10">
                  <c:v>0.1647058823529412</c:v>
                </c:pt>
                <c:pt idx="11">
                  <c:v>0.17647058823529416</c:v>
                </c:pt>
                <c:pt idx="12">
                  <c:v>0.17647058823529416</c:v>
                </c:pt>
                <c:pt idx="13">
                  <c:v>0.20000000000000004</c:v>
                </c:pt>
                <c:pt idx="14">
                  <c:v>0.20000000000000004</c:v>
                </c:pt>
                <c:pt idx="15">
                  <c:v>0.17647058823529416</c:v>
                </c:pt>
                <c:pt idx="16">
                  <c:v>0.17647058823529416</c:v>
                </c:pt>
                <c:pt idx="17">
                  <c:v>0.18823529411764711</c:v>
                </c:pt>
                <c:pt idx="18">
                  <c:v>0.14117647058823529</c:v>
                </c:pt>
                <c:pt idx="19">
                  <c:v>9.4117647058823611E-2</c:v>
                </c:pt>
                <c:pt idx="20">
                  <c:v>9.4117647058823611E-2</c:v>
                </c:pt>
                <c:pt idx="21">
                  <c:v>9.4117647058823611E-2</c:v>
                </c:pt>
                <c:pt idx="22">
                  <c:v>0.10588235294117644</c:v>
                </c:pt>
                <c:pt idx="23">
                  <c:v>9.4117647058823611E-2</c:v>
                </c:pt>
                <c:pt idx="24">
                  <c:v>9.4117647058823611E-2</c:v>
                </c:pt>
                <c:pt idx="25">
                  <c:v>9.4117647058823611E-2</c:v>
                </c:pt>
                <c:pt idx="26">
                  <c:v>9.4117647058823611E-2</c:v>
                </c:pt>
                <c:pt idx="27">
                  <c:v>8.235294117647067E-2</c:v>
                </c:pt>
                <c:pt idx="28">
                  <c:v>0.10588235294117644</c:v>
                </c:pt>
                <c:pt idx="29">
                  <c:v>0.11764705882352938</c:v>
                </c:pt>
                <c:pt idx="30">
                  <c:v>0.10588235294117644</c:v>
                </c:pt>
                <c:pt idx="31">
                  <c:v>9.4117647058823611E-2</c:v>
                </c:pt>
                <c:pt idx="32">
                  <c:v>9.4117647058823611E-2</c:v>
                </c:pt>
                <c:pt idx="33">
                  <c:v>9.4117647058823611E-2</c:v>
                </c:pt>
                <c:pt idx="34">
                  <c:v>9.4117647058823611E-2</c:v>
                </c:pt>
                <c:pt idx="35">
                  <c:v>9.4117647058823611E-2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36-1E4D-8398-9B286EE3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AFCRM41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1710772391983113E-2"/>
                  <c:y val="0.15814164381137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cr'!$AW$2:$AW$188</c:f>
              <c:numCache>
                <c:formatCode>h:mm:ss</c:formatCode>
                <c:ptCount val="187"/>
                <c:pt idx="0">
                  <c:v>0</c:v>
                </c:pt>
                <c:pt idx="1">
                  <c:v>6.94444444444553E-4</c:v>
                </c:pt>
                <c:pt idx="2">
                  <c:v>1.388888888888995E-3</c:v>
                </c:pt>
                <c:pt idx="3">
                  <c:v>2.083333333333437E-3</c:v>
                </c:pt>
                <c:pt idx="4">
                  <c:v>2.7777777777778789E-3</c:v>
                </c:pt>
                <c:pt idx="5">
                  <c:v>3.4722222222223209E-3</c:v>
                </c:pt>
                <c:pt idx="6">
                  <c:v>4.1666666666667629E-3</c:v>
                </c:pt>
                <c:pt idx="7">
                  <c:v>4.8611111111112049E-3</c:v>
                </c:pt>
                <c:pt idx="8">
                  <c:v>5.5555555555556468E-3</c:v>
                </c:pt>
                <c:pt idx="9">
                  <c:v>6.2500000000000888E-3</c:v>
                </c:pt>
                <c:pt idx="10">
                  <c:v>6.9444444444445308E-3</c:v>
                </c:pt>
                <c:pt idx="11">
                  <c:v>7.6388888888889728E-3</c:v>
                </c:pt>
                <c:pt idx="12">
                  <c:v>8.3333333333334147E-3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1.1111111111111183E-2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2.2222222222222365E-2</c:v>
                </c:pt>
                <c:pt idx="33">
                  <c:v>2.2916666666666696E-2</c:v>
                </c:pt>
                <c:pt idx="34">
                  <c:v>2.3611111111111249E-2</c:v>
                </c:pt>
                <c:pt idx="35">
                  <c:v>2.430555555555558E-2</c:v>
                </c:pt>
                <c:pt idx="36">
                  <c:v>2.5000000000000133E-2</c:v>
                </c:pt>
                <c:pt idx="37">
                  <c:v>2.5694444444444464E-2</c:v>
                </c:pt>
                <c:pt idx="38">
                  <c:v>2.6388888888889017E-2</c:v>
                </c:pt>
                <c:pt idx="39">
                  <c:v>2.7083333333333348E-2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2.9166666666666785E-2</c:v>
                </c:pt>
                <c:pt idx="43">
                  <c:v>2.9861111111111116E-2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3.1944444444444553E-2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3.4027777777777879E-2</c:v>
                </c:pt>
                <c:pt idx="50">
                  <c:v>3.4722222222222321E-2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3.6805555555555647E-2</c:v>
                </c:pt>
                <c:pt idx="54">
                  <c:v>3.7500000000000089E-2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3.9583333333333415E-2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5.3472222222222365E-2</c:v>
                </c:pt>
                <c:pt idx="78">
                  <c:v>5.4166666666666696E-2</c:v>
                </c:pt>
                <c:pt idx="79">
                  <c:v>5.4861111111111249E-2</c:v>
                </c:pt>
                <c:pt idx="80">
                  <c:v>5.555555555555558E-2</c:v>
                </c:pt>
                <c:pt idx="81">
                  <c:v>5.6250000000000133E-2</c:v>
                </c:pt>
                <c:pt idx="82">
                  <c:v>5.6944444444444464E-2</c:v>
                </c:pt>
                <c:pt idx="83">
                  <c:v>5.7638888888889017E-2</c:v>
                </c:pt>
                <c:pt idx="84">
                  <c:v>5.8333333333333348E-2</c:v>
                </c:pt>
                <c:pt idx="85">
                  <c:v>5.9027777777777901E-2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6.1111111111111116E-2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6.3194444444444553E-2</c:v>
                </c:pt>
                <c:pt idx="92">
                  <c:v>6.3888888888888995E-2</c:v>
                </c:pt>
                <c:pt idx="93">
                  <c:v>6.4583333333333437E-2</c:v>
                </c:pt>
                <c:pt idx="94">
                  <c:v>6.5277777777777879E-2</c:v>
                </c:pt>
                <c:pt idx="95">
                  <c:v>6.5972222222222321E-2</c:v>
                </c:pt>
                <c:pt idx="96">
                  <c:v>6.6666666666666763E-2</c:v>
                </c:pt>
                <c:pt idx="97">
                  <c:v>6.7361111111111205E-2</c:v>
                </c:pt>
                <c:pt idx="98">
                  <c:v>6.8055555555555647E-2</c:v>
                </c:pt>
                <c:pt idx="99">
                  <c:v>6.8750000000000089E-2</c:v>
                </c:pt>
                <c:pt idx="100">
                  <c:v>6.9444444444444531E-2</c:v>
                </c:pt>
                <c:pt idx="101">
                  <c:v>7.0138888888888973E-2</c:v>
                </c:pt>
                <c:pt idx="102">
                  <c:v>7.0833333333333415E-2</c:v>
                </c:pt>
                <c:pt idx="103">
                  <c:v>7.1527777777777857E-2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7.3611111111111183E-2</c:v>
                </c:pt>
                <c:pt idx="107">
                  <c:v>7.4305555555555625E-2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7.6388888888888951E-2</c:v>
                </c:pt>
                <c:pt idx="111">
                  <c:v>7.7083333333333393E-2</c:v>
                </c:pt>
                <c:pt idx="112">
                  <c:v>7.7777777777777835E-2</c:v>
                </c:pt>
                <c:pt idx="113">
                  <c:v>7.8472222222222276E-2</c:v>
                </c:pt>
                <c:pt idx="114">
                  <c:v>7.9166666666666718E-2</c:v>
                </c:pt>
                <c:pt idx="115">
                  <c:v>7.986111111111116E-2</c:v>
                </c:pt>
                <c:pt idx="116">
                  <c:v>8.0555555555555602E-2</c:v>
                </c:pt>
                <c:pt idx="117">
                  <c:v>8.1250000000000044E-2</c:v>
                </c:pt>
                <c:pt idx="118">
                  <c:v>8.1944444444444486E-2</c:v>
                </c:pt>
                <c:pt idx="119">
                  <c:v>8.2638888888888928E-2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8.4722222222222365E-2</c:v>
                </c:pt>
                <c:pt idx="123">
                  <c:v>8.5416666666666696E-2</c:v>
                </c:pt>
                <c:pt idx="124">
                  <c:v>8.6111111111111249E-2</c:v>
                </c:pt>
                <c:pt idx="125">
                  <c:v>8.680555555555558E-2</c:v>
                </c:pt>
                <c:pt idx="126">
                  <c:v>8.7500000000000133E-2</c:v>
                </c:pt>
                <c:pt idx="127">
                  <c:v>8.8194444444444464E-2</c:v>
                </c:pt>
                <c:pt idx="128">
                  <c:v>8.8888888888889017E-2</c:v>
                </c:pt>
                <c:pt idx="129">
                  <c:v>8.9583333333333348E-2</c:v>
                </c:pt>
                <c:pt idx="130">
                  <c:v>9.0277777777777901E-2</c:v>
                </c:pt>
                <c:pt idx="131">
                  <c:v>9.0972222222222232E-2</c:v>
                </c:pt>
                <c:pt idx="132">
                  <c:v>9.1666666666666785E-2</c:v>
                </c:pt>
                <c:pt idx="133">
                  <c:v>9.2361111111111116E-2</c:v>
                </c:pt>
                <c:pt idx="134">
                  <c:v>9.3055555555555669E-2</c:v>
                </c:pt>
                <c:pt idx="135">
                  <c:v>9.375E-2</c:v>
                </c:pt>
                <c:pt idx="136">
                  <c:v>9.4444444444444553E-2</c:v>
                </c:pt>
                <c:pt idx="137">
                  <c:v>9.5138888888888995E-2</c:v>
                </c:pt>
                <c:pt idx="138">
                  <c:v>9.5833333333333437E-2</c:v>
                </c:pt>
                <c:pt idx="139">
                  <c:v>9.6527777777777879E-2</c:v>
                </c:pt>
                <c:pt idx="140">
                  <c:v>9.7222222222222321E-2</c:v>
                </c:pt>
                <c:pt idx="141">
                  <c:v>9.7916666666666652E-2</c:v>
                </c:pt>
                <c:pt idx="142">
                  <c:v>9.8611111111111205E-2</c:v>
                </c:pt>
                <c:pt idx="143">
                  <c:v>9.9305555555555647E-2</c:v>
                </c:pt>
                <c:pt idx="144">
                  <c:v>0.10000000000000009</c:v>
                </c:pt>
                <c:pt idx="145">
                  <c:v>0.10069444444444442</c:v>
                </c:pt>
                <c:pt idx="146">
                  <c:v>0.10138888888888897</c:v>
                </c:pt>
                <c:pt idx="147">
                  <c:v>0.10208333333333341</c:v>
                </c:pt>
                <c:pt idx="148">
                  <c:v>0.10277777777777786</c:v>
                </c:pt>
                <c:pt idx="149">
                  <c:v>0.10347222222222219</c:v>
                </c:pt>
                <c:pt idx="150">
                  <c:v>0.10416666666666674</c:v>
                </c:pt>
                <c:pt idx="151">
                  <c:v>0.10486111111111118</c:v>
                </c:pt>
                <c:pt idx="152">
                  <c:v>0.10555555555555562</c:v>
                </c:pt>
                <c:pt idx="153">
                  <c:v>0.10625000000000018</c:v>
                </c:pt>
                <c:pt idx="154">
                  <c:v>0.10694444444444451</c:v>
                </c:pt>
                <c:pt idx="155">
                  <c:v>0.10763888888888895</c:v>
                </c:pt>
                <c:pt idx="156">
                  <c:v>0.10833333333333339</c:v>
                </c:pt>
                <c:pt idx="157">
                  <c:v>0.10902777777777795</c:v>
                </c:pt>
                <c:pt idx="158">
                  <c:v>0.10972222222222228</c:v>
                </c:pt>
                <c:pt idx="159">
                  <c:v>0.11041666666666672</c:v>
                </c:pt>
                <c:pt idx="160">
                  <c:v>0.11111111111111116</c:v>
                </c:pt>
                <c:pt idx="161">
                  <c:v>0.11180555555555571</c:v>
                </c:pt>
                <c:pt idx="162">
                  <c:v>0.11250000000000004</c:v>
                </c:pt>
                <c:pt idx="163">
                  <c:v>0.11319444444444449</c:v>
                </c:pt>
                <c:pt idx="164">
                  <c:v>0.11388888888888893</c:v>
                </c:pt>
                <c:pt idx="165">
                  <c:v>0.11458333333333348</c:v>
                </c:pt>
                <c:pt idx="166">
                  <c:v>0.11527777777777781</c:v>
                </c:pt>
                <c:pt idx="167">
                  <c:v>0.11597222222222225</c:v>
                </c:pt>
                <c:pt idx="168">
                  <c:v>0.11666666666666681</c:v>
                </c:pt>
                <c:pt idx="169">
                  <c:v>0.11736111111111125</c:v>
                </c:pt>
                <c:pt idx="170">
                  <c:v>0.11805555555555558</c:v>
                </c:pt>
                <c:pt idx="171">
                  <c:v>0.11875000000000002</c:v>
                </c:pt>
                <c:pt idx="172">
                  <c:v>0.11944444444444458</c:v>
                </c:pt>
                <c:pt idx="173">
                  <c:v>0.12013888888888902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0.12222222222222234</c:v>
                </c:pt>
                <c:pt idx="177">
                  <c:v>0.12291666666666679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0.12500000000000011</c:v>
                </c:pt>
                <c:pt idx="181">
                  <c:v>0.12569444444444455</c:v>
                </c:pt>
                <c:pt idx="182">
                  <c:v>0.12638888888888888</c:v>
                </c:pt>
                <c:pt idx="183">
                  <c:v>0.12708333333333344</c:v>
                </c:pt>
                <c:pt idx="184">
                  <c:v>0.12777777777777788</c:v>
                </c:pt>
                <c:pt idx="185">
                  <c:v>0.12847222222222232</c:v>
                </c:pt>
                <c:pt idx="186">
                  <c:v>0.12916666666666665</c:v>
                </c:pt>
              </c:numCache>
            </c:numRef>
          </c:xVal>
          <c:yVal>
            <c:numRef>
              <c:f>'multi cr'!$AX$2:$AX$188</c:f>
              <c:numCache>
                <c:formatCode>0.0000</c:formatCode>
                <c:ptCount val="187"/>
                <c:pt idx="0">
                  <c:v>0</c:v>
                </c:pt>
                <c:pt idx="1">
                  <c:v>2.6315789473684233E-2</c:v>
                </c:pt>
                <c:pt idx="2">
                  <c:v>2.6315789473684233E-2</c:v>
                </c:pt>
                <c:pt idx="3">
                  <c:v>2.6315789473684233E-2</c:v>
                </c:pt>
                <c:pt idx="4">
                  <c:v>1.3157894736842117E-2</c:v>
                </c:pt>
                <c:pt idx="5">
                  <c:v>1.3157894736842117E-2</c:v>
                </c:pt>
                <c:pt idx="6">
                  <c:v>2.6315789473684233E-2</c:v>
                </c:pt>
                <c:pt idx="7">
                  <c:v>-5.2631578947368467E-2</c:v>
                </c:pt>
                <c:pt idx="8">
                  <c:v>-0.22368421052631585</c:v>
                </c:pt>
                <c:pt idx="9">
                  <c:v>-0.22368421052631585</c:v>
                </c:pt>
                <c:pt idx="10">
                  <c:v>-0.21052631578947373</c:v>
                </c:pt>
                <c:pt idx="11">
                  <c:v>-0.23684210526315796</c:v>
                </c:pt>
                <c:pt idx="12">
                  <c:v>-0.19736842105263161</c:v>
                </c:pt>
                <c:pt idx="13">
                  <c:v>-0.21052631578947373</c:v>
                </c:pt>
                <c:pt idx="14">
                  <c:v>-0.22368421052631585</c:v>
                </c:pt>
                <c:pt idx="15">
                  <c:v>-0.23684210526315796</c:v>
                </c:pt>
                <c:pt idx="16">
                  <c:v>-0.18421052631578949</c:v>
                </c:pt>
                <c:pt idx="17">
                  <c:v>-0.21052631578947373</c:v>
                </c:pt>
                <c:pt idx="18">
                  <c:v>-0.17105263157894737</c:v>
                </c:pt>
                <c:pt idx="19">
                  <c:v>-0.19736842105263161</c:v>
                </c:pt>
                <c:pt idx="20">
                  <c:v>-0.19736842105263161</c:v>
                </c:pt>
                <c:pt idx="21">
                  <c:v>-0.18421052631578949</c:v>
                </c:pt>
                <c:pt idx="22">
                  <c:v>-0.21052631578947373</c:v>
                </c:pt>
                <c:pt idx="23">
                  <c:v>-0.19736842105263161</c:v>
                </c:pt>
                <c:pt idx="24">
                  <c:v>-0.19736842105263161</c:v>
                </c:pt>
                <c:pt idx="25">
                  <c:v>-0.17105263157894737</c:v>
                </c:pt>
                <c:pt idx="26">
                  <c:v>-0.18421052631578949</c:v>
                </c:pt>
                <c:pt idx="27">
                  <c:v>-0.19736842105263161</c:v>
                </c:pt>
                <c:pt idx="28">
                  <c:v>-0.18421052631578949</c:v>
                </c:pt>
                <c:pt idx="29">
                  <c:v>-0.15789473684210525</c:v>
                </c:pt>
                <c:pt idx="30">
                  <c:v>-0.18421052631578949</c:v>
                </c:pt>
                <c:pt idx="31">
                  <c:v>-0.18421052631578949</c:v>
                </c:pt>
                <c:pt idx="32">
                  <c:v>-0.18421052631578949</c:v>
                </c:pt>
                <c:pt idx="33">
                  <c:v>-0.17105263157894737</c:v>
                </c:pt>
                <c:pt idx="34">
                  <c:v>-0.22368421052631585</c:v>
                </c:pt>
                <c:pt idx="35">
                  <c:v>-0.21052631578947373</c:v>
                </c:pt>
                <c:pt idx="36">
                  <c:v>-0.17105263157894737</c:v>
                </c:pt>
                <c:pt idx="37">
                  <c:v>-0.21052631578947373</c:v>
                </c:pt>
                <c:pt idx="38">
                  <c:v>-0.22368421052631585</c:v>
                </c:pt>
                <c:pt idx="39">
                  <c:v>-0.17105263157894737</c:v>
                </c:pt>
                <c:pt idx="40">
                  <c:v>-0.21052631578947373</c:v>
                </c:pt>
                <c:pt idx="41">
                  <c:v>-0.19736842105263161</c:v>
                </c:pt>
                <c:pt idx="42">
                  <c:v>-0.22368421052631585</c:v>
                </c:pt>
                <c:pt idx="43">
                  <c:v>-0.23684210526315796</c:v>
                </c:pt>
                <c:pt idx="44">
                  <c:v>-0.22368421052631585</c:v>
                </c:pt>
                <c:pt idx="45">
                  <c:v>-0.22368421052631585</c:v>
                </c:pt>
                <c:pt idx="46">
                  <c:v>-0.22368421052631585</c:v>
                </c:pt>
                <c:pt idx="47">
                  <c:v>-0.19736842105263161</c:v>
                </c:pt>
                <c:pt idx="48">
                  <c:v>-0.15789473684210525</c:v>
                </c:pt>
                <c:pt idx="49">
                  <c:v>-0.13157894736842102</c:v>
                </c:pt>
                <c:pt idx="50">
                  <c:v>-0.18421052631578949</c:v>
                </c:pt>
                <c:pt idx="51">
                  <c:v>-0.15789473684210525</c:v>
                </c:pt>
                <c:pt idx="52">
                  <c:v>-0.19736842105263161</c:v>
                </c:pt>
                <c:pt idx="53">
                  <c:v>-0.14473684210526314</c:v>
                </c:pt>
                <c:pt idx="54">
                  <c:v>-0.22368421052631585</c:v>
                </c:pt>
                <c:pt idx="55">
                  <c:v>-0.18421052631578949</c:v>
                </c:pt>
                <c:pt idx="56">
                  <c:v>-0.22368421052631585</c:v>
                </c:pt>
                <c:pt idx="57">
                  <c:v>-0.18421052631578949</c:v>
                </c:pt>
                <c:pt idx="58">
                  <c:v>-0.17105263157894737</c:v>
                </c:pt>
                <c:pt idx="59">
                  <c:v>-0.18421052631578949</c:v>
                </c:pt>
                <c:pt idx="60">
                  <c:v>-0.17105263157894737</c:v>
                </c:pt>
                <c:pt idx="61">
                  <c:v>-0.18421052631578949</c:v>
                </c:pt>
                <c:pt idx="62">
                  <c:v>-0.17105263157894737</c:v>
                </c:pt>
                <c:pt idx="63">
                  <c:v>-0.19736842105263161</c:v>
                </c:pt>
                <c:pt idx="64">
                  <c:v>-0.17105263157894737</c:v>
                </c:pt>
                <c:pt idx="65">
                  <c:v>-0.17105263157894737</c:v>
                </c:pt>
                <c:pt idx="66">
                  <c:v>-0.15789473684210525</c:v>
                </c:pt>
                <c:pt idx="67">
                  <c:v>-0.17105263157894737</c:v>
                </c:pt>
                <c:pt idx="68">
                  <c:v>-0.17105263157894737</c:v>
                </c:pt>
                <c:pt idx="69">
                  <c:v>-0.17105263157894737</c:v>
                </c:pt>
                <c:pt idx="70">
                  <c:v>-0.17105263157894737</c:v>
                </c:pt>
                <c:pt idx="71">
                  <c:v>-0.18421052631578949</c:v>
                </c:pt>
                <c:pt idx="72">
                  <c:v>-0.18421052631578949</c:v>
                </c:pt>
                <c:pt idx="73">
                  <c:v>-0.17105263157894737</c:v>
                </c:pt>
                <c:pt idx="74">
                  <c:v>-0.14473684210526314</c:v>
                </c:pt>
                <c:pt idx="75">
                  <c:v>-0.14473684210526314</c:v>
                </c:pt>
                <c:pt idx="76">
                  <c:v>-0.17105263157894737</c:v>
                </c:pt>
                <c:pt idx="77">
                  <c:v>-0.19736842105263161</c:v>
                </c:pt>
                <c:pt idx="78">
                  <c:v>-0.15789473684210525</c:v>
                </c:pt>
                <c:pt idx="79">
                  <c:v>-0.17105263157894737</c:v>
                </c:pt>
                <c:pt idx="80">
                  <c:v>-0.17105263157894737</c:v>
                </c:pt>
                <c:pt idx="81">
                  <c:v>-0.15789473684210525</c:v>
                </c:pt>
                <c:pt idx="82">
                  <c:v>-0.22368421052631585</c:v>
                </c:pt>
                <c:pt idx="83">
                  <c:v>-0.15789473684210525</c:v>
                </c:pt>
                <c:pt idx="84">
                  <c:v>-0.21052631578947373</c:v>
                </c:pt>
                <c:pt idx="85">
                  <c:v>-0.17105263157894737</c:v>
                </c:pt>
                <c:pt idx="86">
                  <c:v>-0.15789473684210525</c:v>
                </c:pt>
                <c:pt idx="87">
                  <c:v>-0.15789473684210525</c:v>
                </c:pt>
                <c:pt idx="88">
                  <c:v>-0.14473684210526314</c:v>
                </c:pt>
                <c:pt idx="89">
                  <c:v>-0.17105263157894737</c:v>
                </c:pt>
                <c:pt idx="90">
                  <c:v>-0.14473684210526314</c:v>
                </c:pt>
                <c:pt idx="91">
                  <c:v>-0.15789473684210525</c:v>
                </c:pt>
                <c:pt idx="92">
                  <c:v>-0.13157894736842102</c:v>
                </c:pt>
                <c:pt idx="93">
                  <c:v>-0.15789473684210525</c:v>
                </c:pt>
                <c:pt idx="94">
                  <c:v>-0.15789473684210525</c:v>
                </c:pt>
                <c:pt idx="95">
                  <c:v>-0.19736842105263161</c:v>
                </c:pt>
                <c:pt idx="96">
                  <c:v>-0.17105263157894737</c:v>
                </c:pt>
                <c:pt idx="97">
                  <c:v>-0.17105263157894737</c:v>
                </c:pt>
                <c:pt idx="98">
                  <c:v>-0.17105263157894737</c:v>
                </c:pt>
                <c:pt idx="99">
                  <c:v>-0.17105263157894737</c:v>
                </c:pt>
                <c:pt idx="100">
                  <c:v>-0.23684210526315796</c:v>
                </c:pt>
                <c:pt idx="101">
                  <c:v>-0.15789473684210525</c:v>
                </c:pt>
                <c:pt idx="102">
                  <c:v>-0.15789473684210525</c:v>
                </c:pt>
                <c:pt idx="103">
                  <c:v>-0.18421052631578949</c:v>
                </c:pt>
                <c:pt idx="104">
                  <c:v>-0.14473684210526314</c:v>
                </c:pt>
                <c:pt idx="105">
                  <c:v>-0.17105263157894737</c:v>
                </c:pt>
                <c:pt idx="106">
                  <c:v>-0.22368421052631585</c:v>
                </c:pt>
                <c:pt idx="107">
                  <c:v>-0.23684210526315796</c:v>
                </c:pt>
                <c:pt idx="108">
                  <c:v>-0.27631578947368418</c:v>
                </c:pt>
                <c:pt idx="109">
                  <c:v>-0.22368421052631585</c:v>
                </c:pt>
                <c:pt idx="110">
                  <c:v>-0.14473684210526314</c:v>
                </c:pt>
                <c:pt idx="111">
                  <c:v>-0.18421052631578949</c:v>
                </c:pt>
                <c:pt idx="112">
                  <c:v>-0.15789473684210525</c:v>
                </c:pt>
                <c:pt idx="113">
                  <c:v>-0.18421052631578949</c:v>
                </c:pt>
                <c:pt idx="114">
                  <c:v>-0.15789473684210525</c:v>
                </c:pt>
                <c:pt idx="115">
                  <c:v>-0.15789473684210525</c:v>
                </c:pt>
                <c:pt idx="116">
                  <c:v>-0.28947368421052627</c:v>
                </c:pt>
                <c:pt idx="117">
                  <c:v>-0.30263157894736842</c:v>
                </c:pt>
                <c:pt idx="118">
                  <c:v>-0.32894736842105265</c:v>
                </c:pt>
                <c:pt idx="119">
                  <c:v>-0.32894736842105265</c:v>
                </c:pt>
                <c:pt idx="120">
                  <c:v>-0.31578947368421051</c:v>
                </c:pt>
                <c:pt idx="121">
                  <c:v>-0.32894736842105265</c:v>
                </c:pt>
                <c:pt idx="122">
                  <c:v>-0.31578947368421051</c:v>
                </c:pt>
                <c:pt idx="123">
                  <c:v>-0.35526315789473684</c:v>
                </c:pt>
                <c:pt idx="124">
                  <c:v>-0.31578947368421051</c:v>
                </c:pt>
                <c:pt idx="125">
                  <c:v>-0.34210526315789475</c:v>
                </c:pt>
                <c:pt idx="126">
                  <c:v>-0.34210526315789475</c:v>
                </c:pt>
                <c:pt idx="127">
                  <c:v>-0.35526315789473684</c:v>
                </c:pt>
                <c:pt idx="128">
                  <c:v>-0.31578947368421051</c:v>
                </c:pt>
                <c:pt idx="129">
                  <c:v>-0.30263157894736842</c:v>
                </c:pt>
                <c:pt idx="130">
                  <c:v>-0.32894736842105265</c:v>
                </c:pt>
                <c:pt idx="131">
                  <c:v>-0.31578947368421051</c:v>
                </c:pt>
                <c:pt idx="132">
                  <c:v>-0.30263157894736842</c:v>
                </c:pt>
                <c:pt idx="133">
                  <c:v>-0.32894736842105265</c:v>
                </c:pt>
                <c:pt idx="134">
                  <c:v>-0.31578947368421051</c:v>
                </c:pt>
                <c:pt idx="135">
                  <c:v>-0.32894736842105265</c:v>
                </c:pt>
                <c:pt idx="136">
                  <c:v>-0.32894736842105265</c:v>
                </c:pt>
                <c:pt idx="137">
                  <c:v>-0.35526315789473684</c:v>
                </c:pt>
                <c:pt idx="138">
                  <c:v>-0.34210526315789475</c:v>
                </c:pt>
                <c:pt idx="139">
                  <c:v>-0.31578947368421051</c:v>
                </c:pt>
                <c:pt idx="140">
                  <c:v>-0.30263157894736842</c:v>
                </c:pt>
                <c:pt idx="141">
                  <c:v>-0.31578947368421051</c:v>
                </c:pt>
                <c:pt idx="142">
                  <c:v>-0.32894736842105265</c:v>
                </c:pt>
                <c:pt idx="143">
                  <c:v>-0.34210526315789475</c:v>
                </c:pt>
                <c:pt idx="144">
                  <c:v>-0.32894736842105265</c:v>
                </c:pt>
                <c:pt idx="145">
                  <c:v>-0.31578947368421051</c:v>
                </c:pt>
                <c:pt idx="146">
                  <c:v>-0.32894736842105265</c:v>
                </c:pt>
                <c:pt idx="147">
                  <c:v>-0.32894736842105265</c:v>
                </c:pt>
                <c:pt idx="148">
                  <c:v>-0.32894736842105265</c:v>
                </c:pt>
                <c:pt idx="149">
                  <c:v>-0.32894736842105265</c:v>
                </c:pt>
                <c:pt idx="150">
                  <c:v>-0.34210526315789475</c:v>
                </c:pt>
                <c:pt idx="151">
                  <c:v>-0.34210526315789475</c:v>
                </c:pt>
                <c:pt idx="152">
                  <c:v>-0.36842105263157898</c:v>
                </c:pt>
                <c:pt idx="153">
                  <c:v>-0.36842105263157898</c:v>
                </c:pt>
                <c:pt idx="154">
                  <c:v>-0.36842105263157898</c:v>
                </c:pt>
                <c:pt idx="155">
                  <c:v>-0.38157894736842107</c:v>
                </c:pt>
                <c:pt idx="156">
                  <c:v>-0.36842105263157898</c:v>
                </c:pt>
                <c:pt idx="157">
                  <c:v>-0.38157894736842107</c:v>
                </c:pt>
                <c:pt idx="158">
                  <c:v>-0.42105263157894735</c:v>
                </c:pt>
                <c:pt idx="159">
                  <c:v>-0.40789473684210525</c:v>
                </c:pt>
                <c:pt idx="160">
                  <c:v>-0.42105263157894735</c:v>
                </c:pt>
                <c:pt idx="161">
                  <c:v>-0.35526315789473684</c:v>
                </c:pt>
                <c:pt idx="162">
                  <c:v>-0.38157894736842107</c:v>
                </c:pt>
                <c:pt idx="163">
                  <c:v>-0.36842105263157898</c:v>
                </c:pt>
                <c:pt idx="164">
                  <c:v>-0.38157894736842107</c:v>
                </c:pt>
                <c:pt idx="165">
                  <c:v>-0.31578947368421051</c:v>
                </c:pt>
                <c:pt idx="166">
                  <c:v>-0.35526315789473684</c:v>
                </c:pt>
                <c:pt idx="167">
                  <c:v>-0.32894736842105265</c:v>
                </c:pt>
                <c:pt idx="168">
                  <c:v>-0.32894736842105265</c:v>
                </c:pt>
                <c:pt idx="169">
                  <c:v>-0.28947368421052627</c:v>
                </c:pt>
                <c:pt idx="170">
                  <c:v>-0.35526315789473684</c:v>
                </c:pt>
                <c:pt idx="171">
                  <c:v>-0.42105263157894735</c:v>
                </c:pt>
                <c:pt idx="172">
                  <c:v>-0.39473684210526316</c:v>
                </c:pt>
                <c:pt idx="173">
                  <c:v>-0.42105263157894735</c:v>
                </c:pt>
                <c:pt idx="174">
                  <c:v>-0.40789473684210525</c:v>
                </c:pt>
                <c:pt idx="175">
                  <c:v>-0.40789473684210525</c:v>
                </c:pt>
                <c:pt idx="176">
                  <c:v>-0.39473684210526316</c:v>
                </c:pt>
                <c:pt idx="177">
                  <c:v>-0.35526315789473684</c:v>
                </c:pt>
                <c:pt idx="178">
                  <c:v>-0.39473684210526316</c:v>
                </c:pt>
                <c:pt idx="179">
                  <c:v>-0.39473684210526316</c:v>
                </c:pt>
                <c:pt idx="180">
                  <c:v>-0.39473684210526316</c:v>
                </c:pt>
                <c:pt idx="181">
                  <c:v>-0.34210526315789475</c:v>
                </c:pt>
                <c:pt idx="182">
                  <c:v>-0.38157894736842107</c:v>
                </c:pt>
                <c:pt idx="183">
                  <c:v>-0.36842105263157898</c:v>
                </c:pt>
                <c:pt idx="184">
                  <c:v>-0.34210526315789475</c:v>
                </c:pt>
                <c:pt idx="185">
                  <c:v>-0.31578947368421051</c:v>
                </c:pt>
                <c:pt idx="186">
                  <c:v>-0.32894736842105265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67-7041-A078-54A9E584A8D5}"/>
            </c:ext>
          </c:extLst>
        </c:ser>
        <c:ser>
          <c:idx val="1"/>
          <c:order val="1"/>
          <c:tx>
            <c:v>AFCRM42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3622633180026802"/>
                  <c:y val="-7.0595122238933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cr'!$BA$2:$BA$182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7.6388888888889173E-3</c:v>
                </c:pt>
                <c:pt idx="12">
                  <c:v>8.3333333333333037E-3</c:v>
                </c:pt>
                <c:pt idx="13">
                  <c:v>9.0277777777778012E-3</c:v>
                </c:pt>
                <c:pt idx="14">
                  <c:v>9.7222222222221877E-3</c:v>
                </c:pt>
                <c:pt idx="15">
                  <c:v>1.0416666666666685E-2</c:v>
                </c:pt>
                <c:pt idx="16">
                  <c:v>1.1111111111111072E-2</c:v>
                </c:pt>
                <c:pt idx="17">
                  <c:v>1.1805555555555569E-2</c:v>
                </c:pt>
                <c:pt idx="18">
                  <c:v>1.2500000000000011E-2</c:v>
                </c:pt>
                <c:pt idx="19">
                  <c:v>1.3194444444444453E-2</c:v>
                </c:pt>
                <c:pt idx="20">
                  <c:v>1.3888888888888895E-2</c:v>
                </c:pt>
                <c:pt idx="21">
                  <c:v>1.4583333333333337E-2</c:v>
                </c:pt>
                <c:pt idx="22">
                  <c:v>1.5277777777777779E-2</c:v>
                </c:pt>
                <c:pt idx="23">
                  <c:v>1.5972222222222221E-2</c:v>
                </c:pt>
                <c:pt idx="24">
                  <c:v>1.6666666666666663E-2</c:v>
                </c:pt>
                <c:pt idx="25">
                  <c:v>1.7361111111111105E-2</c:v>
                </c:pt>
                <c:pt idx="26">
                  <c:v>1.8055555555555547E-2</c:v>
                </c:pt>
                <c:pt idx="27">
                  <c:v>1.8749999999999989E-2</c:v>
                </c:pt>
                <c:pt idx="28">
                  <c:v>1.9444444444444431E-2</c:v>
                </c:pt>
                <c:pt idx="29">
                  <c:v>2.0138888888888873E-2</c:v>
                </c:pt>
                <c:pt idx="30">
                  <c:v>2.0833333333333315E-2</c:v>
                </c:pt>
                <c:pt idx="31">
                  <c:v>2.1527777777777757E-2</c:v>
                </c:pt>
                <c:pt idx="32">
                  <c:v>2.2222222222222199E-2</c:v>
                </c:pt>
                <c:pt idx="33">
                  <c:v>2.2916666666666641E-2</c:v>
                </c:pt>
                <c:pt idx="34">
                  <c:v>2.3611111111111083E-2</c:v>
                </c:pt>
                <c:pt idx="35">
                  <c:v>2.4305555555555525E-2</c:v>
                </c:pt>
                <c:pt idx="36">
                  <c:v>2.4999999999999967E-2</c:v>
                </c:pt>
                <c:pt idx="37">
                  <c:v>2.5694444444444409E-2</c:v>
                </c:pt>
                <c:pt idx="38">
                  <c:v>2.6388888888888851E-2</c:v>
                </c:pt>
                <c:pt idx="39">
                  <c:v>2.7083333333333293E-2</c:v>
                </c:pt>
                <c:pt idx="40">
                  <c:v>2.7777777777777735E-2</c:v>
                </c:pt>
                <c:pt idx="41">
                  <c:v>2.8472222222222288E-2</c:v>
                </c:pt>
                <c:pt idx="42">
                  <c:v>2.9166666666666619E-2</c:v>
                </c:pt>
                <c:pt idx="43">
                  <c:v>2.9861111111111172E-2</c:v>
                </c:pt>
                <c:pt idx="44">
                  <c:v>3.0555555555555503E-2</c:v>
                </c:pt>
                <c:pt idx="45">
                  <c:v>3.1250000000000056E-2</c:v>
                </c:pt>
                <c:pt idx="46">
                  <c:v>3.1944444444444386E-2</c:v>
                </c:pt>
                <c:pt idx="47">
                  <c:v>3.2638888888888939E-2</c:v>
                </c:pt>
                <c:pt idx="48">
                  <c:v>3.333333333333327E-2</c:v>
                </c:pt>
                <c:pt idx="49">
                  <c:v>3.4027777777777823E-2</c:v>
                </c:pt>
                <c:pt idx="50">
                  <c:v>3.4722222222222154E-2</c:v>
                </c:pt>
                <c:pt idx="51">
                  <c:v>3.5416666666666707E-2</c:v>
                </c:pt>
                <c:pt idx="52">
                  <c:v>3.6111111111111038E-2</c:v>
                </c:pt>
                <c:pt idx="53">
                  <c:v>3.6805555555555591E-2</c:v>
                </c:pt>
                <c:pt idx="54">
                  <c:v>3.7499999999999922E-2</c:v>
                </c:pt>
                <c:pt idx="55">
                  <c:v>3.8194444444444475E-2</c:v>
                </c:pt>
                <c:pt idx="56">
                  <c:v>3.8888888888888917E-2</c:v>
                </c:pt>
                <c:pt idx="57">
                  <c:v>3.9583333333333359E-2</c:v>
                </c:pt>
                <c:pt idx="58">
                  <c:v>4.0277777777777801E-2</c:v>
                </c:pt>
                <c:pt idx="59">
                  <c:v>4.0972222222222243E-2</c:v>
                </c:pt>
                <c:pt idx="60">
                  <c:v>4.1666666666666685E-2</c:v>
                </c:pt>
                <c:pt idx="61">
                  <c:v>4.2361111111111127E-2</c:v>
                </c:pt>
                <c:pt idx="62">
                  <c:v>4.3055555555555569E-2</c:v>
                </c:pt>
                <c:pt idx="63">
                  <c:v>4.3750000000000011E-2</c:v>
                </c:pt>
                <c:pt idx="64">
                  <c:v>4.4444444444444453E-2</c:v>
                </c:pt>
                <c:pt idx="65">
                  <c:v>4.5138888888888895E-2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4.8611111111111105E-2</c:v>
                </c:pt>
                <c:pt idx="71">
                  <c:v>4.9305555555555547E-2</c:v>
                </c:pt>
                <c:pt idx="72">
                  <c:v>4.9999999999999989E-2</c:v>
                </c:pt>
                <c:pt idx="73">
                  <c:v>5.0694444444444431E-2</c:v>
                </c:pt>
                <c:pt idx="74">
                  <c:v>5.1388888888888873E-2</c:v>
                </c:pt>
                <c:pt idx="75">
                  <c:v>5.2083333333333315E-2</c:v>
                </c:pt>
                <c:pt idx="76">
                  <c:v>5.2777777777777757E-2</c:v>
                </c:pt>
                <c:pt idx="77">
                  <c:v>5.3472222222222199E-2</c:v>
                </c:pt>
                <c:pt idx="78">
                  <c:v>5.4166666666666641E-2</c:v>
                </c:pt>
                <c:pt idx="79">
                  <c:v>5.4861111111111083E-2</c:v>
                </c:pt>
                <c:pt idx="80">
                  <c:v>5.5555555555555525E-2</c:v>
                </c:pt>
                <c:pt idx="81">
                  <c:v>5.6249999999999967E-2</c:v>
                </c:pt>
                <c:pt idx="82">
                  <c:v>5.6944444444444409E-2</c:v>
                </c:pt>
                <c:pt idx="83">
                  <c:v>5.7638888888888851E-2</c:v>
                </c:pt>
                <c:pt idx="84">
                  <c:v>5.8333333333333293E-2</c:v>
                </c:pt>
                <c:pt idx="85">
                  <c:v>5.9027777777777735E-2</c:v>
                </c:pt>
                <c:pt idx="86">
                  <c:v>5.9722222222222288E-2</c:v>
                </c:pt>
                <c:pt idx="87">
                  <c:v>6.0416666666666619E-2</c:v>
                </c:pt>
                <c:pt idx="88">
                  <c:v>6.1111111111111172E-2</c:v>
                </c:pt>
                <c:pt idx="89">
                  <c:v>6.1805555555555503E-2</c:v>
                </c:pt>
                <c:pt idx="90">
                  <c:v>6.2500000000000056E-2</c:v>
                </c:pt>
                <c:pt idx="91">
                  <c:v>6.3194444444444386E-2</c:v>
                </c:pt>
                <c:pt idx="92">
                  <c:v>6.3888888888888939E-2</c:v>
                </c:pt>
                <c:pt idx="93">
                  <c:v>6.458333333333327E-2</c:v>
                </c:pt>
                <c:pt idx="94">
                  <c:v>6.5277777777777823E-2</c:v>
                </c:pt>
                <c:pt idx="95">
                  <c:v>6.5972222222222154E-2</c:v>
                </c:pt>
                <c:pt idx="96">
                  <c:v>6.6666666666666707E-2</c:v>
                </c:pt>
                <c:pt idx="97">
                  <c:v>6.7361111111111038E-2</c:v>
                </c:pt>
                <c:pt idx="98">
                  <c:v>6.8055555555555591E-2</c:v>
                </c:pt>
                <c:pt idx="99">
                  <c:v>6.8749999999999922E-2</c:v>
                </c:pt>
                <c:pt idx="100">
                  <c:v>6.9444444444444475E-2</c:v>
                </c:pt>
                <c:pt idx="101">
                  <c:v>7.0127314814814767E-2</c:v>
                </c:pt>
                <c:pt idx="102">
                  <c:v>7.082175925925932E-2</c:v>
                </c:pt>
                <c:pt idx="103">
                  <c:v>7.1516203703703651E-2</c:v>
                </c:pt>
                <c:pt idx="104">
                  <c:v>7.2210648148148204E-2</c:v>
                </c:pt>
                <c:pt idx="105">
                  <c:v>7.2905092592592535E-2</c:v>
                </c:pt>
                <c:pt idx="106">
                  <c:v>7.3599537037037088E-2</c:v>
                </c:pt>
                <c:pt idx="107">
                  <c:v>7.4293981481481419E-2</c:v>
                </c:pt>
                <c:pt idx="108">
                  <c:v>7.4988425925925972E-2</c:v>
                </c:pt>
                <c:pt idx="109">
                  <c:v>7.5682870370370303E-2</c:v>
                </c:pt>
                <c:pt idx="110">
                  <c:v>7.6377314814814856E-2</c:v>
                </c:pt>
                <c:pt idx="111">
                  <c:v>7.7071759259259187E-2</c:v>
                </c:pt>
                <c:pt idx="112">
                  <c:v>7.776620370370374E-2</c:v>
                </c:pt>
                <c:pt idx="113">
                  <c:v>7.8460648148148071E-2</c:v>
                </c:pt>
                <c:pt idx="114">
                  <c:v>7.9155092592592624E-2</c:v>
                </c:pt>
                <c:pt idx="115">
                  <c:v>7.9849537037037066E-2</c:v>
                </c:pt>
                <c:pt idx="116">
                  <c:v>8.0543981481481508E-2</c:v>
                </c:pt>
                <c:pt idx="117">
                  <c:v>8.123842592592595E-2</c:v>
                </c:pt>
                <c:pt idx="118">
                  <c:v>8.1932870370370392E-2</c:v>
                </c:pt>
                <c:pt idx="119">
                  <c:v>8.2627314814814834E-2</c:v>
                </c:pt>
                <c:pt idx="120">
                  <c:v>8.3321759259259276E-2</c:v>
                </c:pt>
                <c:pt idx="121">
                  <c:v>8.4016203703703718E-2</c:v>
                </c:pt>
                <c:pt idx="122">
                  <c:v>8.471064814814816E-2</c:v>
                </c:pt>
                <c:pt idx="123">
                  <c:v>8.5405092592592602E-2</c:v>
                </c:pt>
                <c:pt idx="124">
                  <c:v>8.6099537037037044E-2</c:v>
                </c:pt>
                <c:pt idx="125">
                  <c:v>8.6793981481481486E-2</c:v>
                </c:pt>
                <c:pt idx="126">
                  <c:v>8.7488425925925928E-2</c:v>
                </c:pt>
                <c:pt idx="127">
                  <c:v>8.818287037037037E-2</c:v>
                </c:pt>
                <c:pt idx="128">
                  <c:v>8.8877314814814812E-2</c:v>
                </c:pt>
                <c:pt idx="129">
                  <c:v>8.9571759259259254E-2</c:v>
                </c:pt>
                <c:pt idx="130">
                  <c:v>9.0266203703703696E-2</c:v>
                </c:pt>
                <c:pt idx="131">
                  <c:v>9.0960648148148138E-2</c:v>
                </c:pt>
                <c:pt idx="132">
                  <c:v>9.165509259259258E-2</c:v>
                </c:pt>
                <c:pt idx="133">
                  <c:v>9.2349537037037022E-2</c:v>
                </c:pt>
                <c:pt idx="134">
                  <c:v>9.3043981481481464E-2</c:v>
                </c:pt>
                <c:pt idx="135">
                  <c:v>9.3738425925925906E-2</c:v>
                </c:pt>
                <c:pt idx="136">
                  <c:v>9.4432870370370348E-2</c:v>
                </c:pt>
                <c:pt idx="137">
                  <c:v>9.512731481481479E-2</c:v>
                </c:pt>
                <c:pt idx="138">
                  <c:v>9.5821759259259232E-2</c:v>
                </c:pt>
                <c:pt idx="139">
                  <c:v>9.6516203703703674E-2</c:v>
                </c:pt>
                <c:pt idx="140">
                  <c:v>9.7210648148148115E-2</c:v>
                </c:pt>
                <c:pt idx="141">
                  <c:v>9.7905092592592557E-2</c:v>
                </c:pt>
                <c:pt idx="142">
                  <c:v>9.8599537037036999E-2</c:v>
                </c:pt>
                <c:pt idx="143">
                  <c:v>9.9293981481481441E-2</c:v>
                </c:pt>
                <c:pt idx="144">
                  <c:v>9.9988425925925883E-2</c:v>
                </c:pt>
                <c:pt idx="145">
                  <c:v>0.10068287037037044</c:v>
                </c:pt>
                <c:pt idx="146">
                  <c:v>0.10137731481481477</c:v>
                </c:pt>
                <c:pt idx="147">
                  <c:v>0.10207175925925932</c:v>
                </c:pt>
                <c:pt idx="148">
                  <c:v>0.10276620370370365</c:v>
                </c:pt>
                <c:pt idx="149">
                  <c:v>0.1034606481481482</c:v>
                </c:pt>
                <c:pt idx="150">
                  <c:v>0.10415509259259254</c:v>
                </c:pt>
                <c:pt idx="151">
                  <c:v>0.10484953703703709</c:v>
                </c:pt>
                <c:pt idx="152">
                  <c:v>0.10554398148148142</c:v>
                </c:pt>
                <c:pt idx="153">
                  <c:v>0.10623842592592597</c:v>
                </c:pt>
                <c:pt idx="154">
                  <c:v>0.1069328703703703</c:v>
                </c:pt>
                <c:pt idx="155">
                  <c:v>0.10762731481481486</c:v>
                </c:pt>
                <c:pt idx="156">
                  <c:v>0.10832175925925919</c:v>
                </c:pt>
                <c:pt idx="157">
                  <c:v>0.10901620370370374</c:v>
                </c:pt>
                <c:pt idx="158">
                  <c:v>0.10971064814814807</c:v>
                </c:pt>
                <c:pt idx="159">
                  <c:v>0.11040509259259262</c:v>
                </c:pt>
                <c:pt idx="160">
                  <c:v>0.11109953703703707</c:v>
                </c:pt>
                <c:pt idx="161">
                  <c:v>0.11179398148148151</c:v>
                </c:pt>
                <c:pt idx="162">
                  <c:v>0.11248842592592595</c:v>
                </c:pt>
                <c:pt idx="163">
                  <c:v>0.11318287037037039</c:v>
                </c:pt>
                <c:pt idx="164">
                  <c:v>0.11387731481481483</c:v>
                </c:pt>
                <c:pt idx="165">
                  <c:v>0.11457175925925928</c:v>
                </c:pt>
                <c:pt idx="166">
                  <c:v>0.11526620370370372</c:v>
                </c:pt>
                <c:pt idx="167">
                  <c:v>0.11596064814814816</c:v>
                </c:pt>
                <c:pt idx="168">
                  <c:v>0.1166550925925926</c:v>
                </c:pt>
                <c:pt idx="169">
                  <c:v>0.11734953703703704</c:v>
                </c:pt>
                <c:pt idx="170">
                  <c:v>0.11804398148148149</c:v>
                </c:pt>
                <c:pt idx="171">
                  <c:v>0.11873842592592593</c:v>
                </c:pt>
                <c:pt idx="172">
                  <c:v>0.11943287037037037</c:v>
                </c:pt>
                <c:pt idx="173">
                  <c:v>0.12012731481481481</c:v>
                </c:pt>
                <c:pt idx="174">
                  <c:v>0.12082175925925925</c:v>
                </c:pt>
                <c:pt idx="175">
                  <c:v>0.1215162037037037</c:v>
                </c:pt>
                <c:pt idx="176">
                  <c:v>0.12221064814814814</c:v>
                </c:pt>
                <c:pt idx="177">
                  <c:v>0.12290509259259258</c:v>
                </c:pt>
                <c:pt idx="178">
                  <c:v>0.12359953703703702</c:v>
                </c:pt>
                <c:pt idx="179">
                  <c:v>0.12429398148148146</c:v>
                </c:pt>
                <c:pt idx="180">
                  <c:v>0.12498842592592591</c:v>
                </c:pt>
              </c:numCache>
            </c:numRef>
          </c:xVal>
          <c:yVal>
            <c:numRef>
              <c:f>'multi cr'!$BB$2:$BB$182</c:f>
              <c:numCache>
                <c:formatCode>0.0000</c:formatCode>
                <c:ptCount val="181"/>
                <c:pt idx="0">
                  <c:v>0</c:v>
                </c:pt>
                <c:pt idx="1">
                  <c:v>-3.5294117647058858E-2</c:v>
                </c:pt>
                <c:pt idx="2">
                  <c:v>-3.5294117647058858E-2</c:v>
                </c:pt>
                <c:pt idx="3">
                  <c:v>-4.7058823529411674E-2</c:v>
                </c:pt>
                <c:pt idx="4">
                  <c:v>-3.5294117647058858E-2</c:v>
                </c:pt>
                <c:pt idx="5">
                  <c:v>-5.8823529411764629E-2</c:v>
                </c:pt>
                <c:pt idx="6">
                  <c:v>-7.0588235294117577E-2</c:v>
                </c:pt>
                <c:pt idx="7">
                  <c:v>-8.2352941176470532E-2</c:v>
                </c:pt>
                <c:pt idx="8">
                  <c:v>-7.0588235294117577E-2</c:v>
                </c:pt>
                <c:pt idx="9">
                  <c:v>-7.0588235294117577E-2</c:v>
                </c:pt>
                <c:pt idx="10">
                  <c:v>-8.2352941176470532E-2</c:v>
                </c:pt>
                <c:pt idx="11">
                  <c:v>-5.8823529411764629E-2</c:v>
                </c:pt>
                <c:pt idx="12">
                  <c:v>-7.0588235294117577E-2</c:v>
                </c:pt>
                <c:pt idx="13">
                  <c:v>-5.8823529411764629E-2</c:v>
                </c:pt>
                <c:pt idx="14">
                  <c:v>-3.5294117647058858E-2</c:v>
                </c:pt>
                <c:pt idx="15">
                  <c:v>-3.5294117647058858E-2</c:v>
                </c:pt>
                <c:pt idx="16">
                  <c:v>-1.1764705882352951E-2</c:v>
                </c:pt>
                <c:pt idx="17">
                  <c:v>-1.1764705882352951E-2</c:v>
                </c:pt>
                <c:pt idx="18">
                  <c:v>0</c:v>
                </c:pt>
                <c:pt idx="19">
                  <c:v>2.3529411764705903E-2</c:v>
                </c:pt>
                <c:pt idx="20">
                  <c:v>7.0588235294117715E-2</c:v>
                </c:pt>
                <c:pt idx="21">
                  <c:v>7.0588235294117715E-2</c:v>
                </c:pt>
                <c:pt idx="22">
                  <c:v>3.5294117647058858E-2</c:v>
                </c:pt>
                <c:pt idx="23">
                  <c:v>4.7058823529411806E-2</c:v>
                </c:pt>
                <c:pt idx="24">
                  <c:v>5.8823529411764761E-2</c:v>
                </c:pt>
                <c:pt idx="25">
                  <c:v>5.8823529411764761E-2</c:v>
                </c:pt>
                <c:pt idx="26">
                  <c:v>5.8823529411764761E-2</c:v>
                </c:pt>
                <c:pt idx="27">
                  <c:v>5.8823529411764761E-2</c:v>
                </c:pt>
                <c:pt idx="28">
                  <c:v>9.4117647058823611E-2</c:v>
                </c:pt>
                <c:pt idx="29">
                  <c:v>0.10588235294117644</c:v>
                </c:pt>
                <c:pt idx="30">
                  <c:v>7.0588235294117715E-2</c:v>
                </c:pt>
                <c:pt idx="31">
                  <c:v>5.8823529411764761E-2</c:v>
                </c:pt>
                <c:pt idx="32">
                  <c:v>-1.1764705882352951E-2</c:v>
                </c:pt>
                <c:pt idx="33">
                  <c:v>2.3529411764705903E-2</c:v>
                </c:pt>
                <c:pt idx="34">
                  <c:v>2.3529411764705903E-2</c:v>
                </c:pt>
                <c:pt idx="35">
                  <c:v>2.3529411764705903E-2</c:v>
                </c:pt>
                <c:pt idx="36">
                  <c:v>2.3529411764705903E-2</c:v>
                </c:pt>
                <c:pt idx="37">
                  <c:v>5.8823529411764761E-2</c:v>
                </c:pt>
                <c:pt idx="38">
                  <c:v>0.1647058823529412</c:v>
                </c:pt>
                <c:pt idx="39">
                  <c:v>0.29411764705882365</c:v>
                </c:pt>
                <c:pt idx="40">
                  <c:v>0.31764705882352956</c:v>
                </c:pt>
                <c:pt idx="41">
                  <c:v>0.30588235294117661</c:v>
                </c:pt>
                <c:pt idx="42">
                  <c:v>0.27058823529411774</c:v>
                </c:pt>
                <c:pt idx="43">
                  <c:v>0.29411764705882365</c:v>
                </c:pt>
                <c:pt idx="44">
                  <c:v>0.29411764705882365</c:v>
                </c:pt>
                <c:pt idx="45">
                  <c:v>0.31764705882352956</c:v>
                </c:pt>
                <c:pt idx="46">
                  <c:v>0.17647058823529416</c:v>
                </c:pt>
                <c:pt idx="47">
                  <c:v>7.0588235294117715E-2</c:v>
                </c:pt>
                <c:pt idx="48">
                  <c:v>2.3529411764705903E-2</c:v>
                </c:pt>
                <c:pt idx="49">
                  <c:v>1.1764705882352951E-2</c:v>
                </c:pt>
                <c:pt idx="50">
                  <c:v>1.1764705882352951E-2</c:v>
                </c:pt>
                <c:pt idx="51">
                  <c:v>1.1764705882352951E-2</c:v>
                </c:pt>
                <c:pt idx="52">
                  <c:v>1.1764705882352951E-2</c:v>
                </c:pt>
                <c:pt idx="53">
                  <c:v>-1.1764705882352951E-2</c:v>
                </c:pt>
                <c:pt idx="54">
                  <c:v>0</c:v>
                </c:pt>
                <c:pt idx="55">
                  <c:v>-1.1764705882352951E-2</c:v>
                </c:pt>
                <c:pt idx="56">
                  <c:v>-1.1764705882352951E-2</c:v>
                </c:pt>
                <c:pt idx="57">
                  <c:v>0</c:v>
                </c:pt>
                <c:pt idx="58">
                  <c:v>3.5294117647058858E-2</c:v>
                </c:pt>
                <c:pt idx="59">
                  <c:v>2.3529411764705903E-2</c:v>
                </c:pt>
                <c:pt idx="60">
                  <c:v>3.5294117647058858E-2</c:v>
                </c:pt>
                <c:pt idx="61">
                  <c:v>0.1647058823529412</c:v>
                </c:pt>
                <c:pt idx="62">
                  <c:v>0.25882352941176479</c:v>
                </c:pt>
                <c:pt idx="63">
                  <c:v>0.14117647058823529</c:v>
                </c:pt>
                <c:pt idx="64">
                  <c:v>8.235294117647067E-2</c:v>
                </c:pt>
                <c:pt idx="65">
                  <c:v>3.5294117647058858E-2</c:v>
                </c:pt>
                <c:pt idx="66">
                  <c:v>3.5294117647058858E-2</c:v>
                </c:pt>
                <c:pt idx="67">
                  <c:v>2.3529411764705903E-2</c:v>
                </c:pt>
                <c:pt idx="68">
                  <c:v>2.3529411764705903E-2</c:v>
                </c:pt>
                <c:pt idx="69">
                  <c:v>1.1764705882352951E-2</c:v>
                </c:pt>
                <c:pt idx="70">
                  <c:v>2.3529411764705903E-2</c:v>
                </c:pt>
                <c:pt idx="71">
                  <c:v>1.1764705882352951E-2</c:v>
                </c:pt>
                <c:pt idx="72">
                  <c:v>1.1764705882352951E-2</c:v>
                </c:pt>
                <c:pt idx="73">
                  <c:v>2.3529411764705903E-2</c:v>
                </c:pt>
                <c:pt idx="74">
                  <c:v>1.1764705882352951E-2</c:v>
                </c:pt>
                <c:pt idx="75">
                  <c:v>1.1764705882352951E-2</c:v>
                </c:pt>
                <c:pt idx="76">
                  <c:v>1.1764705882352951E-2</c:v>
                </c:pt>
                <c:pt idx="77">
                  <c:v>1.1764705882352951E-2</c:v>
                </c:pt>
                <c:pt idx="78">
                  <c:v>2.3529411764705903E-2</c:v>
                </c:pt>
                <c:pt idx="79">
                  <c:v>0.21176470588235299</c:v>
                </c:pt>
                <c:pt idx="80">
                  <c:v>0.30588235294117661</c:v>
                </c:pt>
                <c:pt idx="81">
                  <c:v>0.31764705882352956</c:v>
                </c:pt>
                <c:pt idx="82">
                  <c:v>0.30588235294117661</c:v>
                </c:pt>
                <c:pt idx="83">
                  <c:v>0.32941176470588224</c:v>
                </c:pt>
                <c:pt idx="84">
                  <c:v>0.22352941176470595</c:v>
                </c:pt>
                <c:pt idx="85">
                  <c:v>0.14117647058823529</c:v>
                </c:pt>
                <c:pt idx="86">
                  <c:v>0.11764705882352938</c:v>
                </c:pt>
                <c:pt idx="87">
                  <c:v>9.4117647058823611E-2</c:v>
                </c:pt>
                <c:pt idx="88">
                  <c:v>7.0588235294117715E-2</c:v>
                </c:pt>
                <c:pt idx="89">
                  <c:v>3.5294117647058858E-2</c:v>
                </c:pt>
                <c:pt idx="90">
                  <c:v>3.5294117647058858E-2</c:v>
                </c:pt>
                <c:pt idx="91">
                  <c:v>1.1764705882352951E-2</c:v>
                </c:pt>
                <c:pt idx="92">
                  <c:v>4.7058823529411806E-2</c:v>
                </c:pt>
                <c:pt idx="93">
                  <c:v>1.1764705882352951E-2</c:v>
                </c:pt>
                <c:pt idx="94">
                  <c:v>0</c:v>
                </c:pt>
                <c:pt idx="95">
                  <c:v>0</c:v>
                </c:pt>
                <c:pt idx="96">
                  <c:v>1.1764705882352951E-2</c:v>
                </c:pt>
                <c:pt idx="97">
                  <c:v>1.1764705882352951E-2</c:v>
                </c:pt>
                <c:pt idx="98">
                  <c:v>3.5294117647058858E-2</c:v>
                </c:pt>
                <c:pt idx="99">
                  <c:v>0</c:v>
                </c:pt>
                <c:pt idx="100">
                  <c:v>0</c:v>
                </c:pt>
                <c:pt idx="101">
                  <c:v>1.1764705882352951E-2</c:v>
                </c:pt>
                <c:pt idx="102">
                  <c:v>1.1764705882352951E-2</c:v>
                </c:pt>
                <c:pt idx="103">
                  <c:v>0</c:v>
                </c:pt>
                <c:pt idx="104">
                  <c:v>-2.3529411764705903E-2</c:v>
                </c:pt>
                <c:pt idx="105">
                  <c:v>2.3529411764705903E-2</c:v>
                </c:pt>
                <c:pt idx="106">
                  <c:v>1.1764705882352951E-2</c:v>
                </c:pt>
                <c:pt idx="107">
                  <c:v>0</c:v>
                </c:pt>
                <c:pt idx="108">
                  <c:v>0.22352941176470595</c:v>
                </c:pt>
                <c:pt idx="109">
                  <c:v>0.34117647058823519</c:v>
                </c:pt>
                <c:pt idx="110">
                  <c:v>0.32941176470588224</c:v>
                </c:pt>
                <c:pt idx="111">
                  <c:v>0.32941176470588224</c:v>
                </c:pt>
                <c:pt idx="112">
                  <c:v>0.32941176470588224</c:v>
                </c:pt>
                <c:pt idx="113">
                  <c:v>0.27058823529411774</c:v>
                </c:pt>
                <c:pt idx="114">
                  <c:v>0.2352941176470589</c:v>
                </c:pt>
                <c:pt idx="115">
                  <c:v>0.17647058823529416</c:v>
                </c:pt>
                <c:pt idx="116">
                  <c:v>0.11764705882352938</c:v>
                </c:pt>
                <c:pt idx="117">
                  <c:v>0.10588235294117644</c:v>
                </c:pt>
                <c:pt idx="118">
                  <c:v>9.4117647058823611E-2</c:v>
                </c:pt>
                <c:pt idx="119">
                  <c:v>8.235294117647067E-2</c:v>
                </c:pt>
                <c:pt idx="120">
                  <c:v>9.4117647058823611E-2</c:v>
                </c:pt>
                <c:pt idx="121">
                  <c:v>9.4117647058823611E-2</c:v>
                </c:pt>
                <c:pt idx="122">
                  <c:v>0.10588235294117644</c:v>
                </c:pt>
                <c:pt idx="123">
                  <c:v>0.11764705882352938</c:v>
                </c:pt>
                <c:pt idx="124">
                  <c:v>8.235294117647067E-2</c:v>
                </c:pt>
                <c:pt idx="125">
                  <c:v>8.235294117647067E-2</c:v>
                </c:pt>
                <c:pt idx="126">
                  <c:v>9.4117647058823611E-2</c:v>
                </c:pt>
                <c:pt idx="127">
                  <c:v>9.4117647058823611E-2</c:v>
                </c:pt>
                <c:pt idx="128">
                  <c:v>7.0588235294117715E-2</c:v>
                </c:pt>
                <c:pt idx="129">
                  <c:v>5.8823529411764761E-2</c:v>
                </c:pt>
                <c:pt idx="130">
                  <c:v>3.5294117647058858E-2</c:v>
                </c:pt>
                <c:pt idx="131">
                  <c:v>5.8823529411764761E-2</c:v>
                </c:pt>
                <c:pt idx="132">
                  <c:v>5.8823529411764761E-2</c:v>
                </c:pt>
                <c:pt idx="133">
                  <c:v>4.7058823529411806E-2</c:v>
                </c:pt>
                <c:pt idx="134">
                  <c:v>5.8823529411764761E-2</c:v>
                </c:pt>
                <c:pt idx="135">
                  <c:v>3.5294117647058858E-2</c:v>
                </c:pt>
                <c:pt idx="136">
                  <c:v>5.8823529411764761E-2</c:v>
                </c:pt>
                <c:pt idx="137">
                  <c:v>7.0588235294117715E-2</c:v>
                </c:pt>
                <c:pt idx="138">
                  <c:v>7.0588235294117715E-2</c:v>
                </c:pt>
                <c:pt idx="139">
                  <c:v>7.0588235294117715E-2</c:v>
                </c:pt>
                <c:pt idx="140">
                  <c:v>7.0588235294117715E-2</c:v>
                </c:pt>
                <c:pt idx="141">
                  <c:v>7.0588235294117715E-2</c:v>
                </c:pt>
                <c:pt idx="142">
                  <c:v>8.235294117647067E-2</c:v>
                </c:pt>
                <c:pt idx="143">
                  <c:v>0.10588235294117644</c:v>
                </c:pt>
                <c:pt idx="144">
                  <c:v>0.11764705882352938</c:v>
                </c:pt>
                <c:pt idx="145">
                  <c:v>0.2823529411764707</c:v>
                </c:pt>
                <c:pt idx="146">
                  <c:v>0.41176470588235292</c:v>
                </c:pt>
                <c:pt idx="147">
                  <c:v>0.32941176470588224</c:v>
                </c:pt>
                <c:pt idx="148">
                  <c:v>0.21176470588235299</c:v>
                </c:pt>
                <c:pt idx="149">
                  <c:v>0.18823529411764711</c:v>
                </c:pt>
                <c:pt idx="150">
                  <c:v>0.17647058823529416</c:v>
                </c:pt>
                <c:pt idx="151">
                  <c:v>0.1647058823529412</c:v>
                </c:pt>
                <c:pt idx="152">
                  <c:v>0.14117647058823529</c:v>
                </c:pt>
                <c:pt idx="153">
                  <c:v>0.14117647058823529</c:v>
                </c:pt>
                <c:pt idx="154">
                  <c:v>0.12941176470588234</c:v>
                </c:pt>
                <c:pt idx="155">
                  <c:v>0.11764705882352938</c:v>
                </c:pt>
                <c:pt idx="156">
                  <c:v>0.11764705882352938</c:v>
                </c:pt>
                <c:pt idx="157">
                  <c:v>0.12941176470588234</c:v>
                </c:pt>
                <c:pt idx="158">
                  <c:v>0.12941176470588234</c:v>
                </c:pt>
                <c:pt idx="159">
                  <c:v>0.14117647058823529</c:v>
                </c:pt>
                <c:pt idx="160">
                  <c:v>0.14117647058823529</c:v>
                </c:pt>
                <c:pt idx="161">
                  <c:v>0.14117647058823529</c:v>
                </c:pt>
                <c:pt idx="162">
                  <c:v>0.14117647058823529</c:v>
                </c:pt>
                <c:pt idx="163">
                  <c:v>0.14117647058823529</c:v>
                </c:pt>
                <c:pt idx="164">
                  <c:v>0.14117647058823529</c:v>
                </c:pt>
                <c:pt idx="165">
                  <c:v>0.14117647058823529</c:v>
                </c:pt>
                <c:pt idx="166">
                  <c:v>0.14117647058823529</c:v>
                </c:pt>
                <c:pt idx="167">
                  <c:v>0.15294117647058825</c:v>
                </c:pt>
                <c:pt idx="168">
                  <c:v>0.14117647058823529</c:v>
                </c:pt>
                <c:pt idx="169">
                  <c:v>0.14117647058823529</c:v>
                </c:pt>
                <c:pt idx="170">
                  <c:v>0.17647058823529416</c:v>
                </c:pt>
                <c:pt idx="171">
                  <c:v>0.38823529411764701</c:v>
                </c:pt>
                <c:pt idx="172">
                  <c:v>0.51764705882352946</c:v>
                </c:pt>
                <c:pt idx="173">
                  <c:v>0.51764705882352946</c:v>
                </c:pt>
                <c:pt idx="174">
                  <c:v>0.45882352941176474</c:v>
                </c:pt>
                <c:pt idx="175">
                  <c:v>0.34117647058823519</c:v>
                </c:pt>
                <c:pt idx="176">
                  <c:v>0.2352941176470589</c:v>
                </c:pt>
                <c:pt idx="177">
                  <c:v>0.21176470588235299</c:v>
                </c:pt>
                <c:pt idx="178">
                  <c:v>0.20000000000000004</c:v>
                </c:pt>
                <c:pt idx="179">
                  <c:v>0.20000000000000004</c:v>
                </c:pt>
                <c:pt idx="180">
                  <c:v>0.18823529411764711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67-7041-A078-54A9E584A8D5}"/>
            </c:ext>
          </c:extLst>
        </c:ser>
        <c:ser>
          <c:idx val="2"/>
          <c:order val="2"/>
          <c:tx>
            <c:v>AFCRM43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9709439989726058E-2"/>
                  <c:y val="6.0564599368899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cr'!$BE$2:$BE$181</c:f>
              <c:numCache>
                <c:formatCode>h:mm:ss</c:formatCode>
                <c:ptCount val="180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7.6388888888889173E-3</c:v>
                </c:pt>
                <c:pt idx="12">
                  <c:v>8.3333333333333037E-3</c:v>
                </c:pt>
                <c:pt idx="13">
                  <c:v>9.0277777777778012E-3</c:v>
                </c:pt>
                <c:pt idx="14">
                  <c:v>9.7222222222221877E-3</c:v>
                </c:pt>
                <c:pt idx="15">
                  <c:v>1.0416666666666685E-2</c:v>
                </c:pt>
                <c:pt idx="16">
                  <c:v>1.1111111111111072E-2</c:v>
                </c:pt>
                <c:pt idx="17">
                  <c:v>1.1805555555555569E-2</c:v>
                </c:pt>
                <c:pt idx="18">
                  <c:v>1.2499999999999956E-2</c:v>
                </c:pt>
                <c:pt idx="19">
                  <c:v>1.3194444444444453E-2</c:v>
                </c:pt>
                <c:pt idx="20">
                  <c:v>1.388888888888884E-2</c:v>
                </c:pt>
                <c:pt idx="21">
                  <c:v>1.4583333333333337E-2</c:v>
                </c:pt>
                <c:pt idx="22">
                  <c:v>1.5277777777777724E-2</c:v>
                </c:pt>
                <c:pt idx="23">
                  <c:v>1.5972222222222221E-2</c:v>
                </c:pt>
                <c:pt idx="24">
                  <c:v>1.6666666666666607E-2</c:v>
                </c:pt>
                <c:pt idx="25">
                  <c:v>1.7361111111111105E-2</c:v>
                </c:pt>
                <c:pt idx="26">
                  <c:v>1.8055555555555602E-2</c:v>
                </c:pt>
                <c:pt idx="27">
                  <c:v>1.8749999999999989E-2</c:v>
                </c:pt>
                <c:pt idx="28">
                  <c:v>1.9444444444444486E-2</c:v>
                </c:pt>
                <c:pt idx="29">
                  <c:v>2.0138888888888873E-2</c:v>
                </c:pt>
                <c:pt idx="30">
                  <c:v>2.0833333333333315E-2</c:v>
                </c:pt>
                <c:pt idx="31">
                  <c:v>2.1527777777777757E-2</c:v>
                </c:pt>
                <c:pt idx="32">
                  <c:v>2.2222222222222199E-2</c:v>
                </c:pt>
                <c:pt idx="33">
                  <c:v>2.2916666666666641E-2</c:v>
                </c:pt>
                <c:pt idx="34">
                  <c:v>2.3611111111111083E-2</c:v>
                </c:pt>
                <c:pt idx="35">
                  <c:v>2.4305555555555525E-2</c:v>
                </c:pt>
                <c:pt idx="36">
                  <c:v>2.4999999999999967E-2</c:v>
                </c:pt>
                <c:pt idx="37">
                  <c:v>2.5694444444444409E-2</c:v>
                </c:pt>
                <c:pt idx="38">
                  <c:v>2.6388888888888851E-2</c:v>
                </c:pt>
                <c:pt idx="39">
                  <c:v>2.7083333333333293E-2</c:v>
                </c:pt>
                <c:pt idx="40">
                  <c:v>2.7777777777777735E-2</c:v>
                </c:pt>
                <c:pt idx="41">
                  <c:v>2.8472222222222288E-2</c:v>
                </c:pt>
                <c:pt idx="42">
                  <c:v>2.9166666666666619E-2</c:v>
                </c:pt>
                <c:pt idx="43">
                  <c:v>2.9861111111111172E-2</c:v>
                </c:pt>
                <c:pt idx="44">
                  <c:v>3.0555555555555503E-2</c:v>
                </c:pt>
                <c:pt idx="45">
                  <c:v>3.1250000000000056E-2</c:v>
                </c:pt>
                <c:pt idx="46">
                  <c:v>3.1944444444444386E-2</c:v>
                </c:pt>
                <c:pt idx="47">
                  <c:v>3.2638888888888939E-2</c:v>
                </c:pt>
                <c:pt idx="48">
                  <c:v>3.333333333333327E-2</c:v>
                </c:pt>
                <c:pt idx="49">
                  <c:v>3.4027777777777823E-2</c:v>
                </c:pt>
                <c:pt idx="50">
                  <c:v>3.4722222222222154E-2</c:v>
                </c:pt>
                <c:pt idx="51">
                  <c:v>3.5416666666666707E-2</c:v>
                </c:pt>
                <c:pt idx="52">
                  <c:v>3.6111111111111038E-2</c:v>
                </c:pt>
                <c:pt idx="53">
                  <c:v>3.6805555555555591E-2</c:v>
                </c:pt>
                <c:pt idx="54">
                  <c:v>3.7499999999999922E-2</c:v>
                </c:pt>
                <c:pt idx="55">
                  <c:v>3.8194444444444475E-2</c:v>
                </c:pt>
                <c:pt idx="56">
                  <c:v>3.8888888888888917E-2</c:v>
                </c:pt>
                <c:pt idx="57">
                  <c:v>3.9583333333333359E-2</c:v>
                </c:pt>
                <c:pt idx="58">
                  <c:v>4.0277777777777801E-2</c:v>
                </c:pt>
                <c:pt idx="59">
                  <c:v>4.0972222222222243E-2</c:v>
                </c:pt>
                <c:pt idx="60">
                  <c:v>4.1666666666666685E-2</c:v>
                </c:pt>
                <c:pt idx="61">
                  <c:v>4.2361111111111127E-2</c:v>
                </c:pt>
                <c:pt idx="62">
                  <c:v>4.3055555555555569E-2</c:v>
                </c:pt>
                <c:pt idx="63">
                  <c:v>4.3750000000000011E-2</c:v>
                </c:pt>
                <c:pt idx="64">
                  <c:v>4.4444444444444453E-2</c:v>
                </c:pt>
                <c:pt idx="65">
                  <c:v>4.5138888888888895E-2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4.8611111111111105E-2</c:v>
                </c:pt>
                <c:pt idx="71">
                  <c:v>4.9305555555555547E-2</c:v>
                </c:pt>
                <c:pt idx="72">
                  <c:v>4.9999999999999989E-2</c:v>
                </c:pt>
                <c:pt idx="73">
                  <c:v>5.0694444444444431E-2</c:v>
                </c:pt>
                <c:pt idx="74">
                  <c:v>5.1388888888888873E-2</c:v>
                </c:pt>
                <c:pt idx="75">
                  <c:v>5.2083333333333315E-2</c:v>
                </c:pt>
                <c:pt idx="76">
                  <c:v>5.2777777777777757E-2</c:v>
                </c:pt>
                <c:pt idx="77">
                  <c:v>5.3472222222222199E-2</c:v>
                </c:pt>
                <c:pt idx="78">
                  <c:v>5.4166666666666641E-2</c:v>
                </c:pt>
                <c:pt idx="79">
                  <c:v>5.4861111111111083E-2</c:v>
                </c:pt>
                <c:pt idx="80">
                  <c:v>5.5555555555555525E-2</c:v>
                </c:pt>
                <c:pt idx="81">
                  <c:v>5.6249999999999967E-2</c:v>
                </c:pt>
                <c:pt idx="82">
                  <c:v>5.6944444444444409E-2</c:v>
                </c:pt>
                <c:pt idx="83">
                  <c:v>5.7638888888888851E-2</c:v>
                </c:pt>
                <c:pt idx="84">
                  <c:v>5.8333333333333293E-2</c:v>
                </c:pt>
                <c:pt idx="85">
                  <c:v>5.9027777777777735E-2</c:v>
                </c:pt>
                <c:pt idx="86">
                  <c:v>5.9722222222222288E-2</c:v>
                </c:pt>
                <c:pt idx="87">
                  <c:v>6.0416666666666619E-2</c:v>
                </c:pt>
                <c:pt idx="88">
                  <c:v>6.1111111111111172E-2</c:v>
                </c:pt>
                <c:pt idx="89">
                  <c:v>6.1805555555555503E-2</c:v>
                </c:pt>
                <c:pt idx="90">
                  <c:v>6.2500000000000056E-2</c:v>
                </c:pt>
                <c:pt idx="91">
                  <c:v>6.3194444444444386E-2</c:v>
                </c:pt>
                <c:pt idx="92">
                  <c:v>6.3888888888888939E-2</c:v>
                </c:pt>
                <c:pt idx="93">
                  <c:v>6.458333333333327E-2</c:v>
                </c:pt>
                <c:pt idx="94">
                  <c:v>6.5277777777777823E-2</c:v>
                </c:pt>
                <c:pt idx="95">
                  <c:v>6.5972222222222154E-2</c:v>
                </c:pt>
                <c:pt idx="96">
                  <c:v>6.6666666666666707E-2</c:v>
                </c:pt>
                <c:pt idx="97">
                  <c:v>6.7361111111111038E-2</c:v>
                </c:pt>
                <c:pt idx="98">
                  <c:v>6.8055555555555591E-2</c:v>
                </c:pt>
                <c:pt idx="99">
                  <c:v>6.8749999999999922E-2</c:v>
                </c:pt>
                <c:pt idx="100">
                  <c:v>6.9444444444444475E-2</c:v>
                </c:pt>
                <c:pt idx="101">
                  <c:v>7.0138888888888917E-2</c:v>
                </c:pt>
                <c:pt idx="102">
                  <c:v>7.0833333333333359E-2</c:v>
                </c:pt>
                <c:pt idx="103">
                  <c:v>7.1527777777777801E-2</c:v>
                </c:pt>
                <c:pt idx="104">
                  <c:v>7.2222222222222243E-2</c:v>
                </c:pt>
                <c:pt idx="105">
                  <c:v>7.2916666666666685E-2</c:v>
                </c:pt>
                <c:pt idx="106">
                  <c:v>7.3611111111111127E-2</c:v>
                </c:pt>
                <c:pt idx="107">
                  <c:v>7.4305555555555569E-2</c:v>
                </c:pt>
                <c:pt idx="108">
                  <c:v>7.5000000000000011E-2</c:v>
                </c:pt>
                <c:pt idx="109">
                  <c:v>7.5694444444444453E-2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8.0555555555555547E-2</c:v>
                </c:pt>
                <c:pt idx="117">
                  <c:v>8.1249999999999989E-2</c:v>
                </c:pt>
                <c:pt idx="118">
                  <c:v>8.1944444444444431E-2</c:v>
                </c:pt>
                <c:pt idx="119">
                  <c:v>8.2638888888888873E-2</c:v>
                </c:pt>
                <c:pt idx="120">
                  <c:v>8.3333333333333315E-2</c:v>
                </c:pt>
                <c:pt idx="121">
                  <c:v>8.4027777777777757E-2</c:v>
                </c:pt>
                <c:pt idx="122">
                  <c:v>8.4722222222222199E-2</c:v>
                </c:pt>
                <c:pt idx="123">
                  <c:v>8.5416666666666641E-2</c:v>
                </c:pt>
                <c:pt idx="124">
                  <c:v>8.6111111111111083E-2</c:v>
                </c:pt>
                <c:pt idx="125">
                  <c:v>8.6805555555555525E-2</c:v>
                </c:pt>
                <c:pt idx="126">
                  <c:v>8.7499999999999967E-2</c:v>
                </c:pt>
                <c:pt idx="127">
                  <c:v>8.8194444444444409E-2</c:v>
                </c:pt>
                <c:pt idx="128">
                  <c:v>8.8888888888888851E-2</c:v>
                </c:pt>
                <c:pt idx="129">
                  <c:v>8.9583333333333293E-2</c:v>
                </c:pt>
                <c:pt idx="130">
                  <c:v>9.0277777777777735E-2</c:v>
                </c:pt>
                <c:pt idx="131">
                  <c:v>9.0972222222222288E-2</c:v>
                </c:pt>
                <c:pt idx="132">
                  <c:v>9.1666666666666619E-2</c:v>
                </c:pt>
                <c:pt idx="133">
                  <c:v>9.2361111111111172E-2</c:v>
                </c:pt>
                <c:pt idx="134">
                  <c:v>9.3055555555555503E-2</c:v>
                </c:pt>
                <c:pt idx="135">
                  <c:v>9.3750000000000056E-2</c:v>
                </c:pt>
                <c:pt idx="136">
                  <c:v>9.4444444444444386E-2</c:v>
                </c:pt>
                <c:pt idx="137">
                  <c:v>9.5138888888888939E-2</c:v>
                </c:pt>
                <c:pt idx="138">
                  <c:v>9.583333333333327E-2</c:v>
                </c:pt>
                <c:pt idx="139">
                  <c:v>9.6527777777777823E-2</c:v>
                </c:pt>
                <c:pt idx="140">
                  <c:v>9.7222222222222154E-2</c:v>
                </c:pt>
                <c:pt idx="141">
                  <c:v>9.7916666666666707E-2</c:v>
                </c:pt>
                <c:pt idx="142">
                  <c:v>9.8611111111111038E-2</c:v>
                </c:pt>
                <c:pt idx="143">
                  <c:v>9.9305555555555591E-2</c:v>
                </c:pt>
                <c:pt idx="144">
                  <c:v>9.9999999999999922E-2</c:v>
                </c:pt>
                <c:pt idx="145">
                  <c:v>0.10069444444444448</c:v>
                </c:pt>
                <c:pt idx="146">
                  <c:v>0.10138888888888892</c:v>
                </c:pt>
                <c:pt idx="147">
                  <c:v>0.10208333333333336</c:v>
                </c:pt>
                <c:pt idx="148">
                  <c:v>0.1027777777777778</c:v>
                </c:pt>
                <c:pt idx="149">
                  <c:v>0.10347222222222224</c:v>
                </c:pt>
                <c:pt idx="150">
                  <c:v>0.10416666666666669</c:v>
                </c:pt>
                <c:pt idx="151">
                  <c:v>0.10486111111111113</c:v>
                </c:pt>
                <c:pt idx="152">
                  <c:v>0.10555555555555557</c:v>
                </c:pt>
                <c:pt idx="153">
                  <c:v>0.10625000000000001</c:v>
                </c:pt>
                <c:pt idx="154">
                  <c:v>0.10694444444444445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0.11180555555555555</c:v>
                </c:pt>
                <c:pt idx="162">
                  <c:v>0.11249999999999999</c:v>
                </c:pt>
                <c:pt idx="163">
                  <c:v>0.11319444444444443</c:v>
                </c:pt>
                <c:pt idx="164">
                  <c:v>0.11388888888888887</c:v>
                </c:pt>
                <c:pt idx="165">
                  <c:v>0.11458333333333331</c:v>
                </c:pt>
                <c:pt idx="166">
                  <c:v>0.11527777777777776</c:v>
                </c:pt>
                <c:pt idx="167">
                  <c:v>0.1159722222222222</c:v>
                </c:pt>
                <c:pt idx="168">
                  <c:v>0.11666666666666664</c:v>
                </c:pt>
                <c:pt idx="169">
                  <c:v>0.11736111111111108</c:v>
                </c:pt>
                <c:pt idx="170">
                  <c:v>0.11805555555555552</c:v>
                </c:pt>
                <c:pt idx="171">
                  <c:v>0.11874999999999997</c:v>
                </c:pt>
                <c:pt idx="172">
                  <c:v>0.11944444444444441</c:v>
                </c:pt>
                <c:pt idx="173">
                  <c:v>0.12013888888888885</c:v>
                </c:pt>
                <c:pt idx="174">
                  <c:v>0.12083333333333329</c:v>
                </c:pt>
                <c:pt idx="175">
                  <c:v>0.12152777777777773</c:v>
                </c:pt>
                <c:pt idx="176">
                  <c:v>0.12222222222222229</c:v>
                </c:pt>
                <c:pt idx="177">
                  <c:v>0.12291666666666662</c:v>
                </c:pt>
                <c:pt idx="178">
                  <c:v>0.12361111111111117</c:v>
                </c:pt>
                <c:pt idx="179">
                  <c:v>0.1243055555555555</c:v>
                </c:pt>
              </c:numCache>
            </c:numRef>
          </c:xVal>
          <c:yVal>
            <c:numRef>
              <c:f>'multi cr'!$BF$2:$BF$181</c:f>
              <c:numCache>
                <c:formatCode>0.0000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2.0202020202020221E-2</c:v>
                </c:pt>
                <c:pt idx="7">
                  <c:v>3.0303030303030332E-2</c:v>
                </c:pt>
                <c:pt idx="8">
                  <c:v>3.0303030303030332E-2</c:v>
                </c:pt>
                <c:pt idx="9">
                  <c:v>3.0303030303030332E-2</c:v>
                </c:pt>
                <c:pt idx="10">
                  <c:v>4.0404040404040442E-2</c:v>
                </c:pt>
                <c:pt idx="11">
                  <c:v>4.0404040404040442E-2</c:v>
                </c:pt>
                <c:pt idx="12">
                  <c:v>4.0404040404040442E-2</c:v>
                </c:pt>
                <c:pt idx="13">
                  <c:v>2.0202020202020221E-2</c:v>
                </c:pt>
                <c:pt idx="14">
                  <c:v>4.0404040404040442E-2</c:v>
                </c:pt>
                <c:pt idx="15">
                  <c:v>5.0505050505050553E-2</c:v>
                </c:pt>
                <c:pt idx="16">
                  <c:v>5.0505050505050553E-2</c:v>
                </c:pt>
                <c:pt idx="17">
                  <c:v>7.0707070707070774E-2</c:v>
                </c:pt>
                <c:pt idx="18">
                  <c:v>7.0707070707070774E-2</c:v>
                </c:pt>
                <c:pt idx="19">
                  <c:v>6.0606060606060663E-2</c:v>
                </c:pt>
                <c:pt idx="20">
                  <c:v>5.0505050505050553E-2</c:v>
                </c:pt>
                <c:pt idx="21">
                  <c:v>6.0606060606060663E-2</c:v>
                </c:pt>
                <c:pt idx="22">
                  <c:v>6.0606060606060663E-2</c:v>
                </c:pt>
                <c:pt idx="23">
                  <c:v>5.0505050505050553E-2</c:v>
                </c:pt>
                <c:pt idx="24">
                  <c:v>5.0505050505050553E-2</c:v>
                </c:pt>
                <c:pt idx="25">
                  <c:v>5.0505050505050553E-2</c:v>
                </c:pt>
                <c:pt idx="26">
                  <c:v>5.0505050505050553E-2</c:v>
                </c:pt>
                <c:pt idx="27">
                  <c:v>5.0505050505050553E-2</c:v>
                </c:pt>
                <c:pt idx="28">
                  <c:v>6.0606060606060663E-2</c:v>
                </c:pt>
                <c:pt idx="29">
                  <c:v>5.0505050505050553E-2</c:v>
                </c:pt>
                <c:pt idx="30">
                  <c:v>6.0606060606060663E-2</c:v>
                </c:pt>
                <c:pt idx="31">
                  <c:v>6.0606060606060663E-2</c:v>
                </c:pt>
                <c:pt idx="32">
                  <c:v>9.0909090909090995E-2</c:v>
                </c:pt>
                <c:pt idx="33">
                  <c:v>0.20202020202020199</c:v>
                </c:pt>
                <c:pt idx="34">
                  <c:v>0.22222222222222221</c:v>
                </c:pt>
                <c:pt idx="35">
                  <c:v>0.2121212121212121</c:v>
                </c:pt>
                <c:pt idx="36">
                  <c:v>0.20202020202020199</c:v>
                </c:pt>
                <c:pt idx="37">
                  <c:v>0.12121212121212133</c:v>
                </c:pt>
                <c:pt idx="38">
                  <c:v>7.0707070707070774E-2</c:v>
                </c:pt>
                <c:pt idx="39">
                  <c:v>8.0808080808080884E-2</c:v>
                </c:pt>
                <c:pt idx="40">
                  <c:v>7.0707070707070774E-2</c:v>
                </c:pt>
                <c:pt idx="41">
                  <c:v>7.0707070707070774E-2</c:v>
                </c:pt>
                <c:pt idx="42">
                  <c:v>7.0707070707070774E-2</c:v>
                </c:pt>
                <c:pt idx="43">
                  <c:v>7.0707070707070774E-2</c:v>
                </c:pt>
                <c:pt idx="44">
                  <c:v>7.0707070707070774E-2</c:v>
                </c:pt>
                <c:pt idx="45">
                  <c:v>7.0707070707070774E-2</c:v>
                </c:pt>
                <c:pt idx="46">
                  <c:v>8.0808080808080884E-2</c:v>
                </c:pt>
                <c:pt idx="47">
                  <c:v>7.0707070707070774E-2</c:v>
                </c:pt>
                <c:pt idx="48">
                  <c:v>5.0505050505050553E-2</c:v>
                </c:pt>
                <c:pt idx="49">
                  <c:v>7.0707070707070774E-2</c:v>
                </c:pt>
                <c:pt idx="50">
                  <c:v>7.0707070707070774E-2</c:v>
                </c:pt>
                <c:pt idx="51">
                  <c:v>6.0606060606060663E-2</c:v>
                </c:pt>
                <c:pt idx="52">
                  <c:v>6.0606060606060663E-2</c:v>
                </c:pt>
                <c:pt idx="53">
                  <c:v>6.0606060606060663E-2</c:v>
                </c:pt>
                <c:pt idx="54">
                  <c:v>7.0707070707070774E-2</c:v>
                </c:pt>
                <c:pt idx="55">
                  <c:v>6.0606060606060663E-2</c:v>
                </c:pt>
                <c:pt idx="56">
                  <c:v>6.0606060606060663E-2</c:v>
                </c:pt>
                <c:pt idx="57">
                  <c:v>5.0505050505050553E-2</c:v>
                </c:pt>
                <c:pt idx="58">
                  <c:v>6.0606060606060663E-2</c:v>
                </c:pt>
                <c:pt idx="59">
                  <c:v>4.0404040404040442E-2</c:v>
                </c:pt>
                <c:pt idx="60">
                  <c:v>5.0505050505050553E-2</c:v>
                </c:pt>
                <c:pt idx="61">
                  <c:v>6.0606060606060663E-2</c:v>
                </c:pt>
                <c:pt idx="62">
                  <c:v>5.0505050505050553E-2</c:v>
                </c:pt>
                <c:pt idx="63">
                  <c:v>5.0505050505050553E-2</c:v>
                </c:pt>
                <c:pt idx="64">
                  <c:v>5.0505050505050553E-2</c:v>
                </c:pt>
                <c:pt idx="65">
                  <c:v>6.0606060606060663E-2</c:v>
                </c:pt>
                <c:pt idx="66">
                  <c:v>6.0606060606060663E-2</c:v>
                </c:pt>
                <c:pt idx="67">
                  <c:v>5.0505050505050553E-2</c:v>
                </c:pt>
                <c:pt idx="68">
                  <c:v>6.0606060606060663E-2</c:v>
                </c:pt>
                <c:pt idx="69">
                  <c:v>5.0505050505050553E-2</c:v>
                </c:pt>
                <c:pt idx="70">
                  <c:v>5.0505050505050553E-2</c:v>
                </c:pt>
                <c:pt idx="71">
                  <c:v>6.0606060606060663E-2</c:v>
                </c:pt>
                <c:pt idx="72">
                  <c:v>0.16161616161616155</c:v>
                </c:pt>
                <c:pt idx="73">
                  <c:v>0.19191919191919188</c:v>
                </c:pt>
                <c:pt idx="74">
                  <c:v>0.20202020202020199</c:v>
                </c:pt>
                <c:pt idx="75">
                  <c:v>0.20202020202020199</c:v>
                </c:pt>
                <c:pt idx="76">
                  <c:v>0.20202020202020199</c:v>
                </c:pt>
                <c:pt idx="77">
                  <c:v>0.20202020202020199</c:v>
                </c:pt>
                <c:pt idx="78">
                  <c:v>0.19191919191919188</c:v>
                </c:pt>
                <c:pt idx="79">
                  <c:v>0.19191919191919188</c:v>
                </c:pt>
                <c:pt idx="80">
                  <c:v>0.20202020202020199</c:v>
                </c:pt>
                <c:pt idx="81">
                  <c:v>0.20202020202020199</c:v>
                </c:pt>
                <c:pt idx="82">
                  <c:v>0.20202020202020199</c:v>
                </c:pt>
                <c:pt idx="83">
                  <c:v>0.19191919191919188</c:v>
                </c:pt>
                <c:pt idx="84">
                  <c:v>0.19191919191919188</c:v>
                </c:pt>
                <c:pt idx="85">
                  <c:v>0.20202020202020199</c:v>
                </c:pt>
                <c:pt idx="86">
                  <c:v>0.19191919191919188</c:v>
                </c:pt>
                <c:pt idx="87">
                  <c:v>0.18181818181818177</c:v>
                </c:pt>
                <c:pt idx="88">
                  <c:v>0.19191919191919188</c:v>
                </c:pt>
                <c:pt idx="89">
                  <c:v>0.19191919191919188</c:v>
                </c:pt>
                <c:pt idx="90">
                  <c:v>0.18181818181818177</c:v>
                </c:pt>
                <c:pt idx="91">
                  <c:v>0.16161616161616155</c:v>
                </c:pt>
                <c:pt idx="92">
                  <c:v>0.11111111111111122</c:v>
                </c:pt>
                <c:pt idx="93">
                  <c:v>9.0909090909090995E-2</c:v>
                </c:pt>
                <c:pt idx="94">
                  <c:v>7.0707070707070774E-2</c:v>
                </c:pt>
                <c:pt idx="95">
                  <c:v>7.0707070707070774E-2</c:v>
                </c:pt>
                <c:pt idx="96">
                  <c:v>8.0808080808080884E-2</c:v>
                </c:pt>
                <c:pt idx="97">
                  <c:v>8.0808080808080884E-2</c:v>
                </c:pt>
                <c:pt idx="98">
                  <c:v>7.0707070707070774E-2</c:v>
                </c:pt>
                <c:pt idx="99">
                  <c:v>7.0707070707070774E-2</c:v>
                </c:pt>
                <c:pt idx="100">
                  <c:v>8.0808080808080884E-2</c:v>
                </c:pt>
                <c:pt idx="101">
                  <c:v>7.0707070707070774E-2</c:v>
                </c:pt>
                <c:pt idx="102">
                  <c:v>6.0606060606060663E-2</c:v>
                </c:pt>
                <c:pt idx="103">
                  <c:v>5.0505050505050553E-2</c:v>
                </c:pt>
                <c:pt idx="104">
                  <c:v>6.0606060606060663E-2</c:v>
                </c:pt>
                <c:pt idx="105">
                  <c:v>5.0505050505050553E-2</c:v>
                </c:pt>
                <c:pt idx="106">
                  <c:v>5.0505050505050553E-2</c:v>
                </c:pt>
                <c:pt idx="107">
                  <c:v>5.0505050505050553E-2</c:v>
                </c:pt>
                <c:pt idx="108">
                  <c:v>5.0505050505050553E-2</c:v>
                </c:pt>
                <c:pt idx="109">
                  <c:v>6.0606060606060663E-2</c:v>
                </c:pt>
                <c:pt idx="110">
                  <c:v>5.0505050505050553E-2</c:v>
                </c:pt>
                <c:pt idx="111">
                  <c:v>5.0505050505050553E-2</c:v>
                </c:pt>
                <c:pt idx="112">
                  <c:v>6.0606060606060663E-2</c:v>
                </c:pt>
                <c:pt idx="113">
                  <c:v>5.0505050505050553E-2</c:v>
                </c:pt>
                <c:pt idx="114">
                  <c:v>5.0505050505050553E-2</c:v>
                </c:pt>
                <c:pt idx="115">
                  <c:v>5.0505050505050553E-2</c:v>
                </c:pt>
                <c:pt idx="116">
                  <c:v>5.0505050505050553E-2</c:v>
                </c:pt>
                <c:pt idx="117">
                  <c:v>6.0606060606060663E-2</c:v>
                </c:pt>
                <c:pt idx="118">
                  <c:v>5.0505050505050553E-2</c:v>
                </c:pt>
                <c:pt idx="119">
                  <c:v>5.0505050505050553E-2</c:v>
                </c:pt>
                <c:pt idx="120">
                  <c:v>6.0606060606060663E-2</c:v>
                </c:pt>
                <c:pt idx="121">
                  <c:v>6.0606060606060663E-2</c:v>
                </c:pt>
                <c:pt idx="122">
                  <c:v>6.0606060606060663E-2</c:v>
                </c:pt>
                <c:pt idx="123">
                  <c:v>6.0606060606060663E-2</c:v>
                </c:pt>
                <c:pt idx="124">
                  <c:v>6.0606060606060663E-2</c:v>
                </c:pt>
                <c:pt idx="125">
                  <c:v>6.0606060606060663E-2</c:v>
                </c:pt>
                <c:pt idx="126">
                  <c:v>5.0505050505050553E-2</c:v>
                </c:pt>
                <c:pt idx="127">
                  <c:v>5.0505050505050553E-2</c:v>
                </c:pt>
                <c:pt idx="128">
                  <c:v>6.0606060606060663E-2</c:v>
                </c:pt>
                <c:pt idx="129">
                  <c:v>0.14141414141414133</c:v>
                </c:pt>
                <c:pt idx="130">
                  <c:v>0.19191919191919188</c:v>
                </c:pt>
                <c:pt idx="131">
                  <c:v>0.17171717171717166</c:v>
                </c:pt>
                <c:pt idx="132">
                  <c:v>0.18181818181818177</c:v>
                </c:pt>
                <c:pt idx="133">
                  <c:v>0.18181818181818177</c:v>
                </c:pt>
                <c:pt idx="134">
                  <c:v>0.18181818181818177</c:v>
                </c:pt>
                <c:pt idx="135">
                  <c:v>0.18181818181818177</c:v>
                </c:pt>
                <c:pt idx="136">
                  <c:v>0.18181818181818177</c:v>
                </c:pt>
                <c:pt idx="137">
                  <c:v>0.19191919191919188</c:v>
                </c:pt>
                <c:pt idx="138">
                  <c:v>0.18181818181818177</c:v>
                </c:pt>
                <c:pt idx="139">
                  <c:v>0.18181818181818177</c:v>
                </c:pt>
                <c:pt idx="140">
                  <c:v>0.17171717171717166</c:v>
                </c:pt>
                <c:pt idx="141">
                  <c:v>0.10101010101010111</c:v>
                </c:pt>
                <c:pt idx="142">
                  <c:v>7.0707070707070774E-2</c:v>
                </c:pt>
                <c:pt idx="143">
                  <c:v>7.0707070707070774E-2</c:v>
                </c:pt>
                <c:pt idx="144">
                  <c:v>6.0606060606060663E-2</c:v>
                </c:pt>
                <c:pt idx="145">
                  <c:v>5.0505050505050553E-2</c:v>
                </c:pt>
                <c:pt idx="146">
                  <c:v>6.0606060606060663E-2</c:v>
                </c:pt>
                <c:pt idx="147">
                  <c:v>5.0505050505050553E-2</c:v>
                </c:pt>
                <c:pt idx="148">
                  <c:v>5.0505050505050553E-2</c:v>
                </c:pt>
                <c:pt idx="149">
                  <c:v>5.0505050505050553E-2</c:v>
                </c:pt>
                <c:pt idx="150">
                  <c:v>5.0505050505050553E-2</c:v>
                </c:pt>
                <c:pt idx="151">
                  <c:v>6.0606060606060663E-2</c:v>
                </c:pt>
                <c:pt idx="152">
                  <c:v>6.0606060606060663E-2</c:v>
                </c:pt>
                <c:pt idx="153">
                  <c:v>7.0707070707070774E-2</c:v>
                </c:pt>
                <c:pt idx="154">
                  <c:v>7.0707070707070774E-2</c:v>
                </c:pt>
                <c:pt idx="155">
                  <c:v>5.0505050505050553E-2</c:v>
                </c:pt>
                <c:pt idx="156">
                  <c:v>5.0505050505050553E-2</c:v>
                </c:pt>
                <c:pt idx="157">
                  <c:v>6.0606060606060663E-2</c:v>
                </c:pt>
                <c:pt idx="158">
                  <c:v>5.0505050505050553E-2</c:v>
                </c:pt>
                <c:pt idx="159">
                  <c:v>5.0505050505050553E-2</c:v>
                </c:pt>
                <c:pt idx="160">
                  <c:v>5.0505050505050553E-2</c:v>
                </c:pt>
                <c:pt idx="161">
                  <c:v>5.0505050505050553E-2</c:v>
                </c:pt>
                <c:pt idx="162">
                  <c:v>5.0505050505050553E-2</c:v>
                </c:pt>
                <c:pt idx="163">
                  <c:v>6.0606060606060663E-2</c:v>
                </c:pt>
                <c:pt idx="164">
                  <c:v>5.0505050505050553E-2</c:v>
                </c:pt>
                <c:pt idx="165">
                  <c:v>4.0404040404040442E-2</c:v>
                </c:pt>
                <c:pt idx="166">
                  <c:v>5.0505050505050553E-2</c:v>
                </c:pt>
                <c:pt idx="167">
                  <c:v>4.0404040404040442E-2</c:v>
                </c:pt>
                <c:pt idx="168">
                  <c:v>6.0606060606060663E-2</c:v>
                </c:pt>
                <c:pt idx="169">
                  <c:v>5.0505050505050553E-2</c:v>
                </c:pt>
                <c:pt idx="170">
                  <c:v>5.0505050505050553E-2</c:v>
                </c:pt>
                <c:pt idx="171">
                  <c:v>4.0404040404040442E-2</c:v>
                </c:pt>
                <c:pt idx="172">
                  <c:v>5.0505050505050553E-2</c:v>
                </c:pt>
                <c:pt idx="173">
                  <c:v>4.0404040404040442E-2</c:v>
                </c:pt>
                <c:pt idx="174">
                  <c:v>5.0505050505050553E-2</c:v>
                </c:pt>
                <c:pt idx="175">
                  <c:v>4.0404040404040442E-2</c:v>
                </c:pt>
                <c:pt idx="176">
                  <c:v>6.0606060606060663E-2</c:v>
                </c:pt>
                <c:pt idx="177">
                  <c:v>5.0505050505050553E-2</c:v>
                </c:pt>
                <c:pt idx="178">
                  <c:v>6.0606060606060663E-2</c:v>
                </c:pt>
                <c:pt idx="179">
                  <c:v>5.0505050505050553E-2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67-7041-A078-54A9E584A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AFCRM41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1710772391983113E-2"/>
                  <c:y val="0.15814164381137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cr'!$AW$2:$AW$188</c:f>
              <c:numCache>
                <c:formatCode>h:mm:ss</c:formatCode>
                <c:ptCount val="187"/>
                <c:pt idx="0">
                  <c:v>0</c:v>
                </c:pt>
                <c:pt idx="1">
                  <c:v>6.94444444444553E-4</c:v>
                </c:pt>
                <c:pt idx="2">
                  <c:v>1.388888888888995E-3</c:v>
                </c:pt>
                <c:pt idx="3">
                  <c:v>2.083333333333437E-3</c:v>
                </c:pt>
                <c:pt idx="4">
                  <c:v>2.7777777777778789E-3</c:v>
                </c:pt>
                <c:pt idx="5">
                  <c:v>3.4722222222223209E-3</c:v>
                </c:pt>
                <c:pt idx="6">
                  <c:v>4.1666666666667629E-3</c:v>
                </c:pt>
                <c:pt idx="7">
                  <c:v>4.8611111111112049E-3</c:v>
                </c:pt>
                <c:pt idx="8">
                  <c:v>5.5555555555556468E-3</c:v>
                </c:pt>
                <c:pt idx="9">
                  <c:v>6.2500000000000888E-3</c:v>
                </c:pt>
                <c:pt idx="10">
                  <c:v>6.9444444444445308E-3</c:v>
                </c:pt>
                <c:pt idx="11">
                  <c:v>7.6388888888889728E-3</c:v>
                </c:pt>
                <c:pt idx="12">
                  <c:v>8.3333333333334147E-3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1.1111111111111183E-2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2.2222222222222365E-2</c:v>
                </c:pt>
                <c:pt idx="33">
                  <c:v>2.2916666666666696E-2</c:v>
                </c:pt>
                <c:pt idx="34">
                  <c:v>2.3611111111111249E-2</c:v>
                </c:pt>
                <c:pt idx="35">
                  <c:v>2.430555555555558E-2</c:v>
                </c:pt>
                <c:pt idx="36">
                  <c:v>2.5000000000000133E-2</c:v>
                </c:pt>
                <c:pt idx="37">
                  <c:v>2.5694444444444464E-2</c:v>
                </c:pt>
                <c:pt idx="38">
                  <c:v>2.6388888888889017E-2</c:v>
                </c:pt>
                <c:pt idx="39">
                  <c:v>2.7083333333333348E-2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2.9166666666666785E-2</c:v>
                </c:pt>
                <c:pt idx="43">
                  <c:v>2.9861111111111116E-2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3.1944444444444553E-2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3.4027777777777879E-2</c:v>
                </c:pt>
                <c:pt idx="50">
                  <c:v>3.4722222222222321E-2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3.6805555555555647E-2</c:v>
                </c:pt>
                <c:pt idx="54">
                  <c:v>3.7500000000000089E-2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3.9583333333333415E-2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5.3472222222222365E-2</c:v>
                </c:pt>
                <c:pt idx="78">
                  <c:v>5.4166666666666696E-2</c:v>
                </c:pt>
                <c:pt idx="79">
                  <c:v>5.4861111111111249E-2</c:v>
                </c:pt>
                <c:pt idx="80">
                  <c:v>5.555555555555558E-2</c:v>
                </c:pt>
                <c:pt idx="81">
                  <c:v>5.6250000000000133E-2</c:v>
                </c:pt>
                <c:pt idx="82">
                  <c:v>5.6944444444444464E-2</c:v>
                </c:pt>
                <c:pt idx="83">
                  <c:v>5.7638888888889017E-2</c:v>
                </c:pt>
                <c:pt idx="84">
                  <c:v>5.8333333333333348E-2</c:v>
                </c:pt>
                <c:pt idx="85">
                  <c:v>5.9027777777777901E-2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6.1111111111111116E-2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6.3194444444444553E-2</c:v>
                </c:pt>
                <c:pt idx="92">
                  <c:v>6.3888888888888995E-2</c:v>
                </c:pt>
                <c:pt idx="93">
                  <c:v>6.4583333333333437E-2</c:v>
                </c:pt>
                <c:pt idx="94">
                  <c:v>6.5277777777777879E-2</c:v>
                </c:pt>
                <c:pt idx="95">
                  <c:v>6.5972222222222321E-2</c:v>
                </c:pt>
                <c:pt idx="96">
                  <c:v>6.6666666666666763E-2</c:v>
                </c:pt>
                <c:pt idx="97">
                  <c:v>6.7361111111111205E-2</c:v>
                </c:pt>
                <c:pt idx="98">
                  <c:v>6.8055555555555647E-2</c:v>
                </c:pt>
                <c:pt idx="99">
                  <c:v>6.8750000000000089E-2</c:v>
                </c:pt>
                <c:pt idx="100">
                  <c:v>6.9444444444444531E-2</c:v>
                </c:pt>
                <c:pt idx="101">
                  <c:v>7.0138888888888973E-2</c:v>
                </c:pt>
                <c:pt idx="102">
                  <c:v>7.0833333333333415E-2</c:v>
                </c:pt>
                <c:pt idx="103">
                  <c:v>7.1527777777777857E-2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7.3611111111111183E-2</c:v>
                </c:pt>
                <c:pt idx="107">
                  <c:v>7.4305555555555625E-2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7.6388888888888951E-2</c:v>
                </c:pt>
                <c:pt idx="111">
                  <c:v>7.7083333333333393E-2</c:v>
                </c:pt>
                <c:pt idx="112">
                  <c:v>7.7777777777777835E-2</c:v>
                </c:pt>
                <c:pt idx="113">
                  <c:v>7.8472222222222276E-2</c:v>
                </c:pt>
                <c:pt idx="114">
                  <c:v>7.9166666666666718E-2</c:v>
                </c:pt>
                <c:pt idx="115">
                  <c:v>7.986111111111116E-2</c:v>
                </c:pt>
                <c:pt idx="116">
                  <c:v>8.0555555555555602E-2</c:v>
                </c:pt>
                <c:pt idx="117">
                  <c:v>8.1250000000000044E-2</c:v>
                </c:pt>
                <c:pt idx="118">
                  <c:v>8.1944444444444486E-2</c:v>
                </c:pt>
                <c:pt idx="119">
                  <c:v>8.2638888888888928E-2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8.4722222222222365E-2</c:v>
                </c:pt>
                <c:pt idx="123">
                  <c:v>8.5416666666666696E-2</c:v>
                </c:pt>
                <c:pt idx="124">
                  <c:v>8.6111111111111249E-2</c:v>
                </c:pt>
                <c:pt idx="125">
                  <c:v>8.680555555555558E-2</c:v>
                </c:pt>
                <c:pt idx="126">
                  <c:v>8.7500000000000133E-2</c:v>
                </c:pt>
                <c:pt idx="127">
                  <c:v>8.8194444444444464E-2</c:v>
                </c:pt>
                <c:pt idx="128">
                  <c:v>8.8888888888889017E-2</c:v>
                </c:pt>
                <c:pt idx="129">
                  <c:v>8.9583333333333348E-2</c:v>
                </c:pt>
                <c:pt idx="130">
                  <c:v>9.0277777777777901E-2</c:v>
                </c:pt>
                <c:pt idx="131">
                  <c:v>9.0972222222222232E-2</c:v>
                </c:pt>
                <c:pt idx="132">
                  <c:v>9.1666666666666785E-2</c:v>
                </c:pt>
                <c:pt idx="133">
                  <c:v>9.2361111111111116E-2</c:v>
                </c:pt>
                <c:pt idx="134">
                  <c:v>9.3055555555555669E-2</c:v>
                </c:pt>
                <c:pt idx="135">
                  <c:v>9.375E-2</c:v>
                </c:pt>
                <c:pt idx="136">
                  <c:v>9.4444444444444553E-2</c:v>
                </c:pt>
                <c:pt idx="137">
                  <c:v>9.5138888888888995E-2</c:v>
                </c:pt>
                <c:pt idx="138">
                  <c:v>9.5833333333333437E-2</c:v>
                </c:pt>
                <c:pt idx="139">
                  <c:v>9.6527777777777879E-2</c:v>
                </c:pt>
                <c:pt idx="140">
                  <c:v>9.7222222222222321E-2</c:v>
                </c:pt>
                <c:pt idx="141">
                  <c:v>9.7916666666666652E-2</c:v>
                </c:pt>
                <c:pt idx="142">
                  <c:v>9.8611111111111205E-2</c:v>
                </c:pt>
                <c:pt idx="143">
                  <c:v>9.9305555555555647E-2</c:v>
                </c:pt>
                <c:pt idx="144">
                  <c:v>0.10000000000000009</c:v>
                </c:pt>
                <c:pt idx="145">
                  <c:v>0.10069444444444442</c:v>
                </c:pt>
                <c:pt idx="146">
                  <c:v>0.10138888888888897</c:v>
                </c:pt>
                <c:pt idx="147">
                  <c:v>0.10208333333333341</c:v>
                </c:pt>
                <c:pt idx="148">
                  <c:v>0.10277777777777786</c:v>
                </c:pt>
                <c:pt idx="149">
                  <c:v>0.10347222222222219</c:v>
                </c:pt>
                <c:pt idx="150">
                  <c:v>0.10416666666666674</c:v>
                </c:pt>
                <c:pt idx="151">
                  <c:v>0.10486111111111118</c:v>
                </c:pt>
                <c:pt idx="152">
                  <c:v>0.10555555555555562</c:v>
                </c:pt>
                <c:pt idx="153">
                  <c:v>0.10625000000000018</c:v>
                </c:pt>
                <c:pt idx="154">
                  <c:v>0.10694444444444451</c:v>
                </c:pt>
                <c:pt idx="155">
                  <c:v>0.10763888888888895</c:v>
                </c:pt>
                <c:pt idx="156">
                  <c:v>0.10833333333333339</c:v>
                </c:pt>
                <c:pt idx="157">
                  <c:v>0.10902777777777795</c:v>
                </c:pt>
                <c:pt idx="158">
                  <c:v>0.10972222222222228</c:v>
                </c:pt>
                <c:pt idx="159">
                  <c:v>0.11041666666666672</c:v>
                </c:pt>
                <c:pt idx="160">
                  <c:v>0.11111111111111116</c:v>
                </c:pt>
                <c:pt idx="161">
                  <c:v>0.11180555555555571</c:v>
                </c:pt>
                <c:pt idx="162">
                  <c:v>0.11250000000000004</c:v>
                </c:pt>
                <c:pt idx="163">
                  <c:v>0.11319444444444449</c:v>
                </c:pt>
                <c:pt idx="164">
                  <c:v>0.11388888888888893</c:v>
                </c:pt>
                <c:pt idx="165">
                  <c:v>0.11458333333333348</c:v>
                </c:pt>
                <c:pt idx="166">
                  <c:v>0.11527777777777781</c:v>
                </c:pt>
                <c:pt idx="167">
                  <c:v>0.11597222222222225</c:v>
                </c:pt>
                <c:pt idx="168">
                  <c:v>0.11666666666666681</c:v>
                </c:pt>
                <c:pt idx="169">
                  <c:v>0.11736111111111125</c:v>
                </c:pt>
                <c:pt idx="170">
                  <c:v>0.11805555555555558</c:v>
                </c:pt>
                <c:pt idx="171">
                  <c:v>0.11875000000000002</c:v>
                </c:pt>
                <c:pt idx="172">
                  <c:v>0.11944444444444458</c:v>
                </c:pt>
                <c:pt idx="173">
                  <c:v>0.12013888888888902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0.12222222222222234</c:v>
                </c:pt>
                <c:pt idx="177">
                  <c:v>0.12291666666666679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0.12500000000000011</c:v>
                </c:pt>
                <c:pt idx="181">
                  <c:v>0.12569444444444455</c:v>
                </c:pt>
                <c:pt idx="182">
                  <c:v>0.12638888888888888</c:v>
                </c:pt>
                <c:pt idx="183">
                  <c:v>0.12708333333333344</c:v>
                </c:pt>
                <c:pt idx="184">
                  <c:v>0.12777777777777788</c:v>
                </c:pt>
                <c:pt idx="185">
                  <c:v>0.12847222222222232</c:v>
                </c:pt>
                <c:pt idx="186">
                  <c:v>0.12916666666666665</c:v>
                </c:pt>
              </c:numCache>
            </c:numRef>
          </c:xVal>
          <c:yVal>
            <c:numRef>
              <c:f>'multi cr'!$AX$2:$AX$188</c:f>
              <c:numCache>
                <c:formatCode>0.0000</c:formatCode>
                <c:ptCount val="187"/>
                <c:pt idx="0">
                  <c:v>0</c:v>
                </c:pt>
                <c:pt idx="1">
                  <c:v>2.6315789473684233E-2</c:v>
                </c:pt>
                <c:pt idx="2">
                  <c:v>2.6315789473684233E-2</c:v>
                </c:pt>
                <c:pt idx="3">
                  <c:v>2.6315789473684233E-2</c:v>
                </c:pt>
                <c:pt idx="4">
                  <c:v>1.3157894736842117E-2</c:v>
                </c:pt>
                <c:pt idx="5">
                  <c:v>1.3157894736842117E-2</c:v>
                </c:pt>
                <c:pt idx="6">
                  <c:v>2.6315789473684233E-2</c:v>
                </c:pt>
                <c:pt idx="7">
                  <c:v>-5.2631578947368467E-2</c:v>
                </c:pt>
                <c:pt idx="8">
                  <c:v>-0.22368421052631585</c:v>
                </c:pt>
                <c:pt idx="9">
                  <c:v>-0.22368421052631585</c:v>
                </c:pt>
                <c:pt idx="10">
                  <c:v>-0.21052631578947373</c:v>
                </c:pt>
                <c:pt idx="11">
                  <c:v>-0.23684210526315796</c:v>
                </c:pt>
                <c:pt idx="12">
                  <c:v>-0.19736842105263161</c:v>
                </c:pt>
                <c:pt idx="13">
                  <c:v>-0.21052631578947373</c:v>
                </c:pt>
                <c:pt idx="14">
                  <c:v>-0.22368421052631585</c:v>
                </c:pt>
                <c:pt idx="15">
                  <c:v>-0.23684210526315796</c:v>
                </c:pt>
                <c:pt idx="16">
                  <c:v>-0.18421052631578949</c:v>
                </c:pt>
                <c:pt idx="17">
                  <c:v>-0.21052631578947373</c:v>
                </c:pt>
                <c:pt idx="18">
                  <c:v>-0.17105263157894737</c:v>
                </c:pt>
                <c:pt idx="19">
                  <c:v>-0.19736842105263161</c:v>
                </c:pt>
                <c:pt idx="20">
                  <c:v>-0.19736842105263161</c:v>
                </c:pt>
                <c:pt idx="21">
                  <c:v>-0.18421052631578949</c:v>
                </c:pt>
                <c:pt idx="22">
                  <c:v>-0.21052631578947373</c:v>
                </c:pt>
                <c:pt idx="23">
                  <c:v>-0.19736842105263161</c:v>
                </c:pt>
                <c:pt idx="24">
                  <c:v>-0.19736842105263161</c:v>
                </c:pt>
                <c:pt idx="25">
                  <c:v>-0.17105263157894737</c:v>
                </c:pt>
                <c:pt idx="26">
                  <c:v>-0.18421052631578949</c:v>
                </c:pt>
                <c:pt idx="27">
                  <c:v>-0.19736842105263161</c:v>
                </c:pt>
                <c:pt idx="28">
                  <c:v>-0.18421052631578949</c:v>
                </c:pt>
                <c:pt idx="29">
                  <c:v>-0.15789473684210525</c:v>
                </c:pt>
                <c:pt idx="30">
                  <c:v>-0.18421052631578949</c:v>
                </c:pt>
                <c:pt idx="31">
                  <c:v>-0.18421052631578949</c:v>
                </c:pt>
                <c:pt idx="32">
                  <c:v>-0.18421052631578949</c:v>
                </c:pt>
                <c:pt idx="33">
                  <c:v>-0.17105263157894737</c:v>
                </c:pt>
                <c:pt idx="34">
                  <c:v>-0.22368421052631585</c:v>
                </c:pt>
                <c:pt idx="35">
                  <c:v>-0.21052631578947373</c:v>
                </c:pt>
                <c:pt idx="36">
                  <c:v>-0.17105263157894737</c:v>
                </c:pt>
                <c:pt idx="37">
                  <c:v>-0.21052631578947373</c:v>
                </c:pt>
                <c:pt idx="38">
                  <c:v>-0.22368421052631585</c:v>
                </c:pt>
                <c:pt idx="39">
                  <c:v>-0.17105263157894737</c:v>
                </c:pt>
                <c:pt idx="40">
                  <c:v>-0.21052631578947373</c:v>
                </c:pt>
                <c:pt idx="41">
                  <c:v>-0.19736842105263161</c:v>
                </c:pt>
                <c:pt idx="42">
                  <c:v>-0.22368421052631585</c:v>
                </c:pt>
                <c:pt idx="43">
                  <c:v>-0.23684210526315796</c:v>
                </c:pt>
                <c:pt idx="44">
                  <c:v>-0.22368421052631585</c:v>
                </c:pt>
                <c:pt idx="45">
                  <c:v>-0.22368421052631585</c:v>
                </c:pt>
                <c:pt idx="46">
                  <c:v>-0.22368421052631585</c:v>
                </c:pt>
                <c:pt idx="47">
                  <c:v>-0.19736842105263161</c:v>
                </c:pt>
                <c:pt idx="48">
                  <c:v>-0.15789473684210525</c:v>
                </c:pt>
                <c:pt idx="49">
                  <c:v>-0.13157894736842102</c:v>
                </c:pt>
                <c:pt idx="50">
                  <c:v>-0.18421052631578949</c:v>
                </c:pt>
                <c:pt idx="51">
                  <c:v>-0.15789473684210525</c:v>
                </c:pt>
                <c:pt idx="52">
                  <c:v>-0.19736842105263161</c:v>
                </c:pt>
                <c:pt idx="53">
                  <c:v>-0.14473684210526314</c:v>
                </c:pt>
                <c:pt idx="54">
                  <c:v>-0.22368421052631585</c:v>
                </c:pt>
                <c:pt idx="55">
                  <c:v>-0.18421052631578949</c:v>
                </c:pt>
                <c:pt idx="56">
                  <c:v>-0.22368421052631585</c:v>
                </c:pt>
                <c:pt idx="57">
                  <c:v>-0.18421052631578949</c:v>
                </c:pt>
                <c:pt idx="58">
                  <c:v>-0.17105263157894737</c:v>
                </c:pt>
                <c:pt idx="59">
                  <c:v>-0.18421052631578949</c:v>
                </c:pt>
                <c:pt idx="60">
                  <c:v>-0.17105263157894737</c:v>
                </c:pt>
                <c:pt idx="61">
                  <c:v>-0.18421052631578949</c:v>
                </c:pt>
                <c:pt idx="62">
                  <c:v>-0.17105263157894737</c:v>
                </c:pt>
                <c:pt idx="63">
                  <c:v>-0.19736842105263161</c:v>
                </c:pt>
                <c:pt idx="64">
                  <c:v>-0.17105263157894737</c:v>
                </c:pt>
                <c:pt idx="65">
                  <c:v>-0.17105263157894737</c:v>
                </c:pt>
                <c:pt idx="66">
                  <c:v>-0.15789473684210525</c:v>
                </c:pt>
                <c:pt idx="67">
                  <c:v>-0.17105263157894737</c:v>
                </c:pt>
                <c:pt idx="68">
                  <c:v>-0.17105263157894737</c:v>
                </c:pt>
                <c:pt idx="69">
                  <c:v>-0.17105263157894737</c:v>
                </c:pt>
                <c:pt idx="70">
                  <c:v>-0.17105263157894737</c:v>
                </c:pt>
                <c:pt idx="71">
                  <c:v>-0.18421052631578949</c:v>
                </c:pt>
                <c:pt idx="72">
                  <c:v>-0.18421052631578949</c:v>
                </c:pt>
                <c:pt idx="73">
                  <c:v>-0.17105263157894737</c:v>
                </c:pt>
                <c:pt idx="74">
                  <c:v>-0.14473684210526314</c:v>
                </c:pt>
                <c:pt idx="75">
                  <c:v>-0.14473684210526314</c:v>
                </c:pt>
                <c:pt idx="76">
                  <c:v>-0.17105263157894737</c:v>
                </c:pt>
                <c:pt idx="77">
                  <c:v>-0.19736842105263161</c:v>
                </c:pt>
                <c:pt idx="78">
                  <c:v>-0.15789473684210525</c:v>
                </c:pt>
                <c:pt idx="79">
                  <c:v>-0.17105263157894737</c:v>
                </c:pt>
                <c:pt idx="80">
                  <c:v>-0.17105263157894737</c:v>
                </c:pt>
                <c:pt idx="81">
                  <c:v>-0.15789473684210525</c:v>
                </c:pt>
                <c:pt idx="82">
                  <c:v>-0.22368421052631585</c:v>
                </c:pt>
                <c:pt idx="83">
                  <c:v>-0.15789473684210525</c:v>
                </c:pt>
                <c:pt idx="84">
                  <c:v>-0.21052631578947373</c:v>
                </c:pt>
                <c:pt idx="85">
                  <c:v>-0.17105263157894737</c:v>
                </c:pt>
                <c:pt idx="86">
                  <c:v>-0.15789473684210525</c:v>
                </c:pt>
                <c:pt idx="87">
                  <c:v>-0.15789473684210525</c:v>
                </c:pt>
                <c:pt idx="88">
                  <c:v>-0.14473684210526314</c:v>
                </c:pt>
                <c:pt idx="89">
                  <c:v>-0.17105263157894737</c:v>
                </c:pt>
                <c:pt idx="90">
                  <c:v>-0.14473684210526314</c:v>
                </c:pt>
                <c:pt idx="91">
                  <c:v>-0.15789473684210525</c:v>
                </c:pt>
                <c:pt idx="92">
                  <c:v>-0.13157894736842102</c:v>
                </c:pt>
                <c:pt idx="93">
                  <c:v>-0.15789473684210525</c:v>
                </c:pt>
                <c:pt idx="94">
                  <c:v>-0.15789473684210525</c:v>
                </c:pt>
                <c:pt idx="95">
                  <c:v>-0.19736842105263161</c:v>
                </c:pt>
                <c:pt idx="96">
                  <c:v>-0.17105263157894737</c:v>
                </c:pt>
                <c:pt idx="97">
                  <c:v>-0.17105263157894737</c:v>
                </c:pt>
                <c:pt idx="98">
                  <c:v>-0.17105263157894737</c:v>
                </c:pt>
                <c:pt idx="99">
                  <c:v>-0.17105263157894737</c:v>
                </c:pt>
                <c:pt idx="100">
                  <c:v>-0.23684210526315796</c:v>
                </c:pt>
                <c:pt idx="101">
                  <c:v>-0.15789473684210525</c:v>
                </c:pt>
                <c:pt idx="102">
                  <c:v>-0.15789473684210525</c:v>
                </c:pt>
                <c:pt idx="103">
                  <c:v>-0.18421052631578949</c:v>
                </c:pt>
                <c:pt idx="104">
                  <c:v>-0.14473684210526314</c:v>
                </c:pt>
                <c:pt idx="105">
                  <c:v>-0.17105263157894737</c:v>
                </c:pt>
                <c:pt idx="106">
                  <c:v>-0.22368421052631585</c:v>
                </c:pt>
                <c:pt idx="107">
                  <c:v>-0.23684210526315796</c:v>
                </c:pt>
                <c:pt idx="108">
                  <c:v>-0.27631578947368418</c:v>
                </c:pt>
                <c:pt idx="109">
                  <c:v>-0.22368421052631585</c:v>
                </c:pt>
                <c:pt idx="110">
                  <c:v>-0.14473684210526314</c:v>
                </c:pt>
                <c:pt idx="111">
                  <c:v>-0.18421052631578949</c:v>
                </c:pt>
                <c:pt idx="112">
                  <c:v>-0.15789473684210525</c:v>
                </c:pt>
                <c:pt idx="113">
                  <c:v>-0.18421052631578949</c:v>
                </c:pt>
                <c:pt idx="114">
                  <c:v>-0.15789473684210525</c:v>
                </c:pt>
                <c:pt idx="115">
                  <c:v>-0.15789473684210525</c:v>
                </c:pt>
                <c:pt idx="116">
                  <c:v>-0.28947368421052627</c:v>
                </c:pt>
                <c:pt idx="117">
                  <c:v>-0.30263157894736842</c:v>
                </c:pt>
                <c:pt idx="118">
                  <c:v>-0.32894736842105265</c:v>
                </c:pt>
                <c:pt idx="119">
                  <c:v>-0.32894736842105265</c:v>
                </c:pt>
                <c:pt idx="120">
                  <c:v>-0.31578947368421051</c:v>
                </c:pt>
                <c:pt idx="121">
                  <c:v>-0.32894736842105265</c:v>
                </c:pt>
                <c:pt idx="122">
                  <c:v>-0.31578947368421051</c:v>
                </c:pt>
                <c:pt idx="123">
                  <c:v>-0.35526315789473684</c:v>
                </c:pt>
                <c:pt idx="124">
                  <c:v>-0.31578947368421051</c:v>
                </c:pt>
                <c:pt idx="125">
                  <c:v>-0.34210526315789475</c:v>
                </c:pt>
                <c:pt idx="126">
                  <c:v>-0.34210526315789475</c:v>
                </c:pt>
                <c:pt idx="127">
                  <c:v>-0.35526315789473684</c:v>
                </c:pt>
                <c:pt idx="128">
                  <c:v>-0.31578947368421051</c:v>
                </c:pt>
                <c:pt idx="129">
                  <c:v>-0.30263157894736842</c:v>
                </c:pt>
                <c:pt idx="130">
                  <c:v>-0.32894736842105265</c:v>
                </c:pt>
                <c:pt idx="131">
                  <c:v>-0.31578947368421051</c:v>
                </c:pt>
                <c:pt idx="132">
                  <c:v>-0.30263157894736842</c:v>
                </c:pt>
                <c:pt idx="133">
                  <c:v>-0.32894736842105265</c:v>
                </c:pt>
                <c:pt idx="134">
                  <c:v>-0.31578947368421051</c:v>
                </c:pt>
                <c:pt idx="135">
                  <c:v>-0.32894736842105265</c:v>
                </c:pt>
                <c:pt idx="136">
                  <c:v>-0.32894736842105265</c:v>
                </c:pt>
                <c:pt idx="137">
                  <c:v>-0.35526315789473684</c:v>
                </c:pt>
                <c:pt idx="138">
                  <c:v>-0.34210526315789475</c:v>
                </c:pt>
                <c:pt idx="139">
                  <c:v>-0.31578947368421051</c:v>
                </c:pt>
                <c:pt idx="140">
                  <c:v>-0.30263157894736842</c:v>
                </c:pt>
                <c:pt idx="141">
                  <c:v>-0.31578947368421051</c:v>
                </c:pt>
                <c:pt idx="142">
                  <c:v>-0.32894736842105265</c:v>
                </c:pt>
                <c:pt idx="143">
                  <c:v>-0.34210526315789475</c:v>
                </c:pt>
                <c:pt idx="144">
                  <c:v>-0.32894736842105265</c:v>
                </c:pt>
                <c:pt idx="145">
                  <c:v>-0.31578947368421051</c:v>
                </c:pt>
                <c:pt idx="146">
                  <c:v>-0.32894736842105265</c:v>
                </c:pt>
                <c:pt idx="147">
                  <c:v>-0.32894736842105265</c:v>
                </c:pt>
                <c:pt idx="148">
                  <c:v>-0.32894736842105265</c:v>
                </c:pt>
                <c:pt idx="149">
                  <c:v>-0.32894736842105265</c:v>
                </c:pt>
                <c:pt idx="150">
                  <c:v>-0.34210526315789475</c:v>
                </c:pt>
                <c:pt idx="151">
                  <c:v>-0.34210526315789475</c:v>
                </c:pt>
                <c:pt idx="152">
                  <c:v>-0.36842105263157898</c:v>
                </c:pt>
                <c:pt idx="153">
                  <c:v>-0.36842105263157898</c:v>
                </c:pt>
                <c:pt idx="154">
                  <c:v>-0.36842105263157898</c:v>
                </c:pt>
                <c:pt idx="155">
                  <c:v>-0.38157894736842107</c:v>
                </c:pt>
                <c:pt idx="156">
                  <c:v>-0.36842105263157898</c:v>
                </c:pt>
                <c:pt idx="157">
                  <c:v>-0.38157894736842107</c:v>
                </c:pt>
                <c:pt idx="158">
                  <c:v>-0.42105263157894735</c:v>
                </c:pt>
                <c:pt idx="159">
                  <c:v>-0.40789473684210525</c:v>
                </c:pt>
                <c:pt idx="160">
                  <c:v>-0.42105263157894735</c:v>
                </c:pt>
                <c:pt idx="161">
                  <c:v>-0.35526315789473684</c:v>
                </c:pt>
                <c:pt idx="162">
                  <c:v>-0.38157894736842107</c:v>
                </c:pt>
                <c:pt idx="163">
                  <c:v>-0.36842105263157898</c:v>
                </c:pt>
                <c:pt idx="164">
                  <c:v>-0.38157894736842107</c:v>
                </c:pt>
                <c:pt idx="165">
                  <c:v>-0.31578947368421051</c:v>
                </c:pt>
                <c:pt idx="166">
                  <c:v>-0.35526315789473684</c:v>
                </c:pt>
                <c:pt idx="167">
                  <c:v>-0.32894736842105265</c:v>
                </c:pt>
                <c:pt idx="168">
                  <c:v>-0.32894736842105265</c:v>
                </c:pt>
                <c:pt idx="169">
                  <c:v>-0.28947368421052627</c:v>
                </c:pt>
                <c:pt idx="170">
                  <c:v>-0.35526315789473684</c:v>
                </c:pt>
                <c:pt idx="171">
                  <c:v>-0.42105263157894735</c:v>
                </c:pt>
                <c:pt idx="172">
                  <c:v>-0.39473684210526316</c:v>
                </c:pt>
                <c:pt idx="173">
                  <c:v>-0.42105263157894735</c:v>
                </c:pt>
                <c:pt idx="174">
                  <c:v>-0.40789473684210525</c:v>
                </c:pt>
                <c:pt idx="175">
                  <c:v>-0.40789473684210525</c:v>
                </c:pt>
                <c:pt idx="176">
                  <c:v>-0.39473684210526316</c:v>
                </c:pt>
                <c:pt idx="177">
                  <c:v>-0.35526315789473684</c:v>
                </c:pt>
                <c:pt idx="178">
                  <c:v>-0.39473684210526316</c:v>
                </c:pt>
                <c:pt idx="179">
                  <c:v>-0.39473684210526316</c:v>
                </c:pt>
                <c:pt idx="180">
                  <c:v>-0.39473684210526316</c:v>
                </c:pt>
                <c:pt idx="181">
                  <c:v>-0.34210526315789475</c:v>
                </c:pt>
                <c:pt idx="182">
                  <c:v>-0.38157894736842107</c:v>
                </c:pt>
                <c:pt idx="183">
                  <c:v>-0.36842105263157898</c:v>
                </c:pt>
                <c:pt idx="184">
                  <c:v>-0.34210526315789475</c:v>
                </c:pt>
                <c:pt idx="185">
                  <c:v>-0.31578947368421051</c:v>
                </c:pt>
                <c:pt idx="186">
                  <c:v>-0.32894736842105265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63-2A4D-8018-0EBA2662E454}"/>
            </c:ext>
          </c:extLst>
        </c:ser>
        <c:ser>
          <c:idx val="1"/>
          <c:order val="1"/>
          <c:tx>
            <c:v>AFCRM42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3622633180026802"/>
                  <c:y val="-7.0595122238933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cr'!$BA$2:$BA$182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7.6388888888889173E-3</c:v>
                </c:pt>
                <c:pt idx="12">
                  <c:v>8.3333333333333037E-3</c:v>
                </c:pt>
                <c:pt idx="13">
                  <c:v>9.0277777777778012E-3</c:v>
                </c:pt>
                <c:pt idx="14">
                  <c:v>9.7222222222221877E-3</c:v>
                </c:pt>
                <c:pt idx="15">
                  <c:v>1.0416666666666685E-2</c:v>
                </c:pt>
                <c:pt idx="16">
                  <c:v>1.1111111111111072E-2</c:v>
                </c:pt>
                <c:pt idx="17">
                  <c:v>1.1805555555555569E-2</c:v>
                </c:pt>
                <c:pt idx="18">
                  <c:v>1.2500000000000011E-2</c:v>
                </c:pt>
                <c:pt idx="19">
                  <c:v>1.3194444444444453E-2</c:v>
                </c:pt>
                <c:pt idx="20">
                  <c:v>1.3888888888888895E-2</c:v>
                </c:pt>
                <c:pt idx="21">
                  <c:v>1.4583333333333337E-2</c:v>
                </c:pt>
                <c:pt idx="22">
                  <c:v>1.5277777777777779E-2</c:v>
                </c:pt>
                <c:pt idx="23">
                  <c:v>1.5972222222222221E-2</c:v>
                </c:pt>
                <c:pt idx="24">
                  <c:v>1.6666666666666663E-2</c:v>
                </c:pt>
                <c:pt idx="25">
                  <c:v>1.7361111111111105E-2</c:v>
                </c:pt>
                <c:pt idx="26">
                  <c:v>1.8055555555555547E-2</c:v>
                </c:pt>
                <c:pt idx="27">
                  <c:v>1.8749999999999989E-2</c:v>
                </c:pt>
                <c:pt idx="28">
                  <c:v>1.9444444444444431E-2</c:v>
                </c:pt>
                <c:pt idx="29">
                  <c:v>2.0138888888888873E-2</c:v>
                </c:pt>
                <c:pt idx="30">
                  <c:v>2.0833333333333315E-2</c:v>
                </c:pt>
                <c:pt idx="31">
                  <c:v>2.1527777777777757E-2</c:v>
                </c:pt>
                <c:pt idx="32">
                  <c:v>2.2222222222222199E-2</c:v>
                </c:pt>
                <c:pt idx="33">
                  <c:v>2.2916666666666641E-2</c:v>
                </c:pt>
                <c:pt idx="34">
                  <c:v>2.3611111111111083E-2</c:v>
                </c:pt>
                <c:pt idx="35">
                  <c:v>2.4305555555555525E-2</c:v>
                </c:pt>
                <c:pt idx="36">
                  <c:v>2.4999999999999967E-2</c:v>
                </c:pt>
                <c:pt idx="37">
                  <c:v>2.5694444444444409E-2</c:v>
                </c:pt>
                <c:pt idx="38">
                  <c:v>2.6388888888888851E-2</c:v>
                </c:pt>
                <c:pt idx="39">
                  <c:v>2.7083333333333293E-2</c:v>
                </c:pt>
                <c:pt idx="40">
                  <c:v>2.7777777777777735E-2</c:v>
                </c:pt>
                <c:pt idx="41">
                  <c:v>2.8472222222222288E-2</c:v>
                </c:pt>
                <c:pt idx="42">
                  <c:v>2.9166666666666619E-2</c:v>
                </c:pt>
                <c:pt idx="43">
                  <c:v>2.9861111111111172E-2</c:v>
                </c:pt>
                <c:pt idx="44">
                  <c:v>3.0555555555555503E-2</c:v>
                </c:pt>
                <c:pt idx="45">
                  <c:v>3.1250000000000056E-2</c:v>
                </c:pt>
                <c:pt idx="46">
                  <c:v>3.1944444444444386E-2</c:v>
                </c:pt>
                <c:pt idx="47">
                  <c:v>3.2638888888888939E-2</c:v>
                </c:pt>
                <c:pt idx="48">
                  <c:v>3.333333333333327E-2</c:v>
                </c:pt>
                <c:pt idx="49">
                  <c:v>3.4027777777777823E-2</c:v>
                </c:pt>
                <c:pt idx="50">
                  <c:v>3.4722222222222154E-2</c:v>
                </c:pt>
                <c:pt idx="51">
                  <c:v>3.5416666666666707E-2</c:v>
                </c:pt>
                <c:pt idx="52">
                  <c:v>3.6111111111111038E-2</c:v>
                </c:pt>
                <c:pt idx="53">
                  <c:v>3.6805555555555591E-2</c:v>
                </c:pt>
                <c:pt idx="54">
                  <c:v>3.7499999999999922E-2</c:v>
                </c:pt>
                <c:pt idx="55">
                  <c:v>3.8194444444444475E-2</c:v>
                </c:pt>
                <c:pt idx="56">
                  <c:v>3.8888888888888917E-2</c:v>
                </c:pt>
                <c:pt idx="57">
                  <c:v>3.9583333333333359E-2</c:v>
                </c:pt>
                <c:pt idx="58">
                  <c:v>4.0277777777777801E-2</c:v>
                </c:pt>
                <c:pt idx="59">
                  <c:v>4.0972222222222243E-2</c:v>
                </c:pt>
                <c:pt idx="60">
                  <c:v>4.1666666666666685E-2</c:v>
                </c:pt>
                <c:pt idx="61">
                  <c:v>4.2361111111111127E-2</c:v>
                </c:pt>
                <c:pt idx="62">
                  <c:v>4.3055555555555569E-2</c:v>
                </c:pt>
                <c:pt idx="63">
                  <c:v>4.3750000000000011E-2</c:v>
                </c:pt>
                <c:pt idx="64">
                  <c:v>4.4444444444444453E-2</c:v>
                </c:pt>
                <c:pt idx="65">
                  <c:v>4.5138888888888895E-2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4.8611111111111105E-2</c:v>
                </c:pt>
                <c:pt idx="71">
                  <c:v>4.9305555555555547E-2</c:v>
                </c:pt>
                <c:pt idx="72">
                  <c:v>4.9999999999999989E-2</c:v>
                </c:pt>
                <c:pt idx="73">
                  <c:v>5.0694444444444431E-2</c:v>
                </c:pt>
                <c:pt idx="74">
                  <c:v>5.1388888888888873E-2</c:v>
                </c:pt>
                <c:pt idx="75">
                  <c:v>5.2083333333333315E-2</c:v>
                </c:pt>
                <c:pt idx="76">
                  <c:v>5.2777777777777757E-2</c:v>
                </c:pt>
                <c:pt idx="77">
                  <c:v>5.3472222222222199E-2</c:v>
                </c:pt>
                <c:pt idx="78">
                  <c:v>5.4166666666666641E-2</c:v>
                </c:pt>
                <c:pt idx="79">
                  <c:v>5.4861111111111083E-2</c:v>
                </c:pt>
                <c:pt idx="80">
                  <c:v>5.5555555555555525E-2</c:v>
                </c:pt>
                <c:pt idx="81">
                  <c:v>5.6249999999999967E-2</c:v>
                </c:pt>
                <c:pt idx="82">
                  <c:v>5.6944444444444409E-2</c:v>
                </c:pt>
                <c:pt idx="83">
                  <c:v>5.7638888888888851E-2</c:v>
                </c:pt>
                <c:pt idx="84">
                  <c:v>5.8333333333333293E-2</c:v>
                </c:pt>
                <c:pt idx="85">
                  <c:v>5.9027777777777735E-2</c:v>
                </c:pt>
                <c:pt idx="86">
                  <c:v>5.9722222222222288E-2</c:v>
                </c:pt>
                <c:pt idx="87">
                  <c:v>6.0416666666666619E-2</c:v>
                </c:pt>
                <c:pt idx="88">
                  <c:v>6.1111111111111172E-2</c:v>
                </c:pt>
                <c:pt idx="89">
                  <c:v>6.1805555555555503E-2</c:v>
                </c:pt>
                <c:pt idx="90">
                  <c:v>6.2500000000000056E-2</c:v>
                </c:pt>
                <c:pt idx="91">
                  <c:v>6.3194444444444386E-2</c:v>
                </c:pt>
                <c:pt idx="92">
                  <c:v>6.3888888888888939E-2</c:v>
                </c:pt>
                <c:pt idx="93">
                  <c:v>6.458333333333327E-2</c:v>
                </c:pt>
                <c:pt idx="94">
                  <c:v>6.5277777777777823E-2</c:v>
                </c:pt>
                <c:pt idx="95">
                  <c:v>6.5972222222222154E-2</c:v>
                </c:pt>
                <c:pt idx="96">
                  <c:v>6.6666666666666707E-2</c:v>
                </c:pt>
                <c:pt idx="97">
                  <c:v>6.7361111111111038E-2</c:v>
                </c:pt>
                <c:pt idx="98">
                  <c:v>6.8055555555555591E-2</c:v>
                </c:pt>
                <c:pt idx="99">
                  <c:v>6.8749999999999922E-2</c:v>
                </c:pt>
                <c:pt idx="100">
                  <c:v>6.9444444444444475E-2</c:v>
                </c:pt>
                <c:pt idx="101">
                  <c:v>7.0127314814814767E-2</c:v>
                </c:pt>
                <c:pt idx="102">
                  <c:v>7.082175925925932E-2</c:v>
                </c:pt>
                <c:pt idx="103">
                  <c:v>7.1516203703703651E-2</c:v>
                </c:pt>
                <c:pt idx="104">
                  <c:v>7.2210648148148204E-2</c:v>
                </c:pt>
                <c:pt idx="105">
                  <c:v>7.2905092592592535E-2</c:v>
                </c:pt>
                <c:pt idx="106">
                  <c:v>7.3599537037037088E-2</c:v>
                </c:pt>
                <c:pt idx="107">
                  <c:v>7.4293981481481419E-2</c:v>
                </c:pt>
                <c:pt idx="108">
                  <c:v>7.4988425925925972E-2</c:v>
                </c:pt>
                <c:pt idx="109">
                  <c:v>7.5682870370370303E-2</c:v>
                </c:pt>
                <c:pt idx="110">
                  <c:v>7.6377314814814856E-2</c:v>
                </c:pt>
                <c:pt idx="111">
                  <c:v>7.7071759259259187E-2</c:v>
                </c:pt>
                <c:pt idx="112">
                  <c:v>7.776620370370374E-2</c:v>
                </c:pt>
                <c:pt idx="113">
                  <c:v>7.8460648148148071E-2</c:v>
                </c:pt>
                <c:pt idx="114">
                  <c:v>7.9155092592592624E-2</c:v>
                </c:pt>
                <c:pt idx="115">
                  <c:v>7.9849537037037066E-2</c:v>
                </c:pt>
                <c:pt idx="116">
                  <c:v>8.0543981481481508E-2</c:v>
                </c:pt>
                <c:pt idx="117">
                  <c:v>8.123842592592595E-2</c:v>
                </c:pt>
                <c:pt idx="118">
                  <c:v>8.1932870370370392E-2</c:v>
                </c:pt>
                <c:pt idx="119">
                  <c:v>8.2627314814814834E-2</c:v>
                </c:pt>
                <c:pt idx="120">
                  <c:v>8.3321759259259276E-2</c:v>
                </c:pt>
                <c:pt idx="121">
                  <c:v>8.4016203703703718E-2</c:v>
                </c:pt>
                <c:pt idx="122">
                  <c:v>8.471064814814816E-2</c:v>
                </c:pt>
                <c:pt idx="123">
                  <c:v>8.5405092592592602E-2</c:v>
                </c:pt>
                <c:pt idx="124">
                  <c:v>8.6099537037037044E-2</c:v>
                </c:pt>
                <c:pt idx="125">
                  <c:v>8.6793981481481486E-2</c:v>
                </c:pt>
                <c:pt idx="126">
                  <c:v>8.7488425925925928E-2</c:v>
                </c:pt>
                <c:pt idx="127">
                  <c:v>8.818287037037037E-2</c:v>
                </c:pt>
                <c:pt idx="128">
                  <c:v>8.8877314814814812E-2</c:v>
                </c:pt>
                <c:pt idx="129">
                  <c:v>8.9571759259259254E-2</c:v>
                </c:pt>
                <c:pt idx="130">
                  <c:v>9.0266203703703696E-2</c:v>
                </c:pt>
                <c:pt idx="131">
                  <c:v>9.0960648148148138E-2</c:v>
                </c:pt>
                <c:pt idx="132">
                  <c:v>9.165509259259258E-2</c:v>
                </c:pt>
                <c:pt idx="133">
                  <c:v>9.2349537037037022E-2</c:v>
                </c:pt>
                <c:pt idx="134">
                  <c:v>9.3043981481481464E-2</c:v>
                </c:pt>
                <c:pt idx="135">
                  <c:v>9.3738425925925906E-2</c:v>
                </c:pt>
                <c:pt idx="136">
                  <c:v>9.4432870370370348E-2</c:v>
                </c:pt>
                <c:pt idx="137">
                  <c:v>9.512731481481479E-2</c:v>
                </c:pt>
                <c:pt idx="138">
                  <c:v>9.5821759259259232E-2</c:v>
                </c:pt>
                <c:pt idx="139">
                  <c:v>9.6516203703703674E-2</c:v>
                </c:pt>
                <c:pt idx="140">
                  <c:v>9.7210648148148115E-2</c:v>
                </c:pt>
                <c:pt idx="141">
                  <c:v>9.7905092592592557E-2</c:v>
                </c:pt>
                <c:pt idx="142">
                  <c:v>9.8599537037036999E-2</c:v>
                </c:pt>
                <c:pt idx="143">
                  <c:v>9.9293981481481441E-2</c:v>
                </c:pt>
                <c:pt idx="144">
                  <c:v>9.9988425925925883E-2</c:v>
                </c:pt>
                <c:pt idx="145">
                  <c:v>0.10068287037037044</c:v>
                </c:pt>
                <c:pt idx="146">
                  <c:v>0.10137731481481477</c:v>
                </c:pt>
                <c:pt idx="147">
                  <c:v>0.10207175925925932</c:v>
                </c:pt>
                <c:pt idx="148">
                  <c:v>0.10276620370370365</c:v>
                </c:pt>
                <c:pt idx="149">
                  <c:v>0.1034606481481482</c:v>
                </c:pt>
                <c:pt idx="150">
                  <c:v>0.10415509259259254</c:v>
                </c:pt>
                <c:pt idx="151">
                  <c:v>0.10484953703703709</c:v>
                </c:pt>
                <c:pt idx="152">
                  <c:v>0.10554398148148142</c:v>
                </c:pt>
                <c:pt idx="153">
                  <c:v>0.10623842592592597</c:v>
                </c:pt>
                <c:pt idx="154">
                  <c:v>0.1069328703703703</c:v>
                </c:pt>
                <c:pt idx="155">
                  <c:v>0.10762731481481486</c:v>
                </c:pt>
                <c:pt idx="156">
                  <c:v>0.10832175925925919</c:v>
                </c:pt>
                <c:pt idx="157">
                  <c:v>0.10901620370370374</c:v>
                </c:pt>
                <c:pt idx="158">
                  <c:v>0.10971064814814807</c:v>
                </c:pt>
                <c:pt idx="159">
                  <c:v>0.11040509259259262</c:v>
                </c:pt>
                <c:pt idx="160">
                  <c:v>0.11109953703703707</c:v>
                </c:pt>
                <c:pt idx="161">
                  <c:v>0.11179398148148151</c:v>
                </c:pt>
                <c:pt idx="162">
                  <c:v>0.11248842592592595</c:v>
                </c:pt>
                <c:pt idx="163">
                  <c:v>0.11318287037037039</c:v>
                </c:pt>
                <c:pt idx="164">
                  <c:v>0.11387731481481483</c:v>
                </c:pt>
                <c:pt idx="165">
                  <c:v>0.11457175925925928</c:v>
                </c:pt>
                <c:pt idx="166">
                  <c:v>0.11526620370370372</c:v>
                </c:pt>
                <c:pt idx="167">
                  <c:v>0.11596064814814816</c:v>
                </c:pt>
                <c:pt idx="168">
                  <c:v>0.1166550925925926</c:v>
                </c:pt>
                <c:pt idx="169">
                  <c:v>0.11734953703703704</c:v>
                </c:pt>
                <c:pt idx="170">
                  <c:v>0.11804398148148149</c:v>
                </c:pt>
                <c:pt idx="171">
                  <c:v>0.11873842592592593</c:v>
                </c:pt>
                <c:pt idx="172">
                  <c:v>0.11943287037037037</c:v>
                </c:pt>
                <c:pt idx="173">
                  <c:v>0.12012731481481481</c:v>
                </c:pt>
                <c:pt idx="174">
                  <c:v>0.12082175925925925</c:v>
                </c:pt>
                <c:pt idx="175">
                  <c:v>0.1215162037037037</c:v>
                </c:pt>
                <c:pt idx="176">
                  <c:v>0.12221064814814814</c:v>
                </c:pt>
                <c:pt idx="177">
                  <c:v>0.12290509259259258</c:v>
                </c:pt>
                <c:pt idx="178">
                  <c:v>0.12359953703703702</c:v>
                </c:pt>
                <c:pt idx="179">
                  <c:v>0.12429398148148146</c:v>
                </c:pt>
                <c:pt idx="180">
                  <c:v>0.12498842592592591</c:v>
                </c:pt>
              </c:numCache>
            </c:numRef>
          </c:xVal>
          <c:yVal>
            <c:numRef>
              <c:f>'multi cr'!$BB$2:$BB$182</c:f>
              <c:numCache>
                <c:formatCode>0.0000</c:formatCode>
                <c:ptCount val="181"/>
                <c:pt idx="0">
                  <c:v>0</c:v>
                </c:pt>
                <c:pt idx="1">
                  <c:v>-3.5294117647058858E-2</c:v>
                </c:pt>
                <c:pt idx="2">
                  <c:v>-3.5294117647058858E-2</c:v>
                </c:pt>
                <c:pt idx="3">
                  <c:v>-4.7058823529411674E-2</c:v>
                </c:pt>
                <c:pt idx="4">
                  <c:v>-3.5294117647058858E-2</c:v>
                </c:pt>
                <c:pt idx="5">
                  <c:v>-5.8823529411764629E-2</c:v>
                </c:pt>
                <c:pt idx="6">
                  <c:v>-7.0588235294117577E-2</c:v>
                </c:pt>
                <c:pt idx="7">
                  <c:v>-8.2352941176470532E-2</c:v>
                </c:pt>
                <c:pt idx="8">
                  <c:v>-7.0588235294117577E-2</c:v>
                </c:pt>
                <c:pt idx="9">
                  <c:v>-7.0588235294117577E-2</c:v>
                </c:pt>
                <c:pt idx="10">
                  <c:v>-8.2352941176470532E-2</c:v>
                </c:pt>
                <c:pt idx="11">
                  <c:v>-5.8823529411764629E-2</c:v>
                </c:pt>
                <c:pt idx="12">
                  <c:v>-7.0588235294117577E-2</c:v>
                </c:pt>
                <c:pt idx="13">
                  <c:v>-5.8823529411764629E-2</c:v>
                </c:pt>
                <c:pt idx="14">
                  <c:v>-3.5294117647058858E-2</c:v>
                </c:pt>
                <c:pt idx="15">
                  <c:v>-3.5294117647058858E-2</c:v>
                </c:pt>
                <c:pt idx="16">
                  <c:v>-1.1764705882352951E-2</c:v>
                </c:pt>
                <c:pt idx="17">
                  <c:v>-1.1764705882352951E-2</c:v>
                </c:pt>
                <c:pt idx="18">
                  <c:v>0</c:v>
                </c:pt>
                <c:pt idx="19">
                  <c:v>2.3529411764705903E-2</c:v>
                </c:pt>
                <c:pt idx="20">
                  <c:v>7.0588235294117715E-2</c:v>
                </c:pt>
                <c:pt idx="21">
                  <c:v>7.0588235294117715E-2</c:v>
                </c:pt>
                <c:pt idx="22">
                  <c:v>3.5294117647058858E-2</c:v>
                </c:pt>
                <c:pt idx="23">
                  <c:v>4.7058823529411806E-2</c:v>
                </c:pt>
                <c:pt idx="24">
                  <c:v>5.8823529411764761E-2</c:v>
                </c:pt>
                <c:pt idx="25">
                  <c:v>5.8823529411764761E-2</c:v>
                </c:pt>
                <c:pt idx="26">
                  <c:v>5.8823529411764761E-2</c:v>
                </c:pt>
                <c:pt idx="27">
                  <c:v>5.8823529411764761E-2</c:v>
                </c:pt>
                <c:pt idx="28">
                  <c:v>9.4117647058823611E-2</c:v>
                </c:pt>
                <c:pt idx="29">
                  <c:v>0.10588235294117644</c:v>
                </c:pt>
                <c:pt idx="30">
                  <c:v>7.0588235294117715E-2</c:v>
                </c:pt>
                <c:pt idx="31">
                  <c:v>5.8823529411764761E-2</c:v>
                </c:pt>
                <c:pt idx="32">
                  <c:v>-1.1764705882352951E-2</c:v>
                </c:pt>
                <c:pt idx="33">
                  <c:v>2.3529411764705903E-2</c:v>
                </c:pt>
                <c:pt idx="34">
                  <c:v>2.3529411764705903E-2</c:v>
                </c:pt>
                <c:pt idx="35">
                  <c:v>2.3529411764705903E-2</c:v>
                </c:pt>
                <c:pt idx="36">
                  <c:v>2.3529411764705903E-2</c:v>
                </c:pt>
                <c:pt idx="37">
                  <c:v>5.8823529411764761E-2</c:v>
                </c:pt>
                <c:pt idx="38">
                  <c:v>0.1647058823529412</c:v>
                </c:pt>
                <c:pt idx="39">
                  <c:v>0.29411764705882365</c:v>
                </c:pt>
                <c:pt idx="40">
                  <c:v>0.31764705882352956</c:v>
                </c:pt>
                <c:pt idx="41">
                  <c:v>0.30588235294117661</c:v>
                </c:pt>
                <c:pt idx="42">
                  <c:v>0.27058823529411774</c:v>
                </c:pt>
                <c:pt idx="43">
                  <c:v>0.29411764705882365</c:v>
                </c:pt>
                <c:pt idx="44">
                  <c:v>0.29411764705882365</c:v>
                </c:pt>
                <c:pt idx="45">
                  <c:v>0.31764705882352956</c:v>
                </c:pt>
                <c:pt idx="46">
                  <c:v>0.17647058823529416</c:v>
                </c:pt>
                <c:pt idx="47">
                  <c:v>7.0588235294117715E-2</c:v>
                </c:pt>
                <c:pt idx="48">
                  <c:v>2.3529411764705903E-2</c:v>
                </c:pt>
                <c:pt idx="49">
                  <c:v>1.1764705882352951E-2</c:v>
                </c:pt>
                <c:pt idx="50">
                  <c:v>1.1764705882352951E-2</c:v>
                </c:pt>
                <c:pt idx="51">
                  <c:v>1.1764705882352951E-2</c:v>
                </c:pt>
                <c:pt idx="52">
                  <c:v>1.1764705882352951E-2</c:v>
                </c:pt>
                <c:pt idx="53">
                  <c:v>-1.1764705882352951E-2</c:v>
                </c:pt>
                <c:pt idx="54">
                  <c:v>0</c:v>
                </c:pt>
                <c:pt idx="55">
                  <c:v>-1.1764705882352951E-2</c:v>
                </c:pt>
                <c:pt idx="56">
                  <c:v>-1.1764705882352951E-2</c:v>
                </c:pt>
                <c:pt idx="57">
                  <c:v>0</c:v>
                </c:pt>
                <c:pt idx="58">
                  <c:v>3.5294117647058858E-2</c:v>
                </c:pt>
                <c:pt idx="59">
                  <c:v>2.3529411764705903E-2</c:v>
                </c:pt>
                <c:pt idx="60">
                  <c:v>3.5294117647058858E-2</c:v>
                </c:pt>
                <c:pt idx="61">
                  <c:v>0.1647058823529412</c:v>
                </c:pt>
                <c:pt idx="62">
                  <c:v>0.25882352941176479</c:v>
                </c:pt>
                <c:pt idx="63">
                  <c:v>0.14117647058823529</c:v>
                </c:pt>
                <c:pt idx="64">
                  <c:v>8.235294117647067E-2</c:v>
                </c:pt>
                <c:pt idx="65">
                  <c:v>3.5294117647058858E-2</c:v>
                </c:pt>
                <c:pt idx="66">
                  <c:v>3.5294117647058858E-2</c:v>
                </c:pt>
                <c:pt idx="67">
                  <c:v>2.3529411764705903E-2</c:v>
                </c:pt>
                <c:pt idx="68">
                  <c:v>2.3529411764705903E-2</c:v>
                </c:pt>
                <c:pt idx="69">
                  <c:v>1.1764705882352951E-2</c:v>
                </c:pt>
                <c:pt idx="70">
                  <c:v>2.3529411764705903E-2</c:v>
                </c:pt>
                <c:pt idx="71">
                  <c:v>1.1764705882352951E-2</c:v>
                </c:pt>
                <c:pt idx="72">
                  <c:v>1.1764705882352951E-2</c:v>
                </c:pt>
                <c:pt idx="73">
                  <c:v>2.3529411764705903E-2</c:v>
                </c:pt>
                <c:pt idx="74">
                  <c:v>1.1764705882352951E-2</c:v>
                </c:pt>
                <c:pt idx="75">
                  <c:v>1.1764705882352951E-2</c:v>
                </c:pt>
                <c:pt idx="76">
                  <c:v>1.1764705882352951E-2</c:v>
                </c:pt>
                <c:pt idx="77">
                  <c:v>1.1764705882352951E-2</c:v>
                </c:pt>
                <c:pt idx="78">
                  <c:v>2.3529411764705903E-2</c:v>
                </c:pt>
                <c:pt idx="79">
                  <c:v>0.21176470588235299</c:v>
                </c:pt>
                <c:pt idx="80">
                  <c:v>0.30588235294117661</c:v>
                </c:pt>
                <c:pt idx="81">
                  <c:v>0.31764705882352956</c:v>
                </c:pt>
                <c:pt idx="82">
                  <c:v>0.30588235294117661</c:v>
                </c:pt>
                <c:pt idx="83">
                  <c:v>0.32941176470588224</c:v>
                </c:pt>
                <c:pt idx="84">
                  <c:v>0.22352941176470595</c:v>
                </c:pt>
                <c:pt idx="85">
                  <c:v>0.14117647058823529</c:v>
                </c:pt>
                <c:pt idx="86">
                  <c:v>0.11764705882352938</c:v>
                </c:pt>
                <c:pt idx="87">
                  <c:v>9.4117647058823611E-2</c:v>
                </c:pt>
                <c:pt idx="88">
                  <c:v>7.0588235294117715E-2</c:v>
                </c:pt>
                <c:pt idx="89">
                  <c:v>3.5294117647058858E-2</c:v>
                </c:pt>
                <c:pt idx="90">
                  <c:v>3.5294117647058858E-2</c:v>
                </c:pt>
                <c:pt idx="91">
                  <c:v>1.1764705882352951E-2</c:v>
                </c:pt>
                <c:pt idx="92">
                  <c:v>4.7058823529411806E-2</c:v>
                </c:pt>
                <c:pt idx="93">
                  <c:v>1.1764705882352951E-2</c:v>
                </c:pt>
                <c:pt idx="94">
                  <c:v>0</c:v>
                </c:pt>
                <c:pt idx="95">
                  <c:v>0</c:v>
                </c:pt>
                <c:pt idx="96">
                  <c:v>1.1764705882352951E-2</c:v>
                </c:pt>
                <c:pt idx="97">
                  <c:v>1.1764705882352951E-2</c:v>
                </c:pt>
                <c:pt idx="98">
                  <c:v>3.5294117647058858E-2</c:v>
                </c:pt>
                <c:pt idx="99">
                  <c:v>0</c:v>
                </c:pt>
                <c:pt idx="100">
                  <c:v>0</c:v>
                </c:pt>
                <c:pt idx="101">
                  <c:v>1.1764705882352951E-2</c:v>
                </c:pt>
                <c:pt idx="102">
                  <c:v>1.1764705882352951E-2</c:v>
                </c:pt>
                <c:pt idx="103">
                  <c:v>0</c:v>
                </c:pt>
                <c:pt idx="104">
                  <c:v>-2.3529411764705903E-2</c:v>
                </c:pt>
                <c:pt idx="105">
                  <c:v>2.3529411764705903E-2</c:v>
                </c:pt>
                <c:pt idx="106">
                  <c:v>1.1764705882352951E-2</c:v>
                </c:pt>
                <c:pt idx="107">
                  <c:v>0</c:v>
                </c:pt>
                <c:pt idx="108">
                  <c:v>0.22352941176470595</c:v>
                </c:pt>
                <c:pt idx="109">
                  <c:v>0.34117647058823519</c:v>
                </c:pt>
                <c:pt idx="110">
                  <c:v>0.32941176470588224</c:v>
                </c:pt>
                <c:pt idx="111">
                  <c:v>0.32941176470588224</c:v>
                </c:pt>
                <c:pt idx="112">
                  <c:v>0.32941176470588224</c:v>
                </c:pt>
                <c:pt idx="113">
                  <c:v>0.27058823529411774</c:v>
                </c:pt>
                <c:pt idx="114">
                  <c:v>0.2352941176470589</c:v>
                </c:pt>
                <c:pt idx="115">
                  <c:v>0.17647058823529416</c:v>
                </c:pt>
                <c:pt idx="116">
                  <c:v>0.11764705882352938</c:v>
                </c:pt>
                <c:pt idx="117">
                  <c:v>0.10588235294117644</c:v>
                </c:pt>
                <c:pt idx="118">
                  <c:v>9.4117647058823611E-2</c:v>
                </c:pt>
                <c:pt idx="119">
                  <c:v>8.235294117647067E-2</c:v>
                </c:pt>
                <c:pt idx="120">
                  <c:v>9.4117647058823611E-2</c:v>
                </c:pt>
                <c:pt idx="121">
                  <c:v>9.4117647058823611E-2</c:v>
                </c:pt>
                <c:pt idx="122">
                  <c:v>0.10588235294117644</c:v>
                </c:pt>
                <c:pt idx="123">
                  <c:v>0.11764705882352938</c:v>
                </c:pt>
                <c:pt idx="124">
                  <c:v>8.235294117647067E-2</c:v>
                </c:pt>
                <c:pt idx="125">
                  <c:v>8.235294117647067E-2</c:v>
                </c:pt>
                <c:pt idx="126">
                  <c:v>9.4117647058823611E-2</c:v>
                </c:pt>
                <c:pt idx="127">
                  <c:v>9.4117647058823611E-2</c:v>
                </c:pt>
                <c:pt idx="128">
                  <c:v>7.0588235294117715E-2</c:v>
                </c:pt>
                <c:pt idx="129">
                  <c:v>5.8823529411764761E-2</c:v>
                </c:pt>
                <c:pt idx="130">
                  <c:v>3.5294117647058858E-2</c:v>
                </c:pt>
                <c:pt idx="131">
                  <c:v>5.8823529411764761E-2</c:v>
                </c:pt>
                <c:pt idx="132">
                  <c:v>5.8823529411764761E-2</c:v>
                </c:pt>
                <c:pt idx="133">
                  <c:v>4.7058823529411806E-2</c:v>
                </c:pt>
                <c:pt idx="134">
                  <c:v>5.8823529411764761E-2</c:v>
                </c:pt>
                <c:pt idx="135">
                  <c:v>3.5294117647058858E-2</c:v>
                </c:pt>
                <c:pt idx="136">
                  <c:v>5.8823529411764761E-2</c:v>
                </c:pt>
                <c:pt idx="137">
                  <c:v>7.0588235294117715E-2</c:v>
                </c:pt>
                <c:pt idx="138">
                  <c:v>7.0588235294117715E-2</c:v>
                </c:pt>
                <c:pt idx="139">
                  <c:v>7.0588235294117715E-2</c:v>
                </c:pt>
                <c:pt idx="140">
                  <c:v>7.0588235294117715E-2</c:v>
                </c:pt>
                <c:pt idx="141">
                  <c:v>7.0588235294117715E-2</c:v>
                </c:pt>
                <c:pt idx="142">
                  <c:v>8.235294117647067E-2</c:v>
                </c:pt>
                <c:pt idx="143">
                  <c:v>0.10588235294117644</c:v>
                </c:pt>
                <c:pt idx="144">
                  <c:v>0.11764705882352938</c:v>
                </c:pt>
                <c:pt idx="145">
                  <c:v>0.2823529411764707</c:v>
                </c:pt>
                <c:pt idx="146">
                  <c:v>0.41176470588235292</c:v>
                </c:pt>
                <c:pt idx="147">
                  <c:v>0.32941176470588224</c:v>
                </c:pt>
                <c:pt idx="148">
                  <c:v>0.21176470588235299</c:v>
                </c:pt>
                <c:pt idx="149">
                  <c:v>0.18823529411764711</c:v>
                </c:pt>
                <c:pt idx="150">
                  <c:v>0.17647058823529416</c:v>
                </c:pt>
                <c:pt idx="151">
                  <c:v>0.1647058823529412</c:v>
                </c:pt>
                <c:pt idx="152">
                  <c:v>0.14117647058823529</c:v>
                </c:pt>
                <c:pt idx="153">
                  <c:v>0.14117647058823529</c:v>
                </c:pt>
                <c:pt idx="154">
                  <c:v>0.12941176470588234</c:v>
                </c:pt>
                <c:pt idx="155">
                  <c:v>0.11764705882352938</c:v>
                </c:pt>
                <c:pt idx="156">
                  <c:v>0.11764705882352938</c:v>
                </c:pt>
                <c:pt idx="157">
                  <c:v>0.12941176470588234</c:v>
                </c:pt>
                <c:pt idx="158">
                  <c:v>0.12941176470588234</c:v>
                </c:pt>
                <c:pt idx="159">
                  <c:v>0.14117647058823529</c:v>
                </c:pt>
                <c:pt idx="160">
                  <c:v>0.14117647058823529</c:v>
                </c:pt>
                <c:pt idx="161">
                  <c:v>0.14117647058823529</c:v>
                </c:pt>
                <c:pt idx="162">
                  <c:v>0.14117647058823529</c:v>
                </c:pt>
                <c:pt idx="163">
                  <c:v>0.14117647058823529</c:v>
                </c:pt>
                <c:pt idx="164">
                  <c:v>0.14117647058823529</c:v>
                </c:pt>
                <c:pt idx="165">
                  <c:v>0.14117647058823529</c:v>
                </c:pt>
                <c:pt idx="166">
                  <c:v>0.14117647058823529</c:v>
                </c:pt>
                <c:pt idx="167">
                  <c:v>0.15294117647058825</c:v>
                </c:pt>
                <c:pt idx="168">
                  <c:v>0.14117647058823529</c:v>
                </c:pt>
                <c:pt idx="169">
                  <c:v>0.14117647058823529</c:v>
                </c:pt>
                <c:pt idx="170">
                  <c:v>0.17647058823529416</c:v>
                </c:pt>
                <c:pt idx="171">
                  <c:v>0.38823529411764701</c:v>
                </c:pt>
                <c:pt idx="172">
                  <c:v>0.51764705882352946</c:v>
                </c:pt>
                <c:pt idx="173">
                  <c:v>0.51764705882352946</c:v>
                </c:pt>
                <c:pt idx="174">
                  <c:v>0.45882352941176474</c:v>
                </c:pt>
                <c:pt idx="175">
                  <c:v>0.34117647058823519</c:v>
                </c:pt>
                <c:pt idx="176">
                  <c:v>0.2352941176470589</c:v>
                </c:pt>
                <c:pt idx="177">
                  <c:v>0.21176470588235299</c:v>
                </c:pt>
                <c:pt idx="178">
                  <c:v>0.20000000000000004</c:v>
                </c:pt>
                <c:pt idx="179">
                  <c:v>0.20000000000000004</c:v>
                </c:pt>
                <c:pt idx="180">
                  <c:v>0.18823529411764711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63-2A4D-8018-0EBA2662E454}"/>
            </c:ext>
          </c:extLst>
        </c:ser>
        <c:ser>
          <c:idx val="2"/>
          <c:order val="2"/>
          <c:tx>
            <c:v>AFCRM43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9709439989726058E-2"/>
                  <c:y val="6.0564599368899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cr'!$BE$2:$BE$181</c:f>
              <c:numCache>
                <c:formatCode>h:mm:ss</c:formatCode>
                <c:ptCount val="180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7.6388888888889173E-3</c:v>
                </c:pt>
                <c:pt idx="12">
                  <c:v>8.3333333333333037E-3</c:v>
                </c:pt>
                <c:pt idx="13">
                  <c:v>9.0277777777778012E-3</c:v>
                </c:pt>
                <c:pt idx="14">
                  <c:v>9.7222222222221877E-3</c:v>
                </c:pt>
                <c:pt idx="15">
                  <c:v>1.0416666666666685E-2</c:v>
                </c:pt>
                <c:pt idx="16">
                  <c:v>1.1111111111111072E-2</c:v>
                </c:pt>
                <c:pt idx="17">
                  <c:v>1.1805555555555569E-2</c:v>
                </c:pt>
                <c:pt idx="18">
                  <c:v>1.2499999999999956E-2</c:v>
                </c:pt>
                <c:pt idx="19">
                  <c:v>1.3194444444444453E-2</c:v>
                </c:pt>
                <c:pt idx="20">
                  <c:v>1.388888888888884E-2</c:v>
                </c:pt>
                <c:pt idx="21">
                  <c:v>1.4583333333333337E-2</c:v>
                </c:pt>
                <c:pt idx="22">
                  <c:v>1.5277777777777724E-2</c:v>
                </c:pt>
                <c:pt idx="23">
                  <c:v>1.5972222222222221E-2</c:v>
                </c:pt>
                <c:pt idx="24">
                  <c:v>1.6666666666666607E-2</c:v>
                </c:pt>
                <c:pt idx="25">
                  <c:v>1.7361111111111105E-2</c:v>
                </c:pt>
                <c:pt idx="26">
                  <c:v>1.8055555555555602E-2</c:v>
                </c:pt>
                <c:pt idx="27">
                  <c:v>1.8749999999999989E-2</c:v>
                </c:pt>
                <c:pt idx="28">
                  <c:v>1.9444444444444486E-2</c:v>
                </c:pt>
                <c:pt idx="29">
                  <c:v>2.0138888888888873E-2</c:v>
                </c:pt>
                <c:pt idx="30">
                  <c:v>2.0833333333333315E-2</c:v>
                </c:pt>
                <c:pt idx="31">
                  <c:v>2.1527777777777757E-2</c:v>
                </c:pt>
                <c:pt idx="32">
                  <c:v>2.2222222222222199E-2</c:v>
                </c:pt>
                <c:pt idx="33">
                  <c:v>2.2916666666666641E-2</c:v>
                </c:pt>
                <c:pt idx="34">
                  <c:v>2.3611111111111083E-2</c:v>
                </c:pt>
                <c:pt idx="35">
                  <c:v>2.4305555555555525E-2</c:v>
                </c:pt>
                <c:pt idx="36">
                  <c:v>2.4999999999999967E-2</c:v>
                </c:pt>
                <c:pt idx="37">
                  <c:v>2.5694444444444409E-2</c:v>
                </c:pt>
                <c:pt idx="38">
                  <c:v>2.6388888888888851E-2</c:v>
                </c:pt>
                <c:pt idx="39">
                  <c:v>2.7083333333333293E-2</c:v>
                </c:pt>
                <c:pt idx="40">
                  <c:v>2.7777777777777735E-2</c:v>
                </c:pt>
                <c:pt idx="41">
                  <c:v>2.8472222222222288E-2</c:v>
                </c:pt>
                <c:pt idx="42">
                  <c:v>2.9166666666666619E-2</c:v>
                </c:pt>
                <c:pt idx="43">
                  <c:v>2.9861111111111172E-2</c:v>
                </c:pt>
                <c:pt idx="44">
                  <c:v>3.0555555555555503E-2</c:v>
                </c:pt>
                <c:pt idx="45">
                  <c:v>3.1250000000000056E-2</c:v>
                </c:pt>
                <c:pt idx="46">
                  <c:v>3.1944444444444386E-2</c:v>
                </c:pt>
                <c:pt idx="47">
                  <c:v>3.2638888888888939E-2</c:v>
                </c:pt>
                <c:pt idx="48">
                  <c:v>3.333333333333327E-2</c:v>
                </c:pt>
                <c:pt idx="49">
                  <c:v>3.4027777777777823E-2</c:v>
                </c:pt>
                <c:pt idx="50">
                  <c:v>3.4722222222222154E-2</c:v>
                </c:pt>
                <c:pt idx="51">
                  <c:v>3.5416666666666707E-2</c:v>
                </c:pt>
                <c:pt idx="52">
                  <c:v>3.6111111111111038E-2</c:v>
                </c:pt>
                <c:pt idx="53">
                  <c:v>3.6805555555555591E-2</c:v>
                </c:pt>
                <c:pt idx="54">
                  <c:v>3.7499999999999922E-2</c:v>
                </c:pt>
                <c:pt idx="55">
                  <c:v>3.8194444444444475E-2</c:v>
                </c:pt>
                <c:pt idx="56">
                  <c:v>3.8888888888888917E-2</c:v>
                </c:pt>
                <c:pt idx="57">
                  <c:v>3.9583333333333359E-2</c:v>
                </c:pt>
                <c:pt idx="58">
                  <c:v>4.0277777777777801E-2</c:v>
                </c:pt>
                <c:pt idx="59">
                  <c:v>4.0972222222222243E-2</c:v>
                </c:pt>
                <c:pt idx="60">
                  <c:v>4.1666666666666685E-2</c:v>
                </c:pt>
                <c:pt idx="61">
                  <c:v>4.2361111111111127E-2</c:v>
                </c:pt>
                <c:pt idx="62">
                  <c:v>4.3055555555555569E-2</c:v>
                </c:pt>
                <c:pt idx="63">
                  <c:v>4.3750000000000011E-2</c:v>
                </c:pt>
                <c:pt idx="64">
                  <c:v>4.4444444444444453E-2</c:v>
                </c:pt>
                <c:pt idx="65">
                  <c:v>4.5138888888888895E-2</c:v>
                </c:pt>
                <c:pt idx="66">
                  <c:v>4.5833333333333337E-2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4.7916666666666663E-2</c:v>
                </c:pt>
                <c:pt idx="70">
                  <c:v>4.8611111111111105E-2</c:v>
                </c:pt>
                <c:pt idx="71">
                  <c:v>4.9305555555555547E-2</c:v>
                </c:pt>
                <c:pt idx="72">
                  <c:v>4.9999999999999989E-2</c:v>
                </c:pt>
                <c:pt idx="73">
                  <c:v>5.0694444444444431E-2</c:v>
                </c:pt>
                <c:pt idx="74">
                  <c:v>5.1388888888888873E-2</c:v>
                </c:pt>
                <c:pt idx="75">
                  <c:v>5.2083333333333315E-2</c:v>
                </c:pt>
                <c:pt idx="76">
                  <c:v>5.2777777777777757E-2</c:v>
                </c:pt>
                <c:pt idx="77">
                  <c:v>5.3472222222222199E-2</c:v>
                </c:pt>
                <c:pt idx="78">
                  <c:v>5.4166666666666641E-2</c:v>
                </c:pt>
                <c:pt idx="79">
                  <c:v>5.4861111111111083E-2</c:v>
                </c:pt>
                <c:pt idx="80">
                  <c:v>5.5555555555555525E-2</c:v>
                </c:pt>
                <c:pt idx="81">
                  <c:v>5.6249999999999967E-2</c:v>
                </c:pt>
                <c:pt idx="82">
                  <c:v>5.6944444444444409E-2</c:v>
                </c:pt>
                <c:pt idx="83">
                  <c:v>5.7638888888888851E-2</c:v>
                </c:pt>
                <c:pt idx="84">
                  <c:v>5.8333333333333293E-2</c:v>
                </c:pt>
                <c:pt idx="85">
                  <c:v>5.9027777777777735E-2</c:v>
                </c:pt>
                <c:pt idx="86">
                  <c:v>5.9722222222222288E-2</c:v>
                </c:pt>
                <c:pt idx="87">
                  <c:v>6.0416666666666619E-2</c:v>
                </c:pt>
                <c:pt idx="88">
                  <c:v>6.1111111111111172E-2</c:v>
                </c:pt>
                <c:pt idx="89">
                  <c:v>6.1805555555555503E-2</c:v>
                </c:pt>
                <c:pt idx="90">
                  <c:v>6.2500000000000056E-2</c:v>
                </c:pt>
                <c:pt idx="91">
                  <c:v>6.3194444444444386E-2</c:v>
                </c:pt>
                <c:pt idx="92">
                  <c:v>6.3888888888888939E-2</c:v>
                </c:pt>
                <c:pt idx="93">
                  <c:v>6.458333333333327E-2</c:v>
                </c:pt>
                <c:pt idx="94">
                  <c:v>6.5277777777777823E-2</c:v>
                </c:pt>
                <c:pt idx="95">
                  <c:v>6.5972222222222154E-2</c:v>
                </c:pt>
                <c:pt idx="96">
                  <c:v>6.6666666666666707E-2</c:v>
                </c:pt>
                <c:pt idx="97">
                  <c:v>6.7361111111111038E-2</c:v>
                </c:pt>
                <c:pt idx="98">
                  <c:v>6.8055555555555591E-2</c:v>
                </c:pt>
                <c:pt idx="99">
                  <c:v>6.8749999999999922E-2</c:v>
                </c:pt>
                <c:pt idx="100">
                  <c:v>6.9444444444444475E-2</c:v>
                </c:pt>
                <c:pt idx="101">
                  <c:v>7.0138888888888917E-2</c:v>
                </c:pt>
                <c:pt idx="102">
                  <c:v>7.0833333333333359E-2</c:v>
                </c:pt>
                <c:pt idx="103">
                  <c:v>7.1527777777777801E-2</c:v>
                </c:pt>
                <c:pt idx="104">
                  <c:v>7.2222222222222243E-2</c:v>
                </c:pt>
                <c:pt idx="105">
                  <c:v>7.2916666666666685E-2</c:v>
                </c:pt>
                <c:pt idx="106">
                  <c:v>7.3611111111111127E-2</c:v>
                </c:pt>
                <c:pt idx="107">
                  <c:v>7.4305555555555569E-2</c:v>
                </c:pt>
                <c:pt idx="108">
                  <c:v>7.5000000000000011E-2</c:v>
                </c:pt>
                <c:pt idx="109">
                  <c:v>7.5694444444444453E-2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8.0555555555555547E-2</c:v>
                </c:pt>
                <c:pt idx="117">
                  <c:v>8.1249999999999989E-2</c:v>
                </c:pt>
                <c:pt idx="118">
                  <c:v>8.1944444444444431E-2</c:v>
                </c:pt>
                <c:pt idx="119">
                  <c:v>8.2638888888888873E-2</c:v>
                </c:pt>
                <c:pt idx="120">
                  <c:v>8.3333333333333315E-2</c:v>
                </c:pt>
                <c:pt idx="121">
                  <c:v>8.4027777777777757E-2</c:v>
                </c:pt>
                <c:pt idx="122">
                  <c:v>8.4722222222222199E-2</c:v>
                </c:pt>
                <c:pt idx="123">
                  <c:v>8.5416666666666641E-2</c:v>
                </c:pt>
                <c:pt idx="124">
                  <c:v>8.6111111111111083E-2</c:v>
                </c:pt>
                <c:pt idx="125">
                  <c:v>8.6805555555555525E-2</c:v>
                </c:pt>
                <c:pt idx="126">
                  <c:v>8.7499999999999967E-2</c:v>
                </c:pt>
                <c:pt idx="127">
                  <c:v>8.8194444444444409E-2</c:v>
                </c:pt>
                <c:pt idx="128">
                  <c:v>8.8888888888888851E-2</c:v>
                </c:pt>
                <c:pt idx="129">
                  <c:v>8.9583333333333293E-2</c:v>
                </c:pt>
                <c:pt idx="130">
                  <c:v>9.0277777777777735E-2</c:v>
                </c:pt>
                <c:pt idx="131">
                  <c:v>9.0972222222222288E-2</c:v>
                </c:pt>
                <c:pt idx="132">
                  <c:v>9.1666666666666619E-2</c:v>
                </c:pt>
                <c:pt idx="133">
                  <c:v>9.2361111111111172E-2</c:v>
                </c:pt>
                <c:pt idx="134">
                  <c:v>9.3055555555555503E-2</c:v>
                </c:pt>
                <c:pt idx="135">
                  <c:v>9.3750000000000056E-2</c:v>
                </c:pt>
                <c:pt idx="136">
                  <c:v>9.4444444444444386E-2</c:v>
                </c:pt>
                <c:pt idx="137">
                  <c:v>9.5138888888888939E-2</c:v>
                </c:pt>
                <c:pt idx="138">
                  <c:v>9.583333333333327E-2</c:v>
                </c:pt>
                <c:pt idx="139">
                  <c:v>9.6527777777777823E-2</c:v>
                </c:pt>
                <c:pt idx="140">
                  <c:v>9.7222222222222154E-2</c:v>
                </c:pt>
                <c:pt idx="141">
                  <c:v>9.7916666666666707E-2</c:v>
                </c:pt>
                <c:pt idx="142">
                  <c:v>9.8611111111111038E-2</c:v>
                </c:pt>
                <c:pt idx="143">
                  <c:v>9.9305555555555591E-2</c:v>
                </c:pt>
                <c:pt idx="144">
                  <c:v>9.9999999999999922E-2</c:v>
                </c:pt>
                <c:pt idx="145">
                  <c:v>0.10069444444444448</c:v>
                </c:pt>
                <c:pt idx="146">
                  <c:v>0.10138888888888892</c:v>
                </c:pt>
                <c:pt idx="147">
                  <c:v>0.10208333333333336</c:v>
                </c:pt>
                <c:pt idx="148">
                  <c:v>0.1027777777777778</c:v>
                </c:pt>
                <c:pt idx="149">
                  <c:v>0.10347222222222224</c:v>
                </c:pt>
                <c:pt idx="150">
                  <c:v>0.10416666666666669</c:v>
                </c:pt>
                <c:pt idx="151">
                  <c:v>0.10486111111111113</c:v>
                </c:pt>
                <c:pt idx="152">
                  <c:v>0.10555555555555557</c:v>
                </c:pt>
                <c:pt idx="153">
                  <c:v>0.10625000000000001</c:v>
                </c:pt>
                <c:pt idx="154">
                  <c:v>0.10694444444444445</c:v>
                </c:pt>
                <c:pt idx="155">
                  <c:v>0.1076388888888889</c:v>
                </c:pt>
                <c:pt idx="156">
                  <c:v>0.10833333333333334</c:v>
                </c:pt>
                <c:pt idx="157">
                  <c:v>0.10902777777777778</c:v>
                </c:pt>
                <c:pt idx="158">
                  <c:v>0.10972222222222222</c:v>
                </c:pt>
                <c:pt idx="159">
                  <c:v>0.11041666666666666</c:v>
                </c:pt>
                <c:pt idx="160">
                  <c:v>0.1111111111111111</c:v>
                </c:pt>
                <c:pt idx="161">
                  <c:v>0.11180555555555555</c:v>
                </c:pt>
                <c:pt idx="162">
                  <c:v>0.11249999999999999</c:v>
                </c:pt>
                <c:pt idx="163">
                  <c:v>0.11319444444444443</c:v>
                </c:pt>
                <c:pt idx="164">
                  <c:v>0.11388888888888887</c:v>
                </c:pt>
                <c:pt idx="165">
                  <c:v>0.11458333333333331</c:v>
                </c:pt>
                <c:pt idx="166">
                  <c:v>0.11527777777777776</c:v>
                </c:pt>
                <c:pt idx="167">
                  <c:v>0.1159722222222222</c:v>
                </c:pt>
                <c:pt idx="168">
                  <c:v>0.11666666666666664</c:v>
                </c:pt>
                <c:pt idx="169">
                  <c:v>0.11736111111111108</c:v>
                </c:pt>
                <c:pt idx="170">
                  <c:v>0.11805555555555552</c:v>
                </c:pt>
                <c:pt idx="171">
                  <c:v>0.11874999999999997</c:v>
                </c:pt>
                <c:pt idx="172">
                  <c:v>0.11944444444444441</c:v>
                </c:pt>
                <c:pt idx="173">
                  <c:v>0.12013888888888885</c:v>
                </c:pt>
                <c:pt idx="174">
                  <c:v>0.12083333333333329</c:v>
                </c:pt>
                <c:pt idx="175">
                  <c:v>0.12152777777777773</c:v>
                </c:pt>
                <c:pt idx="176">
                  <c:v>0.12222222222222229</c:v>
                </c:pt>
                <c:pt idx="177">
                  <c:v>0.12291666666666662</c:v>
                </c:pt>
                <c:pt idx="178">
                  <c:v>0.12361111111111117</c:v>
                </c:pt>
                <c:pt idx="179">
                  <c:v>0.1243055555555555</c:v>
                </c:pt>
              </c:numCache>
            </c:numRef>
          </c:xVal>
          <c:yVal>
            <c:numRef>
              <c:f>'multi cr'!$BF$2:$BF$181</c:f>
              <c:numCache>
                <c:formatCode>0.0000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2.0202020202020221E-2</c:v>
                </c:pt>
                <c:pt idx="7">
                  <c:v>3.0303030303030332E-2</c:v>
                </c:pt>
                <c:pt idx="8">
                  <c:v>3.0303030303030332E-2</c:v>
                </c:pt>
                <c:pt idx="9">
                  <c:v>3.0303030303030332E-2</c:v>
                </c:pt>
                <c:pt idx="10">
                  <c:v>4.0404040404040442E-2</c:v>
                </c:pt>
                <c:pt idx="11">
                  <c:v>4.0404040404040442E-2</c:v>
                </c:pt>
                <c:pt idx="12">
                  <c:v>4.0404040404040442E-2</c:v>
                </c:pt>
                <c:pt idx="13">
                  <c:v>2.0202020202020221E-2</c:v>
                </c:pt>
                <c:pt idx="14">
                  <c:v>4.0404040404040442E-2</c:v>
                </c:pt>
                <c:pt idx="15">
                  <c:v>5.0505050505050553E-2</c:v>
                </c:pt>
                <c:pt idx="16">
                  <c:v>5.0505050505050553E-2</c:v>
                </c:pt>
                <c:pt idx="17">
                  <c:v>7.0707070707070774E-2</c:v>
                </c:pt>
                <c:pt idx="18">
                  <c:v>7.0707070707070774E-2</c:v>
                </c:pt>
                <c:pt idx="19">
                  <c:v>6.0606060606060663E-2</c:v>
                </c:pt>
                <c:pt idx="20">
                  <c:v>5.0505050505050553E-2</c:v>
                </c:pt>
                <c:pt idx="21">
                  <c:v>6.0606060606060663E-2</c:v>
                </c:pt>
                <c:pt idx="22">
                  <c:v>6.0606060606060663E-2</c:v>
                </c:pt>
                <c:pt idx="23">
                  <c:v>5.0505050505050553E-2</c:v>
                </c:pt>
                <c:pt idx="24">
                  <c:v>5.0505050505050553E-2</c:v>
                </c:pt>
                <c:pt idx="25">
                  <c:v>5.0505050505050553E-2</c:v>
                </c:pt>
                <c:pt idx="26">
                  <c:v>5.0505050505050553E-2</c:v>
                </c:pt>
                <c:pt idx="27">
                  <c:v>5.0505050505050553E-2</c:v>
                </c:pt>
                <c:pt idx="28">
                  <c:v>6.0606060606060663E-2</c:v>
                </c:pt>
                <c:pt idx="29">
                  <c:v>5.0505050505050553E-2</c:v>
                </c:pt>
                <c:pt idx="30">
                  <c:v>6.0606060606060663E-2</c:v>
                </c:pt>
                <c:pt idx="31">
                  <c:v>6.0606060606060663E-2</c:v>
                </c:pt>
                <c:pt idx="32">
                  <c:v>9.0909090909090995E-2</c:v>
                </c:pt>
                <c:pt idx="33">
                  <c:v>0.20202020202020199</c:v>
                </c:pt>
                <c:pt idx="34">
                  <c:v>0.22222222222222221</c:v>
                </c:pt>
                <c:pt idx="35">
                  <c:v>0.2121212121212121</c:v>
                </c:pt>
                <c:pt idx="36">
                  <c:v>0.20202020202020199</c:v>
                </c:pt>
                <c:pt idx="37">
                  <c:v>0.12121212121212133</c:v>
                </c:pt>
                <c:pt idx="38">
                  <c:v>7.0707070707070774E-2</c:v>
                </c:pt>
                <c:pt idx="39">
                  <c:v>8.0808080808080884E-2</c:v>
                </c:pt>
                <c:pt idx="40">
                  <c:v>7.0707070707070774E-2</c:v>
                </c:pt>
                <c:pt idx="41">
                  <c:v>7.0707070707070774E-2</c:v>
                </c:pt>
                <c:pt idx="42">
                  <c:v>7.0707070707070774E-2</c:v>
                </c:pt>
                <c:pt idx="43">
                  <c:v>7.0707070707070774E-2</c:v>
                </c:pt>
                <c:pt idx="44">
                  <c:v>7.0707070707070774E-2</c:v>
                </c:pt>
                <c:pt idx="45">
                  <c:v>7.0707070707070774E-2</c:v>
                </c:pt>
                <c:pt idx="46">
                  <c:v>8.0808080808080884E-2</c:v>
                </c:pt>
                <c:pt idx="47">
                  <c:v>7.0707070707070774E-2</c:v>
                </c:pt>
                <c:pt idx="48">
                  <c:v>5.0505050505050553E-2</c:v>
                </c:pt>
                <c:pt idx="49">
                  <c:v>7.0707070707070774E-2</c:v>
                </c:pt>
                <c:pt idx="50">
                  <c:v>7.0707070707070774E-2</c:v>
                </c:pt>
                <c:pt idx="51">
                  <c:v>6.0606060606060663E-2</c:v>
                </c:pt>
                <c:pt idx="52">
                  <c:v>6.0606060606060663E-2</c:v>
                </c:pt>
                <c:pt idx="53">
                  <c:v>6.0606060606060663E-2</c:v>
                </c:pt>
                <c:pt idx="54">
                  <c:v>7.0707070707070774E-2</c:v>
                </c:pt>
                <c:pt idx="55">
                  <c:v>6.0606060606060663E-2</c:v>
                </c:pt>
                <c:pt idx="56">
                  <c:v>6.0606060606060663E-2</c:v>
                </c:pt>
                <c:pt idx="57">
                  <c:v>5.0505050505050553E-2</c:v>
                </c:pt>
                <c:pt idx="58">
                  <c:v>6.0606060606060663E-2</c:v>
                </c:pt>
                <c:pt idx="59">
                  <c:v>4.0404040404040442E-2</c:v>
                </c:pt>
                <c:pt idx="60">
                  <c:v>5.0505050505050553E-2</c:v>
                </c:pt>
                <c:pt idx="61">
                  <c:v>6.0606060606060663E-2</c:v>
                </c:pt>
                <c:pt idx="62">
                  <c:v>5.0505050505050553E-2</c:v>
                </c:pt>
                <c:pt idx="63">
                  <c:v>5.0505050505050553E-2</c:v>
                </c:pt>
                <c:pt idx="64">
                  <c:v>5.0505050505050553E-2</c:v>
                </c:pt>
                <c:pt idx="65">
                  <c:v>6.0606060606060663E-2</c:v>
                </c:pt>
                <c:pt idx="66">
                  <c:v>6.0606060606060663E-2</c:v>
                </c:pt>
                <c:pt idx="67">
                  <c:v>5.0505050505050553E-2</c:v>
                </c:pt>
                <c:pt idx="68">
                  <c:v>6.0606060606060663E-2</c:v>
                </c:pt>
                <c:pt idx="69">
                  <c:v>5.0505050505050553E-2</c:v>
                </c:pt>
                <c:pt idx="70">
                  <c:v>5.0505050505050553E-2</c:v>
                </c:pt>
                <c:pt idx="71">
                  <c:v>6.0606060606060663E-2</c:v>
                </c:pt>
                <c:pt idx="72">
                  <c:v>0.16161616161616155</c:v>
                </c:pt>
                <c:pt idx="73">
                  <c:v>0.19191919191919188</c:v>
                </c:pt>
                <c:pt idx="74">
                  <c:v>0.20202020202020199</c:v>
                </c:pt>
                <c:pt idx="75">
                  <c:v>0.20202020202020199</c:v>
                </c:pt>
                <c:pt idx="76">
                  <c:v>0.20202020202020199</c:v>
                </c:pt>
                <c:pt idx="77">
                  <c:v>0.20202020202020199</c:v>
                </c:pt>
                <c:pt idx="78">
                  <c:v>0.19191919191919188</c:v>
                </c:pt>
                <c:pt idx="79">
                  <c:v>0.19191919191919188</c:v>
                </c:pt>
                <c:pt idx="80">
                  <c:v>0.20202020202020199</c:v>
                </c:pt>
                <c:pt idx="81">
                  <c:v>0.20202020202020199</c:v>
                </c:pt>
                <c:pt idx="82">
                  <c:v>0.20202020202020199</c:v>
                </c:pt>
                <c:pt idx="83">
                  <c:v>0.19191919191919188</c:v>
                </c:pt>
                <c:pt idx="84">
                  <c:v>0.19191919191919188</c:v>
                </c:pt>
                <c:pt idx="85">
                  <c:v>0.20202020202020199</c:v>
                </c:pt>
                <c:pt idx="86">
                  <c:v>0.19191919191919188</c:v>
                </c:pt>
                <c:pt idx="87">
                  <c:v>0.18181818181818177</c:v>
                </c:pt>
                <c:pt idx="88">
                  <c:v>0.19191919191919188</c:v>
                </c:pt>
                <c:pt idx="89">
                  <c:v>0.19191919191919188</c:v>
                </c:pt>
                <c:pt idx="90">
                  <c:v>0.18181818181818177</c:v>
                </c:pt>
                <c:pt idx="91">
                  <c:v>0.16161616161616155</c:v>
                </c:pt>
                <c:pt idx="92">
                  <c:v>0.11111111111111122</c:v>
                </c:pt>
                <c:pt idx="93">
                  <c:v>9.0909090909090995E-2</c:v>
                </c:pt>
                <c:pt idx="94">
                  <c:v>7.0707070707070774E-2</c:v>
                </c:pt>
                <c:pt idx="95">
                  <c:v>7.0707070707070774E-2</c:v>
                </c:pt>
                <c:pt idx="96">
                  <c:v>8.0808080808080884E-2</c:v>
                </c:pt>
                <c:pt idx="97">
                  <c:v>8.0808080808080884E-2</c:v>
                </c:pt>
                <c:pt idx="98">
                  <c:v>7.0707070707070774E-2</c:v>
                </c:pt>
                <c:pt idx="99">
                  <c:v>7.0707070707070774E-2</c:v>
                </c:pt>
                <c:pt idx="100">
                  <c:v>8.0808080808080884E-2</c:v>
                </c:pt>
                <c:pt idx="101">
                  <c:v>7.0707070707070774E-2</c:v>
                </c:pt>
                <c:pt idx="102">
                  <c:v>6.0606060606060663E-2</c:v>
                </c:pt>
                <c:pt idx="103">
                  <c:v>5.0505050505050553E-2</c:v>
                </c:pt>
                <c:pt idx="104">
                  <c:v>6.0606060606060663E-2</c:v>
                </c:pt>
                <c:pt idx="105">
                  <c:v>5.0505050505050553E-2</c:v>
                </c:pt>
                <c:pt idx="106">
                  <c:v>5.0505050505050553E-2</c:v>
                </c:pt>
                <c:pt idx="107">
                  <c:v>5.0505050505050553E-2</c:v>
                </c:pt>
                <c:pt idx="108">
                  <c:v>5.0505050505050553E-2</c:v>
                </c:pt>
                <c:pt idx="109">
                  <c:v>6.0606060606060663E-2</c:v>
                </c:pt>
                <c:pt idx="110">
                  <c:v>5.0505050505050553E-2</c:v>
                </c:pt>
                <c:pt idx="111">
                  <c:v>5.0505050505050553E-2</c:v>
                </c:pt>
                <c:pt idx="112">
                  <c:v>6.0606060606060663E-2</c:v>
                </c:pt>
                <c:pt idx="113">
                  <c:v>5.0505050505050553E-2</c:v>
                </c:pt>
                <c:pt idx="114">
                  <c:v>5.0505050505050553E-2</c:v>
                </c:pt>
                <c:pt idx="115">
                  <c:v>5.0505050505050553E-2</c:v>
                </c:pt>
                <c:pt idx="116">
                  <c:v>5.0505050505050553E-2</c:v>
                </c:pt>
                <c:pt idx="117">
                  <c:v>6.0606060606060663E-2</c:v>
                </c:pt>
                <c:pt idx="118">
                  <c:v>5.0505050505050553E-2</c:v>
                </c:pt>
                <c:pt idx="119">
                  <c:v>5.0505050505050553E-2</c:v>
                </c:pt>
                <c:pt idx="120">
                  <c:v>6.0606060606060663E-2</c:v>
                </c:pt>
                <c:pt idx="121">
                  <c:v>6.0606060606060663E-2</c:v>
                </c:pt>
                <c:pt idx="122">
                  <c:v>6.0606060606060663E-2</c:v>
                </c:pt>
                <c:pt idx="123">
                  <c:v>6.0606060606060663E-2</c:v>
                </c:pt>
                <c:pt idx="124">
                  <c:v>6.0606060606060663E-2</c:v>
                </c:pt>
                <c:pt idx="125">
                  <c:v>6.0606060606060663E-2</c:v>
                </c:pt>
                <c:pt idx="126">
                  <c:v>5.0505050505050553E-2</c:v>
                </c:pt>
                <c:pt idx="127">
                  <c:v>5.0505050505050553E-2</c:v>
                </c:pt>
                <c:pt idx="128">
                  <c:v>6.0606060606060663E-2</c:v>
                </c:pt>
                <c:pt idx="129">
                  <c:v>0.14141414141414133</c:v>
                </c:pt>
                <c:pt idx="130">
                  <c:v>0.19191919191919188</c:v>
                </c:pt>
                <c:pt idx="131">
                  <c:v>0.17171717171717166</c:v>
                </c:pt>
                <c:pt idx="132">
                  <c:v>0.18181818181818177</c:v>
                </c:pt>
                <c:pt idx="133">
                  <c:v>0.18181818181818177</c:v>
                </c:pt>
                <c:pt idx="134">
                  <c:v>0.18181818181818177</c:v>
                </c:pt>
                <c:pt idx="135">
                  <c:v>0.18181818181818177</c:v>
                </c:pt>
                <c:pt idx="136">
                  <c:v>0.18181818181818177</c:v>
                </c:pt>
                <c:pt idx="137">
                  <c:v>0.19191919191919188</c:v>
                </c:pt>
                <c:pt idx="138">
                  <c:v>0.18181818181818177</c:v>
                </c:pt>
                <c:pt idx="139">
                  <c:v>0.18181818181818177</c:v>
                </c:pt>
                <c:pt idx="140">
                  <c:v>0.17171717171717166</c:v>
                </c:pt>
                <c:pt idx="141">
                  <c:v>0.10101010101010111</c:v>
                </c:pt>
                <c:pt idx="142">
                  <c:v>7.0707070707070774E-2</c:v>
                </c:pt>
                <c:pt idx="143">
                  <c:v>7.0707070707070774E-2</c:v>
                </c:pt>
                <c:pt idx="144">
                  <c:v>6.0606060606060663E-2</c:v>
                </c:pt>
                <c:pt idx="145">
                  <c:v>5.0505050505050553E-2</c:v>
                </c:pt>
                <c:pt idx="146">
                  <c:v>6.0606060606060663E-2</c:v>
                </c:pt>
                <c:pt idx="147">
                  <c:v>5.0505050505050553E-2</c:v>
                </c:pt>
                <c:pt idx="148">
                  <c:v>5.0505050505050553E-2</c:v>
                </c:pt>
                <c:pt idx="149">
                  <c:v>5.0505050505050553E-2</c:v>
                </c:pt>
                <c:pt idx="150">
                  <c:v>5.0505050505050553E-2</c:v>
                </c:pt>
                <c:pt idx="151">
                  <c:v>6.0606060606060663E-2</c:v>
                </c:pt>
                <c:pt idx="152">
                  <c:v>6.0606060606060663E-2</c:v>
                </c:pt>
                <c:pt idx="153">
                  <c:v>7.0707070707070774E-2</c:v>
                </c:pt>
                <c:pt idx="154">
                  <c:v>7.0707070707070774E-2</c:v>
                </c:pt>
                <c:pt idx="155">
                  <c:v>5.0505050505050553E-2</c:v>
                </c:pt>
                <c:pt idx="156">
                  <c:v>5.0505050505050553E-2</c:v>
                </c:pt>
                <c:pt idx="157">
                  <c:v>6.0606060606060663E-2</c:v>
                </c:pt>
                <c:pt idx="158">
                  <c:v>5.0505050505050553E-2</c:v>
                </c:pt>
                <c:pt idx="159">
                  <c:v>5.0505050505050553E-2</c:v>
                </c:pt>
                <c:pt idx="160">
                  <c:v>5.0505050505050553E-2</c:v>
                </c:pt>
                <c:pt idx="161">
                  <c:v>5.0505050505050553E-2</c:v>
                </c:pt>
                <c:pt idx="162">
                  <c:v>5.0505050505050553E-2</c:v>
                </c:pt>
                <c:pt idx="163">
                  <c:v>6.0606060606060663E-2</c:v>
                </c:pt>
                <c:pt idx="164">
                  <c:v>5.0505050505050553E-2</c:v>
                </c:pt>
                <c:pt idx="165">
                  <c:v>4.0404040404040442E-2</c:v>
                </c:pt>
                <c:pt idx="166">
                  <c:v>5.0505050505050553E-2</c:v>
                </c:pt>
                <c:pt idx="167">
                  <c:v>4.0404040404040442E-2</c:v>
                </c:pt>
                <c:pt idx="168">
                  <c:v>6.0606060606060663E-2</c:v>
                </c:pt>
                <c:pt idx="169">
                  <c:v>5.0505050505050553E-2</c:v>
                </c:pt>
                <c:pt idx="170">
                  <c:v>5.0505050505050553E-2</c:v>
                </c:pt>
                <c:pt idx="171">
                  <c:v>4.0404040404040442E-2</c:v>
                </c:pt>
                <c:pt idx="172">
                  <c:v>5.0505050505050553E-2</c:v>
                </c:pt>
                <c:pt idx="173">
                  <c:v>4.0404040404040442E-2</c:v>
                </c:pt>
                <c:pt idx="174">
                  <c:v>5.0505050505050553E-2</c:v>
                </c:pt>
                <c:pt idx="175">
                  <c:v>4.0404040404040442E-2</c:v>
                </c:pt>
                <c:pt idx="176">
                  <c:v>6.0606060606060663E-2</c:v>
                </c:pt>
                <c:pt idx="177">
                  <c:v>5.0505050505050553E-2</c:v>
                </c:pt>
                <c:pt idx="178">
                  <c:v>6.0606060606060663E-2</c:v>
                </c:pt>
                <c:pt idx="179">
                  <c:v>5.0505050505050553E-2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63-2A4D-8018-0EBA2662E454}"/>
            </c:ext>
          </c:extLst>
        </c:ser>
        <c:ser>
          <c:idx val="3"/>
          <c:order val="3"/>
          <c:tx>
            <c:v>AFCRM41L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cr'!$AS$2:$AS$49</c:f>
              <c:numCache>
                <c:formatCode>h:mm:ss</c:formatCode>
                <c:ptCount val="48"/>
                <c:pt idx="0">
                  <c:v>0</c:v>
                </c:pt>
                <c:pt idx="1">
                  <c:v>6.9444444444444198E-3</c:v>
                </c:pt>
                <c:pt idx="2">
                  <c:v>1.3888888888888895E-2</c:v>
                </c:pt>
                <c:pt idx="3">
                  <c:v>2.0833333333333315E-2</c:v>
                </c:pt>
                <c:pt idx="4">
                  <c:v>2.7777777777777735E-2</c:v>
                </c:pt>
                <c:pt idx="5">
                  <c:v>3.4722222222222265E-2</c:v>
                </c:pt>
                <c:pt idx="6">
                  <c:v>4.1666666666666685E-2</c:v>
                </c:pt>
                <c:pt idx="7">
                  <c:v>4.8611111111111105E-2</c:v>
                </c:pt>
                <c:pt idx="8">
                  <c:v>5.5555555555555636E-2</c:v>
                </c:pt>
                <c:pt idx="9">
                  <c:v>6.2500000000000056E-2</c:v>
                </c:pt>
                <c:pt idx="10">
                  <c:v>6.9444444444444475E-2</c:v>
                </c:pt>
                <c:pt idx="11">
                  <c:v>7.6388888888888895E-2</c:v>
                </c:pt>
                <c:pt idx="12">
                  <c:v>8.3333333333333315E-2</c:v>
                </c:pt>
                <c:pt idx="13">
                  <c:v>9.0277777777777735E-2</c:v>
                </c:pt>
                <c:pt idx="14">
                  <c:v>9.7222222222222265E-2</c:v>
                </c:pt>
                <c:pt idx="15">
                  <c:v>0.10416666666666669</c:v>
                </c:pt>
                <c:pt idx="16">
                  <c:v>0.1111111111111111</c:v>
                </c:pt>
                <c:pt idx="17">
                  <c:v>0.11805555555555564</c:v>
                </c:pt>
                <c:pt idx="18">
                  <c:v>0.12500000000000006</c:v>
                </c:pt>
                <c:pt idx="19">
                  <c:v>0.13194444444444448</c:v>
                </c:pt>
                <c:pt idx="20">
                  <c:v>0.1388888888888889</c:v>
                </c:pt>
                <c:pt idx="21">
                  <c:v>0.14583333333333331</c:v>
                </c:pt>
                <c:pt idx="22">
                  <c:v>0.15277777777777773</c:v>
                </c:pt>
                <c:pt idx="23">
                  <c:v>0.15972222222222227</c:v>
                </c:pt>
                <c:pt idx="24">
                  <c:v>0.16666666666666669</c:v>
                </c:pt>
                <c:pt idx="25">
                  <c:v>0.1736111111111111</c:v>
                </c:pt>
                <c:pt idx="26">
                  <c:v>0.18055555555555552</c:v>
                </c:pt>
                <c:pt idx="27">
                  <c:v>0.18750000000000006</c:v>
                </c:pt>
                <c:pt idx="28">
                  <c:v>0.19444444444444448</c:v>
                </c:pt>
                <c:pt idx="29">
                  <c:v>0.2013888888888889</c:v>
                </c:pt>
                <c:pt idx="30">
                  <c:v>0.20833333333333331</c:v>
                </c:pt>
                <c:pt idx="31">
                  <c:v>0.21527777777777785</c:v>
                </c:pt>
                <c:pt idx="32">
                  <c:v>0.22222222222222215</c:v>
                </c:pt>
                <c:pt idx="33">
                  <c:v>0.22916666666666669</c:v>
                </c:pt>
                <c:pt idx="34">
                  <c:v>0.23611111111111122</c:v>
                </c:pt>
                <c:pt idx="35">
                  <c:v>0.24305555555555552</c:v>
                </c:pt>
                <c:pt idx="36">
                  <c:v>0.25000000000000006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0.27777777777777785</c:v>
                </c:pt>
                <c:pt idx="41">
                  <c:v>0.28472222222222215</c:v>
                </c:pt>
                <c:pt idx="42">
                  <c:v>0.29166666666666669</c:v>
                </c:pt>
                <c:pt idx="43">
                  <c:v>0.29861111111111122</c:v>
                </c:pt>
                <c:pt idx="44">
                  <c:v>0.30555555555555552</c:v>
                </c:pt>
                <c:pt idx="45">
                  <c:v>0.31250000000000006</c:v>
                </c:pt>
                <c:pt idx="46">
                  <c:v>0.31944444444444448</c:v>
                </c:pt>
                <c:pt idx="47">
                  <c:v>0.3263888888888889</c:v>
                </c:pt>
              </c:numCache>
            </c:numRef>
          </c:xVal>
          <c:yVal>
            <c:numRef>
              <c:f>'multi cr'!$AT$2:$AT$49</c:f>
              <c:numCache>
                <c:formatCode>0.0000</c:formatCode>
                <c:ptCount val="48"/>
                <c:pt idx="0">
                  <c:v>0</c:v>
                </c:pt>
                <c:pt idx="1">
                  <c:v>-1.0416666666666676E-2</c:v>
                </c:pt>
                <c:pt idx="2">
                  <c:v>0</c:v>
                </c:pt>
                <c:pt idx="3">
                  <c:v>0</c:v>
                </c:pt>
                <c:pt idx="4">
                  <c:v>1.0416666666666676E-2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1.0416666666666676E-2</c:v>
                </c:pt>
                <c:pt idx="9">
                  <c:v>0</c:v>
                </c:pt>
                <c:pt idx="10">
                  <c:v>3.1250000000000028E-2</c:v>
                </c:pt>
                <c:pt idx="11">
                  <c:v>0.22916666666666666</c:v>
                </c:pt>
                <c:pt idx="12">
                  <c:v>0.14583333333333348</c:v>
                </c:pt>
                <c:pt idx="13">
                  <c:v>0</c:v>
                </c:pt>
                <c:pt idx="14">
                  <c:v>4.1666666666666706E-2</c:v>
                </c:pt>
                <c:pt idx="15">
                  <c:v>4.1666666666666706E-2</c:v>
                </c:pt>
                <c:pt idx="16">
                  <c:v>0</c:v>
                </c:pt>
                <c:pt idx="17">
                  <c:v>0.22916666666666666</c:v>
                </c:pt>
                <c:pt idx="18">
                  <c:v>4.1666666666666706E-2</c:v>
                </c:pt>
                <c:pt idx="19">
                  <c:v>1.0416666666666676E-2</c:v>
                </c:pt>
                <c:pt idx="20">
                  <c:v>0.22916666666666666</c:v>
                </c:pt>
                <c:pt idx="21">
                  <c:v>-4.1666666666666588E-2</c:v>
                </c:pt>
                <c:pt idx="22">
                  <c:v>0</c:v>
                </c:pt>
                <c:pt idx="23">
                  <c:v>0.29166666666666669</c:v>
                </c:pt>
                <c:pt idx="24">
                  <c:v>6.2500000000000056E-2</c:v>
                </c:pt>
                <c:pt idx="25">
                  <c:v>-6.2499999999999944E-2</c:v>
                </c:pt>
                <c:pt idx="26">
                  <c:v>-5.2083333333333266E-2</c:v>
                </c:pt>
                <c:pt idx="27">
                  <c:v>0</c:v>
                </c:pt>
                <c:pt idx="28">
                  <c:v>1.0416666666666676E-2</c:v>
                </c:pt>
                <c:pt idx="29">
                  <c:v>0.23958333333333331</c:v>
                </c:pt>
                <c:pt idx="30">
                  <c:v>5.2083333333333384E-2</c:v>
                </c:pt>
                <c:pt idx="31">
                  <c:v>-3.1249999999999913E-2</c:v>
                </c:pt>
                <c:pt idx="32">
                  <c:v>-3.1249999999999913E-2</c:v>
                </c:pt>
                <c:pt idx="33">
                  <c:v>-2.0833333333333353E-2</c:v>
                </c:pt>
                <c:pt idx="34">
                  <c:v>0.12500000000000011</c:v>
                </c:pt>
                <c:pt idx="35">
                  <c:v>0.36458333333333343</c:v>
                </c:pt>
                <c:pt idx="36">
                  <c:v>-2.0833333333333353E-2</c:v>
                </c:pt>
                <c:pt idx="37">
                  <c:v>-4.1666666666666588E-2</c:v>
                </c:pt>
                <c:pt idx="38">
                  <c:v>-4.1666666666666588E-2</c:v>
                </c:pt>
                <c:pt idx="39">
                  <c:v>2.0833333333333353E-2</c:v>
                </c:pt>
                <c:pt idx="40">
                  <c:v>0.31250000000000006</c:v>
                </c:pt>
                <c:pt idx="41">
                  <c:v>0.35416666666666674</c:v>
                </c:pt>
                <c:pt idx="42">
                  <c:v>0.35416666666666674</c:v>
                </c:pt>
                <c:pt idx="43">
                  <c:v>0.35416666666666674</c:v>
                </c:pt>
                <c:pt idx="44">
                  <c:v>0.35416666666666674</c:v>
                </c:pt>
                <c:pt idx="45">
                  <c:v>0.35416666666666674</c:v>
                </c:pt>
                <c:pt idx="46">
                  <c:v>0.35416666666666674</c:v>
                </c:pt>
                <c:pt idx="47">
                  <c:v>0.35416666666666674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63-2A4D-8018-0EBA2662E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AFCRM51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3.7618290832911939E-2"/>
                  <c:y val="-6.3023828482113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cr'!$BM$2:$BM$184</c:f>
              <c:numCache>
                <c:formatCode>h:mm:ss</c:formatCode>
                <c:ptCount val="183"/>
                <c:pt idx="0">
                  <c:v>0</c:v>
                </c:pt>
                <c:pt idx="1">
                  <c:v>6.9444444444433095E-4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3.4722222222220989E-3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1.1805555555555625E-2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1.4583333333333393E-2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2.0833333333333259E-2</c:v>
                </c:pt>
                <c:pt idx="31">
                  <c:v>2.1527777777777701E-2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2.3611111111111027E-2</c:v>
                </c:pt>
                <c:pt idx="35">
                  <c:v>2.4305555555555469E-2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2.6388888888888795E-2</c:v>
                </c:pt>
                <c:pt idx="39">
                  <c:v>2.7083333333333237E-2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2.9166666666666563E-2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3.125E-2</c:v>
                </c:pt>
                <c:pt idx="46">
                  <c:v>3.1944444444444331E-2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3.4027777777777768E-2</c:v>
                </c:pt>
                <c:pt idx="50">
                  <c:v>3.4722222222222099E-2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4.0277777777777857E-2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4.3055555555555625E-2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4.5833333333333393E-2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4.9305555555555491E-2</c:v>
                </c:pt>
                <c:pt idx="72">
                  <c:v>4.9999999999999933E-2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5.2083333333333259E-2</c:v>
                </c:pt>
                <c:pt idx="76">
                  <c:v>5.2777777777777701E-2</c:v>
                </c:pt>
                <c:pt idx="77">
                  <c:v>5.3472222222222254E-2</c:v>
                </c:pt>
                <c:pt idx="78">
                  <c:v>5.4166666666666696E-2</c:v>
                </c:pt>
                <c:pt idx="79">
                  <c:v>5.4861111111111027E-2</c:v>
                </c:pt>
                <c:pt idx="80">
                  <c:v>5.5555555555555469E-2</c:v>
                </c:pt>
                <c:pt idx="81">
                  <c:v>5.6250000000000022E-2</c:v>
                </c:pt>
                <c:pt idx="82">
                  <c:v>5.6944444444444464E-2</c:v>
                </c:pt>
                <c:pt idx="83">
                  <c:v>5.7638888888888795E-2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6.0416666666666563E-2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6.3194444444444331E-2</c:v>
                </c:pt>
                <c:pt idx="92">
                  <c:v>6.3888888888888884E-2</c:v>
                </c:pt>
                <c:pt idx="93">
                  <c:v>6.4583333333333326E-2</c:v>
                </c:pt>
                <c:pt idx="94">
                  <c:v>6.5277777777777768E-2</c:v>
                </c:pt>
                <c:pt idx="95">
                  <c:v>6.5972222222222099E-2</c:v>
                </c:pt>
                <c:pt idx="96">
                  <c:v>6.6666666666666652E-2</c:v>
                </c:pt>
                <c:pt idx="97">
                  <c:v>6.7361111111111094E-2</c:v>
                </c:pt>
                <c:pt idx="98">
                  <c:v>6.8055555555555536E-2</c:v>
                </c:pt>
                <c:pt idx="99">
                  <c:v>6.8749999999999867E-2</c:v>
                </c:pt>
                <c:pt idx="100">
                  <c:v>6.944444444444442E-2</c:v>
                </c:pt>
                <c:pt idx="101">
                  <c:v>7.0138888888888862E-2</c:v>
                </c:pt>
                <c:pt idx="102">
                  <c:v>7.0833333333333304E-2</c:v>
                </c:pt>
                <c:pt idx="103">
                  <c:v>7.1527777777777857E-2</c:v>
                </c:pt>
                <c:pt idx="104">
                  <c:v>7.2222222222222188E-2</c:v>
                </c:pt>
                <c:pt idx="105">
                  <c:v>7.291666666666663E-2</c:v>
                </c:pt>
                <c:pt idx="106">
                  <c:v>7.3611111111111072E-2</c:v>
                </c:pt>
                <c:pt idx="107">
                  <c:v>7.4305555555555625E-2</c:v>
                </c:pt>
                <c:pt idx="108">
                  <c:v>7.4999999999999956E-2</c:v>
                </c:pt>
                <c:pt idx="109">
                  <c:v>7.5694444444444398E-2</c:v>
                </c:pt>
                <c:pt idx="110">
                  <c:v>7.638888888888884E-2</c:v>
                </c:pt>
                <c:pt idx="111">
                  <c:v>7.7083333333333393E-2</c:v>
                </c:pt>
                <c:pt idx="112">
                  <c:v>7.7777777777777724E-2</c:v>
                </c:pt>
                <c:pt idx="113">
                  <c:v>7.8472222222222165E-2</c:v>
                </c:pt>
                <c:pt idx="114">
                  <c:v>7.9166666666666718E-2</c:v>
                </c:pt>
                <c:pt idx="115">
                  <c:v>7.986111111111116E-2</c:v>
                </c:pt>
                <c:pt idx="116">
                  <c:v>8.0555555555555491E-2</c:v>
                </c:pt>
                <c:pt idx="117">
                  <c:v>8.1249999999999933E-2</c:v>
                </c:pt>
                <c:pt idx="118">
                  <c:v>8.1944444444444486E-2</c:v>
                </c:pt>
                <c:pt idx="119">
                  <c:v>8.2638888888888928E-2</c:v>
                </c:pt>
                <c:pt idx="120">
                  <c:v>8.3333333333333259E-2</c:v>
                </c:pt>
                <c:pt idx="121">
                  <c:v>8.4027777777777701E-2</c:v>
                </c:pt>
                <c:pt idx="122">
                  <c:v>8.4722222222222254E-2</c:v>
                </c:pt>
                <c:pt idx="123">
                  <c:v>8.5416666666666696E-2</c:v>
                </c:pt>
                <c:pt idx="124">
                  <c:v>8.6111111111111027E-2</c:v>
                </c:pt>
                <c:pt idx="125">
                  <c:v>8.6805555555555469E-2</c:v>
                </c:pt>
                <c:pt idx="126">
                  <c:v>8.7500000000000022E-2</c:v>
                </c:pt>
                <c:pt idx="127">
                  <c:v>8.8194444444444464E-2</c:v>
                </c:pt>
                <c:pt idx="128">
                  <c:v>8.8888888888888795E-2</c:v>
                </c:pt>
                <c:pt idx="129">
                  <c:v>8.9583333333333348E-2</c:v>
                </c:pt>
                <c:pt idx="130">
                  <c:v>9.027777777777779E-2</c:v>
                </c:pt>
                <c:pt idx="131">
                  <c:v>9.0972222222222232E-2</c:v>
                </c:pt>
                <c:pt idx="132">
                  <c:v>9.1666666666666563E-2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9.4444444444444331E-2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9.7222222222222099E-2</c:v>
                </c:pt>
                <c:pt idx="141">
                  <c:v>9.7916666666666652E-2</c:v>
                </c:pt>
                <c:pt idx="142">
                  <c:v>9.8611111111111094E-2</c:v>
                </c:pt>
                <c:pt idx="143">
                  <c:v>9.9305555555555536E-2</c:v>
                </c:pt>
                <c:pt idx="144">
                  <c:v>0.10000000000000009</c:v>
                </c:pt>
                <c:pt idx="145">
                  <c:v>0.10069444444444442</c:v>
                </c:pt>
                <c:pt idx="146">
                  <c:v>0.10138888888888886</c:v>
                </c:pt>
                <c:pt idx="147">
                  <c:v>0.1020833333333333</c:v>
                </c:pt>
                <c:pt idx="148">
                  <c:v>0.10277777777777786</c:v>
                </c:pt>
                <c:pt idx="149">
                  <c:v>0.10347222222222219</c:v>
                </c:pt>
                <c:pt idx="150">
                  <c:v>0.10416666666666663</c:v>
                </c:pt>
                <c:pt idx="151">
                  <c:v>0.10486111111111107</c:v>
                </c:pt>
                <c:pt idx="152">
                  <c:v>0.10555555555555562</c:v>
                </c:pt>
                <c:pt idx="153">
                  <c:v>0.10624999999999996</c:v>
                </c:pt>
                <c:pt idx="154">
                  <c:v>0.1069444444444444</c:v>
                </c:pt>
                <c:pt idx="155">
                  <c:v>0.10763888888888884</c:v>
                </c:pt>
                <c:pt idx="156">
                  <c:v>0.10833333333333339</c:v>
                </c:pt>
                <c:pt idx="157">
                  <c:v>0.10902777777777772</c:v>
                </c:pt>
                <c:pt idx="158">
                  <c:v>0.10972222222222217</c:v>
                </c:pt>
                <c:pt idx="159">
                  <c:v>0.11041666666666661</c:v>
                </c:pt>
                <c:pt idx="160">
                  <c:v>0.11111111111111116</c:v>
                </c:pt>
                <c:pt idx="161">
                  <c:v>0.11180555555555549</c:v>
                </c:pt>
                <c:pt idx="162">
                  <c:v>0.11249999999999993</c:v>
                </c:pt>
                <c:pt idx="163">
                  <c:v>0.11319444444444449</c:v>
                </c:pt>
                <c:pt idx="164">
                  <c:v>0.11388888888888893</c:v>
                </c:pt>
                <c:pt idx="165">
                  <c:v>0.11458333333333326</c:v>
                </c:pt>
                <c:pt idx="166">
                  <c:v>0.1152777777777777</c:v>
                </c:pt>
                <c:pt idx="167">
                  <c:v>0.11597222222222225</c:v>
                </c:pt>
                <c:pt idx="168">
                  <c:v>0.1166666666666667</c:v>
                </c:pt>
                <c:pt idx="169">
                  <c:v>0.11736111111111103</c:v>
                </c:pt>
                <c:pt idx="170">
                  <c:v>0.11805555555555547</c:v>
                </c:pt>
                <c:pt idx="171">
                  <c:v>0.11875000000000002</c:v>
                </c:pt>
                <c:pt idx="172">
                  <c:v>0.11944444444444446</c:v>
                </c:pt>
                <c:pt idx="173">
                  <c:v>0.1201388888888888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0.12222222222222223</c:v>
                </c:pt>
                <c:pt idx="177">
                  <c:v>0.12291666666666656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0.12569444444444433</c:v>
                </c:pt>
                <c:pt idx="182">
                  <c:v>0.12638888888888888</c:v>
                </c:pt>
              </c:numCache>
            </c:numRef>
          </c:xVal>
          <c:yVal>
            <c:numRef>
              <c:f>'multi cr'!$BN$2:$BN$184</c:f>
              <c:numCache>
                <c:formatCode>0.0000</c:formatCode>
                <c:ptCount val="183"/>
                <c:pt idx="0">
                  <c:v>0</c:v>
                </c:pt>
                <c:pt idx="1">
                  <c:v>-0.27272727272727271</c:v>
                </c:pt>
                <c:pt idx="2">
                  <c:v>-0.31818181818181823</c:v>
                </c:pt>
                <c:pt idx="3">
                  <c:v>4.5454545454545497E-2</c:v>
                </c:pt>
                <c:pt idx="4">
                  <c:v>0.31818181818181807</c:v>
                </c:pt>
                <c:pt idx="5">
                  <c:v>0.22727272727272735</c:v>
                </c:pt>
                <c:pt idx="6">
                  <c:v>0.27272727272727282</c:v>
                </c:pt>
                <c:pt idx="7">
                  <c:v>0.54545454545454553</c:v>
                </c:pt>
                <c:pt idx="8">
                  <c:v>0.18181818181818185</c:v>
                </c:pt>
                <c:pt idx="9">
                  <c:v>0.45454545454545459</c:v>
                </c:pt>
                <c:pt idx="10">
                  <c:v>0.31818181818181807</c:v>
                </c:pt>
                <c:pt idx="11">
                  <c:v>0.31818181818181807</c:v>
                </c:pt>
                <c:pt idx="12">
                  <c:v>0.27272727272727282</c:v>
                </c:pt>
                <c:pt idx="13">
                  <c:v>0.36363636363636359</c:v>
                </c:pt>
                <c:pt idx="14">
                  <c:v>0.36363636363636359</c:v>
                </c:pt>
                <c:pt idx="15">
                  <c:v>0.31818181818181807</c:v>
                </c:pt>
                <c:pt idx="16">
                  <c:v>0.31818181818181807</c:v>
                </c:pt>
                <c:pt idx="17">
                  <c:v>0.36363636363636359</c:v>
                </c:pt>
                <c:pt idx="18">
                  <c:v>0.31818181818181807</c:v>
                </c:pt>
                <c:pt idx="19">
                  <c:v>0.22727272727272735</c:v>
                </c:pt>
                <c:pt idx="20">
                  <c:v>0.31818181818181807</c:v>
                </c:pt>
                <c:pt idx="21">
                  <c:v>0.31818181818181807</c:v>
                </c:pt>
                <c:pt idx="22">
                  <c:v>0.31818181818181807</c:v>
                </c:pt>
                <c:pt idx="23">
                  <c:v>0.31818181818181807</c:v>
                </c:pt>
                <c:pt idx="24">
                  <c:v>0.27272727272727282</c:v>
                </c:pt>
                <c:pt idx="25">
                  <c:v>0.22727272727272735</c:v>
                </c:pt>
                <c:pt idx="26">
                  <c:v>0.27272727272727282</c:v>
                </c:pt>
                <c:pt idx="27">
                  <c:v>0.27272727272727282</c:v>
                </c:pt>
                <c:pt idx="28">
                  <c:v>0.22727272727272735</c:v>
                </c:pt>
                <c:pt idx="29">
                  <c:v>0.18181818181818185</c:v>
                </c:pt>
                <c:pt idx="30">
                  <c:v>0.22727272727272735</c:v>
                </c:pt>
                <c:pt idx="31">
                  <c:v>0.22727272727272735</c:v>
                </c:pt>
                <c:pt idx="32">
                  <c:v>0.27272727272727282</c:v>
                </c:pt>
                <c:pt idx="33">
                  <c:v>0.22727272727272735</c:v>
                </c:pt>
                <c:pt idx="34">
                  <c:v>0.18181818181818185</c:v>
                </c:pt>
                <c:pt idx="35">
                  <c:v>0.22727272727272735</c:v>
                </c:pt>
                <c:pt idx="36">
                  <c:v>0.18181818181818185</c:v>
                </c:pt>
                <c:pt idx="37">
                  <c:v>0.18181818181818185</c:v>
                </c:pt>
                <c:pt idx="38">
                  <c:v>0.13636363636363635</c:v>
                </c:pt>
                <c:pt idx="39">
                  <c:v>0.13636363636363635</c:v>
                </c:pt>
                <c:pt idx="40">
                  <c:v>0.13636363636363635</c:v>
                </c:pt>
                <c:pt idx="41">
                  <c:v>0.13636363636363635</c:v>
                </c:pt>
                <c:pt idx="42">
                  <c:v>0.18181818181818185</c:v>
                </c:pt>
                <c:pt idx="43">
                  <c:v>0.18181818181818185</c:v>
                </c:pt>
                <c:pt idx="44">
                  <c:v>0.18181818181818185</c:v>
                </c:pt>
                <c:pt idx="45">
                  <c:v>0.22727272727272735</c:v>
                </c:pt>
                <c:pt idx="46">
                  <c:v>0.27272727272727282</c:v>
                </c:pt>
                <c:pt idx="47">
                  <c:v>0.27272727272727282</c:v>
                </c:pt>
                <c:pt idx="48">
                  <c:v>0.22727272727272735</c:v>
                </c:pt>
                <c:pt idx="49">
                  <c:v>0.22727272727272735</c:v>
                </c:pt>
                <c:pt idx="50">
                  <c:v>0.18181818181818185</c:v>
                </c:pt>
                <c:pt idx="51">
                  <c:v>0.22727272727272735</c:v>
                </c:pt>
                <c:pt idx="52">
                  <c:v>0.13636363636363635</c:v>
                </c:pt>
                <c:pt idx="53">
                  <c:v>0.18181818181818185</c:v>
                </c:pt>
                <c:pt idx="54">
                  <c:v>0.18181818181818185</c:v>
                </c:pt>
                <c:pt idx="55">
                  <c:v>0.22727272727272735</c:v>
                </c:pt>
                <c:pt idx="56">
                  <c:v>0.18181818181818185</c:v>
                </c:pt>
                <c:pt idx="57">
                  <c:v>0.18181818181818185</c:v>
                </c:pt>
                <c:pt idx="58">
                  <c:v>0.18181818181818185</c:v>
                </c:pt>
                <c:pt idx="59">
                  <c:v>0.18181818181818185</c:v>
                </c:pt>
                <c:pt idx="60">
                  <c:v>0.18181818181818185</c:v>
                </c:pt>
                <c:pt idx="61">
                  <c:v>0.22727272727272735</c:v>
                </c:pt>
                <c:pt idx="62">
                  <c:v>0.22727272727272735</c:v>
                </c:pt>
                <c:pt idx="63">
                  <c:v>0.22727272727272735</c:v>
                </c:pt>
                <c:pt idx="64">
                  <c:v>0.18181818181818185</c:v>
                </c:pt>
                <c:pt idx="65">
                  <c:v>0.13636363636363635</c:v>
                </c:pt>
                <c:pt idx="66">
                  <c:v>0.18181818181818185</c:v>
                </c:pt>
                <c:pt idx="67">
                  <c:v>0.18181818181818185</c:v>
                </c:pt>
                <c:pt idx="68">
                  <c:v>0.18181818181818185</c:v>
                </c:pt>
                <c:pt idx="69">
                  <c:v>0.22727272727272735</c:v>
                </c:pt>
                <c:pt idx="70">
                  <c:v>0.22727272727272735</c:v>
                </c:pt>
                <c:pt idx="71">
                  <c:v>0.18181818181818185</c:v>
                </c:pt>
                <c:pt idx="72">
                  <c:v>0.18181818181818185</c:v>
                </c:pt>
                <c:pt idx="73">
                  <c:v>0.18181818181818185</c:v>
                </c:pt>
                <c:pt idx="74">
                  <c:v>0.13636363636363635</c:v>
                </c:pt>
                <c:pt idx="75">
                  <c:v>0.13636363636363635</c:v>
                </c:pt>
                <c:pt idx="76">
                  <c:v>0.13636363636363635</c:v>
                </c:pt>
                <c:pt idx="77">
                  <c:v>0.18181818181818185</c:v>
                </c:pt>
                <c:pt idx="78">
                  <c:v>0.13636363636363635</c:v>
                </c:pt>
                <c:pt idx="79">
                  <c:v>0.13636363636363635</c:v>
                </c:pt>
                <c:pt idx="80">
                  <c:v>0.13636363636363635</c:v>
                </c:pt>
                <c:pt idx="81">
                  <c:v>0.13636363636363635</c:v>
                </c:pt>
                <c:pt idx="82">
                  <c:v>0.13636363636363635</c:v>
                </c:pt>
                <c:pt idx="83">
                  <c:v>0.18181818181818185</c:v>
                </c:pt>
                <c:pt idx="84">
                  <c:v>0.13636363636363635</c:v>
                </c:pt>
                <c:pt idx="85">
                  <c:v>0.13636363636363635</c:v>
                </c:pt>
                <c:pt idx="86">
                  <c:v>0.18181818181818185</c:v>
                </c:pt>
                <c:pt idx="87">
                  <c:v>0.13636363636363635</c:v>
                </c:pt>
                <c:pt idx="88">
                  <c:v>0.18181818181818185</c:v>
                </c:pt>
                <c:pt idx="89">
                  <c:v>9.090909090909087E-2</c:v>
                </c:pt>
                <c:pt idx="90">
                  <c:v>0.13636363636363635</c:v>
                </c:pt>
                <c:pt idx="91">
                  <c:v>0.13636363636363635</c:v>
                </c:pt>
                <c:pt idx="92">
                  <c:v>0.18181818181818185</c:v>
                </c:pt>
                <c:pt idx="93">
                  <c:v>0.13636363636363635</c:v>
                </c:pt>
                <c:pt idx="94">
                  <c:v>9.090909090909087E-2</c:v>
                </c:pt>
                <c:pt idx="95">
                  <c:v>0.13636363636363635</c:v>
                </c:pt>
                <c:pt idx="96">
                  <c:v>0.13636363636363635</c:v>
                </c:pt>
                <c:pt idx="97">
                  <c:v>0.13636363636363635</c:v>
                </c:pt>
                <c:pt idx="98">
                  <c:v>0.13636363636363635</c:v>
                </c:pt>
                <c:pt idx="99">
                  <c:v>0.18181818181818185</c:v>
                </c:pt>
                <c:pt idx="100">
                  <c:v>0.18181818181818185</c:v>
                </c:pt>
                <c:pt idx="101">
                  <c:v>9.090909090909087E-2</c:v>
                </c:pt>
                <c:pt idx="102">
                  <c:v>0.13636363636363635</c:v>
                </c:pt>
                <c:pt idx="103">
                  <c:v>9.090909090909087E-2</c:v>
                </c:pt>
                <c:pt idx="104">
                  <c:v>9.090909090909087E-2</c:v>
                </c:pt>
                <c:pt idx="105">
                  <c:v>0.13636363636363635</c:v>
                </c:pt>
                <c:pt idx="106">
                  <c:v>0.18181818181818185</c:v>
                </c:pt>
                <c:pt idx="107">
                  <c:v>0.18181818181818185</c:v>
                </c:pt>
                <c:pt idx="108">
                  <c:v>0.18181818181818185</c:v>
                </c:pt>
                <c:pt idx="109">
                  <c:v>0.18181818181818185</c:v>
                </c:pt>
                <c:pt idx="110">
                  <c:v>0.18181818181818185</c:v>
                </c:pt>
                <c:pt idx="111">
                  <c:v>0.22727272727272735</c:v>
                </c:pt>
                <c:pt idx="112">
                  <c:v>0.22727272727272735</c:v>
                </c:pt>
                <c:pt idx="113">
                  <c:v>0.27272727272727282</c:v>
                </c:pt>
                <c:pt idx="114">
                  <c:v>0.18181818181818185</c:v>
                </c:pt>
                <c:pt idx="115">
                  <c:v>0.13636363636363635</c:v>
                </c:pt>
                <c:pt idx="116">
                  <c:v>0.13636363636363635</c:v>
                </c:pt>
                <c:pt idx="117">
                  <c:v>0.13636363636363635</c:v>
                </c:pt>
                <c:pt idx="118">
                  <c:v>0.18181818181818185</c:v>
                </c:pt>
                <c:pt idx="119">
                  <c:v>0.18181818181818185</c:v>
                </c:pt>
                <c:pt idx="120">
                  <c:v>0.13636363636363635</c:v>
                </c:pt>
                <c:pt idx="121">
                  <c:v>0.13636363636363635</c:v>
                </c:pt>
                <c:pt idx="122">
                  <c:v>0.18181818181818185</c:v>
                </c:pt>
                <c:pt idx="123">
                  <c:v>0.18181818181818185</c:v>
                </c:pt>
                <c:pt idx="124">
                  <c:v>0.18181818181818185</c:v>
                </c:pt>
                <c:pt idx="125">
                  <c:v>0.18181818181818185</c:v>
                </c:pt>
                <c:pt idx="126">
                  <c:v>0.13636363636363635</c:v>
                </c:pt>
                <c:pt idx="127">
                  <c:v>0.13636363636363635</c:v>
                </c:pt>
                <c:pt idx="128">
                  <c:v>0.18181818181818185</c:v>
                </c:pt>
                <c:pt idx="129">
                  <c:v>0.18181818181818185</c:v>
                </c:pt>
                <c:pt idx="130">
                  <c:v>0.13636363636363635</c:v>
                </c:pt>
                <c:pt idx="131">
                  <c:v>0.13636363636363635</c:v>
                </c:pt>
                <c:pt idx="132">
                  <c:v>0.18181818181818185</c:v>
                </c:pt>
                <c:pt idx="133">
                  <c:v>0.18181818181818185</c:v>
                </c:pt>
                <c:pt idx="134">
                  <c:v>0.13636363636363635</c:v>
                </c:pt>
                <c:pt idx="135">
                  <c:v>0.18181818181818185</c:v>
                </c:pt>
                <c:pt idx="136">
                  <c:v>0.18181818181818185</c:v>
                </c:pt>
                <c:pt idx="137">
                  <c:v>0.18181818181818185</c:v>
                </c:pt>
                <c:pt idx="138">
                  <c:v>0.13636363636363635</c:v>
                </c:pt>
                <c:pt idx="139">
                  <c:v>0.13636363636363635</c:v>
                </c:pt>
                <c:pt idx="140">
                  <c:v>0.18181818181818185</c:v>
                </c:pt>
                <c:pt idx="141">
                  <c:v>0.18181818181818185</c:v>
                </c:pt>
                <c:pt idx="142">
                  <c:v>0.18181818181818185</c:v>
                </c:pt>
                <c:pt idx="143">
                  <c:v>0.13636363636363635</c:v>
                </c:pt>
                <c:pt idx="144">
                  <c:v>0.13636363636363635</c:v>
                </c:pt>
                <c:pt idx="145">
                  <c:v>0.13636363636363635</c:v>
                </c:pt>
                <c:pt idx="146">
                  <c:v>9.090909090909087E-2</c:v>
                </c:pt>
                <c:pt idx="147">
                  <c:v>0.13636363636363635</c:v>
                </c:pt>
                <c:pt idx="148">
                  <c:v>0.13636363636363635</c:v>
                </c:pt>
                <c:pt idx="149">
                  <c:v>0.18181818181818185</c:v>
                </c:pt>
                <c:pt idx="150">
                  <c:v>0.18181818181818185</c:v>
                </c:pt>
                <c:pt idx="151">
                  <c:v>0.18181818181818185</c:v>
                </c:pt>
                <c:pt idx="152">
                  <c:v>0.13636363636363635</c:v>
                </c:pt>
                <c:pt idx="153">
                  <c:v>0.13636363636363635</c:v>
                </c:pt>
                <c:pt idx="154">
                  <c:v>0.13636363636363635</c:v>
                </c:pt>
                <c:pt idx="155">
                  <c:v>0.13636363636363635</c:v>
                </c:pt>
                <c:pt idx="156">
                  <c:v>0.13636363636363635</c:v>
                </c:pt>
                <c:pt idx="157">
                  <c:v>0.18181818181818185</c:v>
                </c:pt>
                <c:pt idx="158">
                  <c:v>0.13636363636363635</c:v>
                </c:pt>
                <c:pt idx="159">
                  <c:v>0.13636363636363635</c:v>
                </c:pt>
                <c:pt idx="160">
                  <c:v>0.13636363636363635</c:v>
                </c:pt>
                <c:pt idx="161">
                  <c:v>0.13636363636363635</c:v>
                </c:pt>
                <c:pt idx="162">
                  <c:v>0.13636363636363635</c:v>
                </c:pt>
                <c:pt idx="163">
                  <c:v>0.18181818181818185</c:v>
                </c:pt>
                <c:pt idx="164">
                  <c:v>0.13636363636363635</c:v>
                </c:pt>
                <c:pt idx="165">
                  <c:v>0.13636363636363635</c:v>
                </c:pt>
                <c:pt idx="166">
                  <c:v>0.13636363636363635</c:v>
                </c:pt>
                <c:pt idx="167">
                  <c:v>0.13636363636363635</c:v>
                </c:pt>
                <c:pt idx="168">
                  <c:v>0.18181818181818185</c:v>
                </c:pt>
                <c:pt idx="169">
                  <c:v>0.13636363636363635</c:v>
                </c:pt>
                <c:pt idx="170">
                  <c:v>0.13636363636363635</c:v>
                </c:pt>
                <c:pt idx="171">
                  <c:v>0.18181818181818185</c:v>
                </c:pt>
                <c:pt idx="172">
                  <c:v>0.18181818181818185</c:v>
                </c:pt>
                <c:pt idx="173">
                  <c:v>0.18181818181818185</c:v>
                </c:pt>
                <c:pt idx="174">
                  <c:v>0.18181818181818185</c:v>
                </c:pt>
                <c:pt idx="175">
                  <c:v>0.13636363636363635</c:v>
                </c:pt>
                <c:pt idx="176">
                  <c:v>0.13636363636363635</c:v>
                </c:pt>
                <c:pt idx="177">
                  <c:v>0.18181818181818185</c:v>
                </c:pt>
                <c:pt idx="178">
                  <c:v>0.13636363636363635</c:v>
                </c:pt>
                <c:pt idx="179">
                  <c:v>0.18181818181818185</c:v>
                </c:pt>
                <c:pt idx="180">
                  <c:v>0.18181818181818185</c:v>
                </c:pt>
                <c:pt idx="181">
                  <c:v>0.13636363636363635</c:v>
                </c:pt>
                <c:pt idx="182">
                  <c:v>0.18181818181818185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F-4141-8ADE-FBD233669DD2}"/>
            </c:ext>
          </c:extLst>
        </c:ser>
        <c:ser>
          <c:idx val="1"/>
          <c:order val="1"/>
          <c:tx>
            <c:v>AFCRM52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4045855506593785"/>
                  <c:y val="9.3578253561001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cr'!$BQ$2:$BQ$151</c:f>
              <c:numCache>
                <c:formatCode>h:mm:ss</c:formatCode>
                <c:ptCount val="150"/>
                <c:pt idx="0">
                  <c:v>0</c:v>
                </c:pt>
                <c:pt idx="1">
                  <c:v>4.9652777777777768E-3</c:v>
                </c:pt>
                <c:pt idx="2">
                  <c:v>5.6597222222222188E-3</c:v>
                </c:pt>
                <c:pt idx="3">
                  <c:v>6.3541666666666607E-3</c:v>
                </c:pt>
                <c:pt idx="4">
                  <c:v>7.0486111111111027E-3</c:v>
                </c:pt>
                <c:pt idx="5">
                  <c:v>7.7430555555555447E-3</c:v>
                </c:pt>
                <c:pt idx="6">
                  <c:v>8.4374999999999867E-3</c:v>
                </c:pt>
                <c:pt idx="7">
                  <c:v>9.1319444444444287E-3</c:v>
                </c:pt>
                <c:pt idx="8">
                  <c:v>9.8263888888888706E-3</c:v>
                </c:pt>
                <c:pt idx="9">
                  <c:v>1.0520833333333313E-2</c:v>
                </c:pt>
                <c:pt idx="10">
                  <c:v>1.1215277777777755E-2</c:v>
                </c:pt>
                <c:pt idx="11">
                  <c:v>1.1909722222222197E-2</c:v>
                </c:pt>
                <c:pt idx="12">
                  <c:v>1.2604166666666639E-2</c:v>
                </c:pt>
                <c:pt idx="13">
                  <c:v>1.3298611111111081E-2</c:v>
                </c:pt>
                <c:pt idx="14">
                  <c:v>1.3993055555555634E-2</c:v>
                </c:pt>
                <c:pt idx="15">
                  <c:v>1.4687499999999964E-2</c:v>
                </c:pt>
                <c:pt idx="16">
                  <c:v>1.5381944444444406E-2</c:v>
                </c:pt>
                <c:pt idx="17">
                  <c:v>1.6076388888888848E-2</c:v>
                </c:pt>
                <c:pt idx="18">
                  <c:v>1.6770833333333401E-2</c:v>
                </c:pt>
                <c:pt idx="19">
                  <c:v>1.7465277777777732E-2</c:v>
                </c:pt>
                <c:pt idx="20">
                  <c:v>1.8159722222222174E-2</c:v>
                </c:pt>
                <c:pt idx="21">
                  <c:v>1.8854166666666616E-2</c:v>
                </c:pt>
                <c:pt idx="22">
                  <c:v>1.9548611111111169E-2</c:v>
                </c:pt>
                <c:pt idx="23">
                  <c:v>2.02430555555555E-2</c:v>
                </c:pt>
                <c:pt idx="24">
                  <c:v>2.0937499999999942E-2</c:v>
                </c:pt>
                <c:pt idx="25">
                  <c:v>2.1631944444444384E-2</c:v>
                </c:pt>
                <c:pt idx="26">
                  <c:v>2.2326388888888937E-2</c:v>
                </c:pt>
                <c:pt idx="27">
                  <c:v>2.3020833333333268E-2</c:v>
                </c:pt>
                <c:pt idx="28">
                  <c:v>2.371527777777771E-2</c:v>
                </c:pt>
                <c:pt idx="29">
                  <c:v>2.4409722222222263E-2</c:v>
                </c:pt>
                <c:pt idx="30">
                  <c:v>2.5104166666666705E-2</c:v>
                </c:pt>
                <c:pt idx="31">
                  <c:v>2.5798611111111036E-2</c:v>
                </c:pt>
                <c:pt idx="32">
                  <c:v>2.6493055555555478E-2</c:v>
                </c:pt>
                <c:pt idx="33">
                  <c:v>2.7187500000000031E-2</c:v>
                </c:pt>
                <c:pt idx="34">
                  <c:v>2.7881944444444473E-2</c:v>
                </c:pt>
                <c:pt idx="35">
                  <c:v>2.8576388888888804E-2</c:v>
                </c:pt>
                <c:pt idx="36">
                  <c:v>2.9270833333333246E-2</c:v>
                </c:pt>
                <c:pt idx="37">
                  <c:v>2.9965277777777799E-2</c:v>
                </c:pt>
                <c:pt idx="38">
                  <c:v>3.0659722222222241E-2</c:v>
                </c:pt>
                <c:pt idx="39">
                  <c:v>3.1354166666666572E-2</c:v>
                </c:pt>
                <c:pt idx="40">
                  <c:v>3.2048611111111014E-2</c:v>
                </c:pt>
                <c:pt idx="41">
                  <c:v>3.2743055555555567E-2</c:v>
                </c:pt>
                <c:pt idx="42">
                  <c:v>3.3437500000000009E-2</c:v>
                </c:pt>
                <c:pt idx="43">
                  <c:v>3.413194444444434E-2</c:v>
                </c:pt>
                <c:pt idx="44">
                  <c:v>3.4826388888888893E-2</c:v>
                </c:pt>
                <c:pt idx="45">
                  <c:v>3.5520833333333335E-2</c:v>
                </c:pt>
                <c:pt idx="46">
                  <c:v>3.6215277777777777E-2</c:v>
                </c:pt>
                <c:pt idx="47">
                  <c:v>3.6909722222222108E-2</c:v>
                </c:pt>
                <c:pt idx="48">
                  <c:v>3.7604166666666661E-2</c:v>
                </c:pt>
                <c:pt idx="49">
                  <c:v>3.8298611111111103E-2</c:v>
                </c:pt>
                <c:pt idx="50">
                  <c:v>3.8993055555555545E-2</c:v>
                </c:pt>
                <c:pt idx="51">
                  <c:v>3.9687499999999876E-2</c:v>
                </c:pt>
                <c:pt idx="52">
                  <c:v>4.0381944444444429E-2</c:v>
                </c:pt>
                <c:pt idx="53">
                  <c:v>4.1076388888888871E-2</c:v>
                </c:pt>
                <c:pt idx="54">
                  <c:v>4.1770833333333313E-2</c:v>
                </c:pt>
                <c:pt idx="55">
                  <c:v>4.2465277777777644E-2</c:v>
                </c:pt>
                <c:pt idx="56">
                  <c:v>4.3159722222222197E-2</c:v>
                </c:pt>
                <c:pt idx="57">
                  <c:v>4.3854166666666639E-2</c:v>
                </c:pt>
                <c:pt idx="58">
                  <c:v>4.4548611111111081E-2</c:v>
                </c:pt>
                <c:pt idx="59">
                  <c:v>4.5243055555555634E-2</c:v>
                </c:pt>
                <c:pt idx="60">
                  <c:v>4.5937499999999964E-2</c:v>
                </c:pt>
                <c:pt idx="61">
                  <c:v>4.6631944444444406E-2</c:v>
                </c:pt>
                <c:pt idx="62">
                  <c:v>4.7326388888888848E-2</c:v>
                </c:pt>
                <c:pt idx="63">
                  <c:v>4.8020833333333401E-2</c:v>
                </c:pt>
                <c:pt idx="64">
                  <c:v>4.8715277777777732E-2</c:v>
                </c:pt>
                <c:pt idx="65">
                  <c:v>4.9409722222222174E-2</c:v>
                </c:pt>
                <c:pt idx="66">
                  <c:v>5.0104166666666616E-2</c:v>
                </c:pt>
                <c:pt idx="67">
                  <c:v>5.0798611111111169E-2</c:v>
                </c:pt>
                <c:pt idx="68">
                  <c:v>5.14930555555555E-2</c:v>
                </c:pt>
                <c:pt idx="69">
                  <c:v>5.2187499999999942E-2</c:v>
                </c:pt>
                <c:pt idx="70">
                  <c:v>5.2881944444444384E-2</c:v>
                </c:pt>
                <c:pt idx="71">
                  <c:v>5.3576388888888937E-2</c:v>
                </c:pt>
                <c:pt idx="72">
                  <c:v>5.4270833333333268E-2</c:v>
                </c:pt>
                <c:pt idx="73">
                  <c:v>5.496527777777771E-2</c:v>
                </c:pt>
                <c:pt idx="74">
                  <c:v>5.5659722222222263E-2</c:v>
                </c:pt>
                <c:pt idx="75">
                  <c:v>5.6354166666666705E-2</c:v>
                </c:pt>
                <c:pt idx="76">
                  <c:v>5.7048611111111036E-2</c:v>
                </c:pt>
                <c:pt idx="77">
                  <c:v>5.7743055555555478E-2</c:v>
                </c:pt>
                <c:pt idx="78">
                  <c:v>5.8437500000000031E-2</c:v>
                </c:pt>
                <c:pt idx="79">
                  <c:v>5.9131944444444473E-2</c:v>
                </c:pt>
                <c:pt idx="80">
                  <c:v>5.9826388888888804E-2</c:v>
                </c:pt>
                <c:pt idx="81">
                  <c:v>6.0520833333333246E-2</c:v>
                </c:pt>
                <c:pt idx="82">
                  <c:v>6.1215277777777799E-2</c:v>
                </c:pt>
                <c:pt idx="83">
                  <c:v>6.1909722222222241E-2</c:v>
                </c:pt>
                <c:pt idx="84">
                  <c:v>6.2604166666666572E-2</c:v>
                </c:pt>
                <c:pt idx="85">
                  <c:v>6.3298611111111014E-2</c:v>
                </c:pt>
                <c:pt idx="86">
                  <c:v>6.3993055555555567E-2</c:v>
                </c:pt>
                <c:pt idx="87">
                  <c:v>6.4687500000000009E-2</c:v>
                </c:pt>
                <c:pt idx="88">
                  <c:v>6.538194444444434E-2</c:v>
                </c:pt>
                <c:pt idx="89">
                  <c:v>6.6076388888888893E-2</c:v>
                </c:pt>
                <c:pt idx="90">
                  <c:v>6.6770833333333335E-2</c:v>
                </c:pt>
                <c:pt idx="91">
                  <c:v>6.7465277777777777E-2</c:v>
                </c:pt>
                <c:pt idx="92">
                  <c:v>6.8159722222222108E-2</c:v>
                </c:pt>
                <c:pt idx="93">
                  <c:v>6.8854166666666661E-2</c:v>
                </c:pt>
                <c:pt idx="94">
                  <c:v>6.9548611111111103E-2</c:v>
                </c:pt>
                <c:pt idx="95">
                  <c:v>7.0243055555555545E-2</c:v>
                </c:pt>
                <c:pt idx="96">
                  <c:v>7.0937499999999876E-2</c:v>
                </c:pt>
                <c:pt idx="97">
                  <c:v>7.1631944444444429E-2</c:v>
                </c:pt>
                <c:pt idx="98">
                  <c:v>7.2326388888888871E-2</c:v>
                </c:pt>
                <c:pt idx="99">
                  <c:v>7.3020833333333313E-2</c:v>
                </c:pt>
                <c:pt idx="100">
                  <c:v>7.3715277777777644E-2</c:v>
                </c:pt>
                <c:pt idx="101">
                  <c:v>7.4409722222222197E-2</c:v>
                </c:pt>
                <c:pt idx="102">
                  <c:v>7.5104166666666639E-2</c:v>
                </c:pt>
                <c:pt idx="103">
                  <c:v>7.5798611111111081E-2</c:v>
                </c:pt>
                <c:pt idx="104">
                  <c:v>7.6493055555555634E-2</c:v>
                </c:pt>
                <c:pt idx="105">
                  <c:v>7.7187499999999964E-2</c:v>
                </c:pt>
                <c:pt idx="106">
                  <c:v>7.7881944444444406E-2</c:v>
                </c:pt>
                <c:pt idx="107">
                  <c:v>7.8576388888888848E-2</c:v>
                </c:pt>
                <c:pt idx="108">
                  <c:v>7.9270833333333401E-2</c:v>
                </c:pt>
                <c:pt idx="109">
                  <c:v>7.9965277777777732E-2</c:v>
                </c:pt>
                <c:pt idx="110">
                  <c:v>8.0659722222222174E-2</c:v>
                </c:pt>
                <c:pt idx="111">
                  <c:v>8.1354166666666616E-2</c:v>
                </c:pt>
                <c:pt idx="112">
                  <c:v>8.2048611111111169E-2</c:v>
                </c:pt>
                <c:pt idx="113">
                  <c:v>8.27430555555555E-2</c:v>
                </c:pt>
                <c:pt idx="114">
                  <c:v>8.3437499999999942E-2</c:v>
                </c:pt>
                <c:pt idx="115">
                  <c:v>8.4131944444444384E-2</c:v>
                </c:pt>
                <c:pt idx="116">
                  <c:v>8.4826388888888937E-2</c:v>
                </c:pt>
                <c:pt idx="117">
                  <c:v>8.5520833333333268E-2</c:v>
                </c:pt>
                <c:pt idx="118">
                  <c:v>8.621527777777771E-2</c:v>
                </c:pt>
                <c:pt idx="119">
                  <c:v>8.6909722222222263E-2</c:v>
                </c:pt>
                <c:pt idx="120">
                  <c:v>8.7604166666666705E-2</c:v>
                </c:pt>
                <c:pt idx="121">
                  <c:v>8.8298611111111036E-2</c:v>
                </c:pt>
                <c:pt idx="122">
                  <c:v>8.8993055555555478E-2</c:v>
                </c:pt>
                <c:pt idx="123">
                  <c:v>8.9687500000000031E-2</c:v>
                </c:pt>
                <c:pt idx="124">
                  <c:v>9.0381944444444473E-2</c:v>
                </c:pt>
                <c:pt idx="125">
                  <c:v>9.1076388888888804E-2</c:v>
                </c:pt>
                <c:pt idx="126">
                  <c:v>9.1770833333333246E-2</c:v>
                </c:pt>
                <c:pt idx="127">
                  <c:v>9.2465277777777799E-2</c:v>
                </c:pt>
                <c:pt idx="128">
                  <c:v>9.3159722222222241E-2</c:v>
                </c:pt>
                <c:pt idx="129">
                  <c:v>9.3854166666666572E-2</c:v>
                </c:pt>
                <c:pt idx="130">
                  <c:v>9.4548611111111014E-2</c:v>
                </c:pt>
                <c:pt idx="131">
                  <c:v>9.5243055555555567E-2</c:v>
                </c:pt>
                <c:pt idx="132">
                  <c:v>9.5937500000000009E-2</c:v>
                </c:pt>
                <c:pt idx="133">
                  <c:v>9.663194444444434E-2</c:v>
                </c:pt>
                <c:pt idx="134">
                  <c:v>9.7326388888888893E-2</c:v>
                </c:pt>
                <c:pt idx="135">
                  <c:v>9.8020833333333335E-2</c:v>
                </c:pt>
                <c:pt idx="136">
                  <c:v>9.8715277777777777E-2</c:v>
                </c:pt>
                <c:pt idx="137">
                  <c:v>9.9409722222222108E-2</c:v>
                </c:pt>
                <c:pt idx="138">
                  <c:v>0.10010416666666666</c:v>
                </c:pt>
                <c:pt idx="139">
                  <c:v>0.1007986111111111</c:v>
                </c:pt>
                <c:pt idx="140">
                  <c:v>0.10149305555555554</c:v>
                </c:pt>
                <c:pt idx="141">
                  <c:v>0.10218749999999988</c:v>
                </c:pt>
                <c:pt idx="142">
                  <c:v>0.10288194444444443</c:v>
                </c:pt>
                <c:pt idx="143">
                  <c:v>0.10357638888888887</c:v>
                </c:pt>
                <c:pt idx="144">
                  <c:v>0.10427083333333331</c:v>
                </c:pt>
                <c:pt idx="145">
                  <c:v>0.10496527777777764</c:v>
                </c:pt>
                <c:pt idx="146">
                  <c:v>0.1056597222222222</c:v>
                </c:pt>
                <c:pt idx="147">
                  <c:v>0.10635416666666664</c:v>
                </c:pt>
                <c:pt idx="148">
                  <c:v>0.10704861111111108</c:v>
                </c:pt>
                <c:pt idx="149">
                  <c:v>0.10774305555555563</c:v>
                </c:pt>
              </c:numCache>
            </c:numRef>
          </c:xVal>
          <c:yVal>
            <c:numRef>
              <c:f>'multi cr'!$BR$2:$BR$151</c:f>
              <c:numCache>
                <c:formatCode>0.0000</c:formatCode>
                <c:ptCount val="150"/>
                <c:pt idx="0">
                  <c:v>0</c:v>
                </c:pt>
                <c:pt idx="1">
                  <c:v>0.15789473684210525</c:v>
                </c:pt>
                <c:pt idx="2">
                  <c:v>0.15789473684210525</c:v>
                </c:pt>
                <c:pt idx="3">
                  <c:v>0.21052631578947373</c:v>
                </c:pt>
                <c:pt idx="4">
                  <c:v>0.21052631578947373</c:v>
                </c:pt>
                <c:pt idx="5">
                  <c:v>0.15789473684210525</c:v>
                </c:pt>
                <c:pt idx="6">
                  <c:v>-0.21052631578947373</c:v>
                </c:pt>
                <c:pt idx="7">
                  <c:v>-0.21052631578947373</c:v>
                </c:pt>
                <c:pt idx="8">
                  <c:v>-0.15789473684210525</c:v>
                </c:pt>
                <c:pt idx="9">
                  <c:v>-0.15789473684210525</c:v>
                </c:pt>
                <c:pt idx="10">
                  <c:v>-0.15789473684210525</c:v>
                </c:pt>
                <c:pt idx="11">
                  <c:v>-0.15789473684210525</c:v>
                </c:pt>
                <c:pt idx="12">
                  <c:v>-0.15789473684210525</c:v>
                </c:pt>
                <c:pt idx="13">
                  <c:v>-5.2631578947368467E-2</c:v>
                </c:pt>
                <c:pt idx="14">
                  <c:v>0</c:v>
                </c:pt>
                <c:pt idx="15">
                  <c:v>5.2631578947368467E-2</c:v>
                </c:pt>
                <c:pt idx="16">
                  <c:v>5.2631578947368467E-2</c:v>
                </c:pt>
                <c:pt idx="17">
                  <c:v>5.2631578947368467E-2</c:v>
                </c:pt>
                <c:pt idx="18">
                  <c:v>0.10526315789473679</c:v>
                </c:pt>
                <c:pt idx="19">
                  <c:v>-5.2631578947368467E-2</c:v>
                </c:pt>
                <c:pt idx="20">
                  <c:v>-0.10526315789473679</c:v>
                </c:pt>
                <c:pt idx="21">
                  <c:v>-0.15789473684210525</c:v>
                </c:pt>
                <c:pt idx="22">
                  <c:v>-0.10526315789473679</c:v>
                </c:pt>
                <c:pt idx="23">
                  <c:v>-0.10526315789473679</c:v>
                </c:pt>
                <c:pt idx="24">
                  <c:v>-0.21052631578947373</c:v>
                </c:pt>
                <c:pt idx="25">
                  <c:v>-0.10526315789473679</c:v>
                </c:pt>
                <c:pt idx="26">
                  <c:v>-0.10526315789473679</c:v>
                </c:pt>
                <c:pt idx="27">
                  <c:v>-0.10526315789473679</c:v>
                </c:pt>
                <c:pt idx="28">
                  <c:v>-0.10526315789473679</c:v>
                </c:pt>
                <c:pt idx="29">
                  <c:v>5.2631578947368467E-2</c:v>
                </c:pt>
                <c:pt idx="30">
                  <c:v>-0.15789473684210525</c:v>
                </c:pt>
                <c:pt idx="31">
                  <c:v>-0.10526315789473679</c:v>
                </c:pt>
                <c:pt idx="32">
                  <c:v>-0.10526315789473679</c:v>
                </c:pt>
                <c:pt idx="33">
                  <c:v>-0.10526315789473679</c:v>
                </c:pt>
                <c:pt idx="34">
                  <c:v>-0.10526315789473679</c:v>
                </c:pt>
                <c:pt idx="35">
                  <c:v>-0.10526315789473679</c:v>
                </c:pt>
                <c:pt idx="36">
                  <c:v>-0.21052631578947373</c:v>
                </c:pt>
                <c:pt idx="37">
                  <c:v>-0.15789473684210525</c:v>
                </c:pt>
                <c:pt idx="38">
                  <c:v>-0.21052631578947373</c:v>
                </c:pt>
                <c:pt idx="39">
                  <c:v>-0.15789473684210525</c:v>
                </c:pt>
                <c:pt idx="40">
                  <c:v>-0.21052631578947373</c:v>
                </c:pt>
                <c:pt idx="41">
                  <c:v>-0.21052631578947373</c:v>
                </c:pt>
                <c:pt idx="42">
                  <c:v>-0.26315789473684204</c:v>
                </c:pt>
                <c:pt idx="43">
                  <c:v>-0.26315789473684204</c:v>
                </c:pt>
                <c:pt idx="44">
                  <c:v>-0.26315789473684204</c:v>
                </c:pt>
                <c:pt idx="45">
                  <c:v>-0.26315789473684204</c:v>
                </c:pt>
                <c:pt idx="46">
                  <c:v>-0.31578947368421051</c:v>
                </c:pt>
                <c:pt idx="47">
                  <c:v>-0.31578947368421051</c:v>
                </c:pt>
                <c:pt idx="48">
                  <c:v>-0.31578947368421051</c:v>
                </c:pt>
                <c:pt idx="49">
                  <c:v>-0.31578947368421051</c:v>
                </c:pt>
                <c:pt idx="50">
                  <c:v>-0.31578947368421051</c:v>
                </c:pt>
                <c:pt idx="51">
                  <c:v>-0.31578947368421051</c:v>
                </c:pt>
                <c:pt idx="52">
                  <c:v>-0.31578947368421051</c:v>
                </c:pt>
                <c:pt idx="53">
                  <c:v>-0.31578947368421051</c:v>
                </c:pt>
                <c:pt idx="54">
                  <c:v>-0.31578947368421051</c:v>
                </c:pt>
                <c:pt idx="55">
                  <c:v>-0.31578947368421051</c:v>
                </c:pt>
                <c:pt idx="56">
                  <c:v>-0.31578947368421051</c:v>
                </c:pt>
                <c:pt idx="57">
                  <c:v>-0.31578947368421051</c:v>
                </c:pt>
                <c:pt idx="58">
                  <c:v>-0.31578947368421051</c:v>
                </c:pt>
                <c:pt idx="59">
                  <c:v>-0.31578947368421051</c:v>
                </c:pt>
                <c:pt idx="60">
                  <c:v>-0.31578947368421051</c:v>
                </c:pt>
                <c:pt idx="61">
                  <c:v>-0.36842105263157898</c:v>
                </c:pt>
                <c:pt idx="62">
                  <c:v>-0.31578947368421051</c:v>
                </c:pt>
                <c:pt idx="63">
                  <c:v>-0.31578947368421051</c:v>
                </c:pt>
                <c:pt idx="64">
                  <c:v>-0.36842105263157898</c:v>
                </c:pt>
                <c:pt idx="65">
                  <c:v>-0.36842105263157898</c:v>
                </c:pt>
                <c:pt idx="66">
                  <c:v>-0.36842105263157898</c:v>
                </c:pt>
                <c:pt idx="67">
                  <c:v>-0.36842105263157898</c:v>
                </c:pt>
                <c:pt idx="68">
                  <c:v>-0.36842105263157898</c:v>
                </c:pt>
                <c:pt idx="69">
                  <c:v>-0.36842105263157898</c:v>
                </c:pt>
                <c:pt idx="70">
                  <c:v>-0.42105263157894735</c:v>
                </c:pt>
                <c:pt idx="71">
                  <c:v>-0.36842105263157898</c:v>
                </c:pt>
                <c:pt idx="72">
                  <c:v>-0.42105263157894735</c:v>
                </c:pt>
                <c:pt idx="73">
                  <c:v>-0.42105263157894735</c:v>
                </c:pt>
                <c:pt idx="74">
                  <c:v>-0.42105263157894735</c:v>
                </c:pt>
                <c:pt idx="75">
                  <c:v>-0.42105263157894735</c:v>
                </c:pt>
                <c:pt idx="76">
                  <c:v>-0.42105263157894735</c:v>
                </c:pt>
                <c:pt idx="77">
                  <c:v>-0.42105263157894735</c:v>
                </c:pt>
                <c:pt idx="78">
                  <c:v>-0.42105263157894735</c:v>
                </c:pt>
                <c:pt idx="79">
                  <c:v>-0.47368421052631576</c:v>
                </c:pt>
                <c:pt idx="80">
                  <c:v>-0.47368421052631576</c:v>
                </c:pt>
                <c:pt idx="81">
                  <c:v>-0.47368421052631576</c:v>
                </c:pt>
                <c:pt idx="82">
                  <c:v>-0.47368421052631576</c:v>
                </c:pt>
                <c:pt idx="83">
                  <c:v>-0.52631578947368418</c:v>
                </c:pt>
                <c:pt idx="84">
                  <c:v>-0.47368421052631576</c:v>
                </c:pt>
                <c:pt idx="85">
                  <c:v>-0.47368421052631576</c:v>
                </c:pt>
                <c:pt idx="86">
                  <c:v>-0.52631578947368418</c:v>
                </c:pt>
                <c:pt idx="87">
                  <c:v>-0.47368421052631576</c:v>
                </c:pt>
                <c:pt idx="88">
                  <c:v>-0.52631578947368418</c:v>
                </c:pt>
                <c:pt idx="89">
                  <c:v>-0.52631578947368418</c:v>
                </c:pt>
                <c:pt idx="90">
                  <c:v>-0.57894736842105265</c:v>
                </c:pt>
                <c:pt idx="91">
                  <c:v>-0.52631578947368418</c:v>
                </c:pt>
                <c:pt idx="92">
                  <c:v>-0.52631578947368418</c:v>
                </c:pt>
                <c:pt idx="93">
                  <c:v>-0.57894736842105265</c:v>
                </c:pt>
                <c:pt idx="94">
                  <c:v>-0.57894736842105265</c:v>
                </c:pt>
                <c:pt idx="95">
                  <c:v>-0.57894736842105265</c:v>
                </c:pt>
                <c:pt idx="96">
                  <c:v>-0.63157894736842102</c:v>
                </c:pt>
                <c:pt idx="97">
                  <c:v>-0.63157894736842102</c:v>
                </c:pt>
                <c:pt idx="98">
                  <c:v>-0.63157894736842102</c:v>
                </c:pt>
                <c:pt idx="99">
                  <c:v>-0.63157894736842102</c:v>
                </c:pt>
                <c:pt idx="100">
                  <c:v>-0.63157894736842102</c:v>
                </c:pt>
                <c:pt idx="101">
                  <c:v>-0.63157894736842102</c:v>
                </c:pt>
                <c:pt idx="102">
                  <c:v>-0.57894736842105265</c:v>
                </c:pt>
                <c:pt idx="103">
                  <c:v>-0.63157894736842102</c:v>
                </c:pt>
                <c:pt idx="104">
                  <c:v>-0.63157894736842102</c:v>
                </c:pt>
                <c:pt idx="105">
                  <c:v>-0.26315789473684204</c:v>
                </c:pt>
                <c:pt idx="106">
                  <c:v>-0.36842105263157898</c:v>
                </c:pt>
                <c:pt idx="107">
                  <c:v>-0.36842105263157898</c:v>
                </c:pt>
                <c:pt idx="108">
                  <c:v>-0.31578947368421051</c:v>
                </c:pt>
                <c:pt idx="109">
                  <c:v>-0.47368421052631576</c:v>
                </c:pt>
                <c:pt idx="110">
                  <c:v>-0.42105263157894735</c:v>
                </c:pt>
                <c:pt idx="111">
                  <c:v>-0.36842105263157898</c:v>
                </c:pt>
                <c:pt idx="112">
                  <c:v>-0.36842105263157898</c:v>
                </c:pt>
                <c:pt idx="113">
                  <c:v>-0.31578947368421051</c:v>
                </c:pt>
                <c:pt idx="114">
                  <c:v>-0.36842105263157898</c:v>
                </c:pt>
                <c:pt idx="115">
                  <c:v>-0.47368421052631576</c:v>
                </c:pt>
                <c:pt idx="116">
                  <c:v>-0.36842105263157898</c:v>
                </c:pt>
                <c:pt idx="117">
                  <c:v>-0.42105263157894735</c:v>
                </c:pt>
                <c:pt idx="118">
                  <c:v>-0.36842105263157898</c:v>
                </c:pt>
                <c:pt idx="119">
                  <c:v>-0.42105263157894735</c:v>
                </c:pt>
                <c:pt idx="120">
                  <c:v>-0.36842105263157898</c:v>
                </c:pt>
                <c:pt idx="121">
                  <c:v>-0.31578947368421051</c:v>
                </c:pt>
                <c:pt idx="122">
                  <c:v>-0.36842105263157898</c:v>
                </c:pt>
                <c:pt idx="123">
                  <c:v>-0.36842105263157898</c:v>
                </c:pt>
                <c:pt idx="124">
                  <c:v>-0.42105263157894735</c:v>
                </c:pt>
                <c:pt idx="125">
                  <c:v>-0.42105263157894735</c:v>
                </c:pt>
                <c:pt idx="126">
                  <c:v>-0.36842105263157898</c:v>
                </c:pt>
                <c:pt idx="127">
                  <c:v>-0.36842105263157898</c:v>
                </c:pt>
                <c:pt idx="128">
                  <c:v>-0.42105263157894735</c:v>
                </c:pt>
                <c:pt idx="129">
                  <c:v>-0.36842105263157898</c:v>
                </c:pt>
                <c:pt idx="130">
                  <c:v>-0.57894736842105265</c:v>
                </c:pt>
                <c:pt idx="131">
                  <c:v>-0.36842105263157898</c:v>
                </c:pt>
                <c:pt idx="132">
                  <c:v>-0.36842105263157898</c:v>
                </c:pt>
                <c:pt idx="133">
                  <c:v>-0.36842105263157898</c:v>
                </c:pt>
                <c:pt idx="134">
                  <c:v>-0.47368421052631576</c:v>
                </c:pt>
                <c:pt idx="135">
                  <c:v>-0.47368421052631576</c:v>
                </c:pt>
                <c:pt idx="136">
                  <c:v>-0.42105263157894735</c:v>
                </c:pt>
                <c:pt idx="137">
                  <c:v>-0.42105263157894735</c:v>
                </c:pt>
                <c:pt idx="138">
                  <c:v>-0.52631578947368418</c:v>
                </c:pt>
                <c:pt idx="139">
                  <c:v>-0.42105263157894735</c:v>
                </c:pt>
                <c:pt idx="140">
                  <c:v>-0.47368421052631576</c:v>
                </c:pt>
                <c:pt idx="141">
                  <c:v>-0.52631578947368418</c:v>
                </c:pt>
                <c:pt idx="142">
                  <c:v>-0.36842105263157898</c:v>
                </c:pt>
                <c:pt idx="143">
                  <c:v>-0.42105263157894735</c:v>
                </c:pt>
                <c:pt idx="144">
                  <c:v>-0.42105263157894735</c:v>
                </c:pt>
                <c:pt idx="145">
                  <c:v>-0.52631578947368418</c:v>
                </c:pt>
                <c:pt idx="146">
                  <c:v>-0.42105263157894735</c:v>
                </c:pt>
                <c:pt idx="147">
                  <c:v>-0.47368421052631576</c:v>
                </c:pt>
                <c:pt idx="148">
                  <c:v>-0.42105263157894735</c:v>
                </c:pt>
                <c:pt idx="149">
                  <c:v>-0.36842105263157898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5F-4141-8ADE-FBD233669DD2}"/>
            </c:ext>
          </c:extLst>
        </c:ser>
        <c:ser>
          <c:idx val="2"/>
          <c:order val="2"/>
          <c:tx>
            <c:v>AFCRM53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9709439989726058E-2"/>
                  <c:y val="6.0564599368899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cr'!$BU$2:$BU$182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6.94444444444553E-4</c:v>
                </c:pt>
                <c:pt idx="2">
                  <c:v>1.388888888888884E-3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3.4722222222223209E-3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8.3333333333334147E-3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1.1111111111111183E-2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2.0833333333333481E-2</c:v>
                </c:pt>
                <c:pt idx="31">
                  <c:v>2.1527777777777812E-2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2.3611111111111249E-2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2.6388888888889017E-2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2.9166666666666785E-2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3.1250000000000111E-2</c:v>
                </c:pt>
                <c:pt idx="46">
                  <c:v>3.1944444444444553E-2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3.4027777777777879E-2</c:v>
                </c:pt>
                <c:pt idx="50">
                  <c:v>3.4722222222222321E-2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3.6805555555555647E-2</c:v>
                </c:pt>
                <c:pt idx="54">
                  <c:v>3.7500000000000089E-2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3.9583333333333415E-2</c:v>
                </c:pt>
                <c:pt idx="58">
                  <c:v>4.0277777777777857E-2</c:v>
                </c:pt>
                <c:pt idx="59">
                  <c:v>4.0972222222222188E-2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4.3055555555555625E-2</c:v>
                </c:pt>
                <c:pt idx="63">
                  <c:v>4.3749999999999956E-2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4.5833333333333393E-2</c:v>
                </c:pt>
                <c:pt idx="67">
                  <c:v>4.6527777777777724E-2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4.9305555555555491E-2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5.2083333333333481E-2</c:v>
                </c:pt>
                <c:pt idx="76">
                  <c:v>5.2777777777777812E-2</c:v>
                </c:pt>
                <c:pt idx="77">
                  <c:v>5.3472222222222254E-2</c:v>
                </c:pt>
                <c:pt idx="78">
                  <c:v>5.4166666666666696E-2</c:v>
                </c:pt>
                <c:pt idx="79">
                  <c:v>5.4861111111111249E-2</c:v>
                </c:pt>
                <c:pt idx="80">
                  <c:v>5.555555555555558E-2</c:v>
                </c:pt>
                <c:pt idx="81">
                  <c:v>5.6250000000000022E-2</c:v>
                </c:pt>
                <c:pt idx="82">
                  <c:v>5.6944444444444464E-2</c:v>
                </c:pt>
                <c:pt idx="83">
                  <c:v>5.7638888888889017E-2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6.2500000000000111E-2</c:v>
                </c:pt>
                <c:pt idx="91">
                  <c:v>6.3194444444444553E-2</c:v>
                </c:pt>
                <c:pt idx="92">
                  <c:v>6.3888888888888884E-2</c:v>
                </c:pt>
                <c:pt idx="93">
                  <c:v>6.4583333333333326E-2</c:v>
                </c:pt>
                <c:pt idx="94">
                  <c:v>6.5277777777777879E-2</c:v>
                </c:pt>
                <c:pt idx="95">
                  <c:v>6.5972222222222321E-2</c:v>
                </c:pt>
                <c:pt idx="96">
                  <c:v>6.6666666666666652E-2</c:v>
                </c:pt>
                <c:pt idx="97">
                  <c:v>6.7361111111111094E-2</c:v>
                </c:pt>
                <c:pt idx="98">
                  <c:v>6.8055555555555647E-2</c:v>
                </c:pt>
                <c:pt idx="99">
                  <c:v>6.8750000000000089E-2</c:v>
                </c:pt>
                <c:pt idx="100">
                  <c:v>6.944444444444442E-2</c:v>
                </c:pt>
                <c:pt idx="101">
                  <c:v>7.0138888888888862E-2</c:v>
                </c:pt>
                <c:pt idx="102">
                  <c:v>7.0833333333333415E-2</c:v>
                </c:pt>
                <c:pt idx="103">
                  <c:v>7.1527777777777857E-2</c:v>
                </c:pt>
                <c:pt idx="104">
                  <c:v>7.2222222222222188E-2</c:v>
                </c:pt>
                <c:pt idx="105">
                  <c:v>7.2916666666666741E-2</c:v>
                </c:pt>
                <c:pt idx="106">
                  <c:v>7.3611111111111183E-2</c:v>
                </c:pt>
                <c:pt idx="107">
                  <c:v>7.4305555555555625E-2</c:v>
                </c:pt>
                <c:pt idx="108">
                  <c:v>7.4999999999999956E-2</c:v>
                </c:pt>
                <c:pt idx="109">
                  <c:v>7.5694444444444509E-2</c:v>
                </c:pt>
                <c:pt idx="110">
                  <c:v>7.6388888888888951E-2</c:v>
                </c:pt>
                <c:pt idx="111">
                  <c:v>7.7083333333333393E-2</c:v>
                </c:pt>
                <c:pt idx="112">
                  <c:v>7.7777777777777724E-2</c:v>
                </c:pt>
                <c:pt idx="113">
                  <c:v>7.8472222222222276E-2</c:v>
                </c:pt>
                <c:pt idx="114">
                  <c:v>7.9166666666666718E-2</c:v>
                </c:pt>
                <c:pt idx="115">
                  <c:v>7.986111111111116E-2</c:v>
                </c:pt>
                <c:pt idx="116">
                  <c:v>8.0555555555555491E-2</c:v>
                </c:pt>
                <c:pt idx="117">
                  <c:v>8.1250000000000044E-2</c:v>
                </c:pt>
                <c:pt idx="118">
                  <c:v>8.1944444444444486E-2</c:v>
                </c:pt>
                <c:pt idx="119">
                  <c:v>8.2638888888888928E-2</c:v>
                </c:pt>
                <c:pt idx="120">
                  <c:v>8.3333333333333481E-2</c:v>
                </c:pt>
                <c:pt idx="121">
                  <c:v>8.4027777777777812E-2</c:v>
                </c:pt>
                <c:pt idx="122">
                  <c:v>8.4722222222222254E-2</c:v>
                </c:pt>
                <c:pt idx="123">
                  <c:v>8.5416666666666696E-2</c:v>
                </c:pt>
                <c:pt idx="124">
                  <c:v>8.6111111111111249E-2</c:v>
                </c:pt>
                <c:pt idx="125">
                  <c:v>8.680555555555558E-2</c:v>
                </c:pt>
                <c:pt idx="126">
                  <c:v>8.7500000000000022E-2</c:v>
                </c:pt>
                <c:pt idx="127">
                  <c:v>8.8194444444444464E-2</c:v>
                </c:pt>
                <c:pt idx="128">
                  <c:v>8.8888888888889017E-2</c:v>
                </c:pt>
                <c:pt idx="129">
                  <c:v>8.9583333333333348E-2</c:v>
                </c:pt>
                <c:pt idx="130">
                  <c:v>9.027777777777779E-2</c:v>
                </c:pt>
                <c:pt idx="131">
                  <c:v>9.0972222222222232E-2</c:v>
                </c:pt>
                <c:pt idx="132">
                  <c:v>9.1666666666666785E-2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9.3750000000000111E-2</c:v>
                </c:pt>
                <c:pt idx="136">
                  <c:v>9.4444444444444553E-2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9.6527777777777879E-2</c:v>
                </c:pt>
                <c:pt idx="140">
                  <c:v>9.7222222222222321E-2</c:v>
                </c:pt>
                <c:pt idx="141">
                  <c:v>9.7916666666666652E-2</c:v>
                </c:pt>
                <c:pt idx="142">
                  <c:v>9.8611111111111094E-2</c:v>
                </c:pt>
                <c:pt idx="143">
                  <c:v>9.9305555555555647E-2</c:v>
                </c:pt>
                <c:pt idx="144">
                  <c:v>0.10000000000000009</c:v>
                </c:pt>
                <c:pt idx="145">
                  <c:v>0.10069444444444442</c:v>
                </c:pt>
                <c:pt idx="146">
                  <c:v>0.10138888888888886</c:v>
                </c:pt>
                <c:pt idx="147">
                  <c:v>0.10208333333333341</c:v>
                </c:pt>
                <c:pt idx="148">
                  <c:v>0.10277777777777786</c:v>
                </c:pt>
                <c:pt idx="149">
                  <c:v>0.10347222222222219</c:v>
                </c:pt>
                <c:pt idx="150">
                  <c:v>0.10416666666666674</c:v>
                </c:pt>
                <c:pt idx="151">
                  <c:v>0.10486111111111118</c:v>
                </c:pt>
                <c:pt idx="152">
                  <c:v>0.10555555555555562</c:v>
                </c:pt>
                <c:pt idx="153">
                  <c:v>0.10624999999999996</c:v>
                </c:pt>
                <c:pt idx="154">
                  <c:v>0.10694444444444451</c:v>
                </c:pt>
                <c:pt idx="155">
                  <c:v>0.10763888888888895</c:v>
                </c:pt>
                <c:pt idx="156">
                  <c:v>0.10833333333333339</c:v>
                </c:pt>
                <c:pt idx="157">
                  <c:v>0.10902777777777772</c:v>
                </c:pt>
                <c:pt idx="158">
                  <c:v>0.10972222222222228</c:v>
                </c:pt>
                <c:pt idx="159">
                  <c:v>0.11041666666666672</c:v>
                </c:pt>
                <c:pt idx="160">
                  <c:v>0.11111111111111116</c:v>
                </c:pt>
                <c:pt idx="161">
                  <c:v>0.11180555555555549</c:v>
                </c:pt>
                <c:pt idx="162">
                  <c:v>0.11250000000000004</c:v>
                </c:pt>
                <c:pt idx="163">
                  <c:v>0.11319444444444449</c:v>
                </c:pt>
                <c:pt idx="164">
                  <c:v>0.11388888888888893</c:v>
                </c:pt>
                <c:pt idx="165">
                  <c:v>0.11458333333333348</c:v>
                </c:pt>
                <c:pt idx="166">
                  <c:v>0.11527777777777781</c:v>
                </c:pt>
                <c:pt idx="167">
                  <c:v>0.11597222222222225</c:v>
                </c:pt>
                <c:pt idx="168">
                  <c:v>0.1166666666666667</c:v>
                </c:pt>
                <c:pt idx="169">
                  <c:v>0.11736111111111125</c:v>
                </c:pt>
                <c:pt idx="170">
                  <c:v>0.11805555555555558</c:v>
                </c:pt>
                <c:pt idx="171">
                  <c:v>0.11875000000000002</c:v>
                </c:pt>
                <c:pt idx="172">
                  <c:v>0.11944444444444446</c:v>
                </c:pt>
                <c:pt idx="173">
                  <c:v>0.12013888888888902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0.12221064814814819</c:v>
                </c:pt>
                <c:pt idx="177">
                  <c:v>0.12290509259259264</c:v>
                </c:pt>
                <c:pt idx="178">
                  <c:v>0.12359953703703708</c:v>
                </c:pt>
                <c:pt idx="179">
                  <c:v>0.12429398148148163</c:v>
                </c:pt>
                <c:pt idx="180">
                  <c:v>0.12498842592592596</c:v>
                </c:pt>
              </c:numCache>
            </c:numRef>
          </c:xVal>
          <c:yVal>
            <c:numRef>
              <c:f>'multi cr'!$BV$2:$BV$182</c:f>
              <c:numCache>
                <c:formatCode>0.0000</c:formatCode>
                <c:ptCount val="181"/>
                <c:pt idx="0">
                  <c:v>0</c:v>
                </c:pt>
                <c:pt idx="1">
                  <c:v>5.7142857142857197E-2</c:v>
                </c:pt>
                <c:pt idx="2">
                  <c:v>8.5714285714285798E-2</c:v>
                </c:pt>
                <c:pt idx="3">
                  <c:v>8.5714285714285798E-2</c:v>
                </c:pt>
                <c:pt idx="4">
                  <c:v>0.11428571428571439</c:v>
                </c:pt>
                <c:pt idx="5">
                  <c:v>8.5714285714285798E-2</c:v>
                </c:pt>
                <c:pt idx="6">
                  <c:v>0.11428571428571439</c:v>
                </c:pt>
                <c:pt idx="7">
                  <c:v>0.11428571428571439</c:v>
                </c:pt>
                <c:pt idx="8">
                  <c:v>0.11428571428571439</c:v>
                </c:pt>
                <c:pt idx="9">
                  <c:v>0.11428571428571439</c:v>
                </c:pt>
                <c:pt idx="10">
                  <c:v>0.11428571428571439</c:v>
                </c:pt>
                <c:pt idx="11">
                  <c:v>0.11428571428571439</c:v>
                </c:pt>
                <c:pt idx="12">
                  <c:v>0.11428571428571439</c:v>
                </c:pt>
                <c:pt idx="13">
                  <c:v>0.11428571428571439</c:v>
                </c:pt>
                <c:pt idx="14">
                  <c:v>8.5714285714285798E-2</c:v>
                </c:pt>
                <c:pt idx="15">
                  <c:v>0.11428571428571439</c:v>
                </c:pt>
                <c:pt idx="16">
                  <c:v>0.11428571428571439</c:v>
                </c:pt>
                <c:pt idx="17">
                  <c:v>0.11428571428571439</c:v>
                </c:pt>
                <c:pt idx="18">
                  <c:v>0.14285714285714299</c:v>
                </c:pt>
                <c:pt idx="19">
                  <c:v>0.14285714285714299</c:v>
                </c:pt>
                <c:pt idx="20">
                  <c:v>0.14285714285714299</c:v>
                </c:pt>
                <c:pt idx="21">
                  <c:v>0.14285714285714299</c:v>
                </c:pt>
                <c:pt idx="22">
                  <c:v>0.11428571428571439</c:v>
                </c:pt>
                <c:pt idx="23">
                  <c:v>0.11428571428571439</c:v>
                </c:pt>
                <c:pt idx="24">
                  <c:v>0.11428571428571439</c:v>
                </c:pt>
                <c:pt idx="25">
                  <c:v>0.11428571428571439</c:v>
                </c:pt>
                <c:pt idx="26">
                  <c:v>8.5714285714285798E-2</c:v>
                </c:pt>
                <c:pt idx="27">
                  <c:v>8.5714285714285798E-2</c:v>
                </c:pt>
                <c:pt idx="28">
                  <c:v>8.5714285714285798E-2</c:v>
                </c:pt>
                <c:pt idx="29">
                  <c:v>0.11428571428571439</c:v>
                </c:pt>
                <c:pt idx="30">
                  <c:v>0.11428571428571439</c:v>
                </c:pt>
                <c:pt idx="31">
                  <c:v>8.5714285714285798E-2</c:v>
                </c:pt>
                <c:pt idx="32">
                  <c:v>8.5714285714285798E-2</c:v>
                </c:pt>
                <c:pt idx="33">
                  <c:v>0.11428571428571439</c:v>
                </c:pt>
                <c:pt idx="34">
                  <c:v>8.5714285714285798E-2</c:v>
                </c:pt>
                <c:pt idx="35">
                  <c:v>8.5714285714285798E-2</c:v>
                </c:pt>
                <c:pt idx="36">
                  <c:v>5.7142857142857197E-2</c:v>
                </c:pt>
                <c:pt idx="37">
                  <c:v>2.8571428571428598E-2</c:v>
                </c:pt>
                <c:pt idx="38">
                  <c:v>5.7142857142857197E-2</c:v>
                </c:pt>
                <c:pt idx="39">
                  <c:v>2.8571428571428598E-2</c:v>
                </c:pt>
                <c:pt idx="40">
                  <c:v>5.7142857142857197E-2</c:v>
                </c:pt>
                <c:pt idx="41">
                  <c:v>2.8571428571428598E-2</c:v>
                </c:pt>
                <c:pt idx="42">
                  <c:v>2.8571428571428598E-2</c:v>
                </c:pt>
                <c:pt idx="43">
                  <c:v>2.8571428571428598E-2</c:v>
                </c:pt>
                <c:pt idx="44">
                  <c:v>2.8571428571428598E-2</c:v>
                </c:pt>
                <c:pt idx="45">
                  <c:v>2.8571428571428598E-2</c:v>
                </c:pt>
                <c:pt idx="46">
                  <c:v>0</c:v>
                </c:pt>
                <c:pt idx="47">
                  <c:v>2.8571428571428598E-2</c:v>
                </c:pt>
                <c:pt idx="48">
                  <c:v>5.7142857142857197E-2</c:v>
                </c:pt>
                <c:pt idx="49">
                  <c:v>5.7142857142857197E-2</c:v>
                </c:pt>
                <c:pt idx="50">
                  <c:v>5.7142857142857197E-2</c:v>
                </c:pt>
                <c:pt idx="51">
                  <c:v>2.8571428571428598E-2</c:v>
                </c:pt>
                <c:pt idx="52">
                  <c:v>2.8571428571428598E-2</c:v>
                </c:pt>
                <c:pt idx="53">
                  <c:v>5.7142857142857197E-2</c:v>
                </c:pt>
                <c:pt idx="54">
                  <c:v>2.8571428571428598E-2</c:v>
                </c:pt>
                <c:pt idx="55">
                  <c:v>2.8571428571428598E-2</c:v>
                </c:pt>
                <c:pt idx="56">
                  <c:v>5.7142857142857197E-2</c:v>
                </c:pt>
                <c:pt idx="57">
                  <c:v>2.8571428571428598E-2</c:v>
                </c:pt>
                <c:pt idx="58">
                  <c:v>2.8571428571428598E-2</c:v>
                </c:pt>
                <c:pt idx="59">
                  <c:v>2.8571428571428598E-2</c:v>
                </c:pt>
                <c:pt idx="60">
                  <c:v>2.8571428571428598E-2</c:v>
                </c:pt>
                <c:pt idx="61">
                  <c:v>2.8571428571428598E-2</c:v>
                </c:pt>
                <c:pt idx="62">
                  <c:v>2.8571428571428598E-2</c:v>
                </c:pt>
                <c:pt idx="63">
                  <c:v>2.8571428571428598E-2</c:v>
                </c:pt>
                <c:pt idx="64">
                  <c:v>2.8571428571428598E-2</c:v>
                </c:pt>
                <c:pt idx="65">
                  <c:v>2.8571428571428598E-2</c:v>
                </c:pt>
                <c:pt idx="66">
                  <c:v>2.8571428571428598E-2</c:v>
                </c:pt>
                <c:pt idx="67">
                  <c:v>5.7142857142857197E-2</c:v>
                </c:pt>
                <c:pt idx="68">
                  <c:v>5.7142857142857197E-2</c:v>
                </c:pt>
                <c:pt idx="69">
                  <c:v>5.7142857142857197E-2</c:v>
                </c:pt>
                <c:pt idx="70">
                  <c:v>5.7142857142857197E-2</c:v>
                </c:pt>
                <c:pt idx="71">
                  <c:v>5.7142857142857197E-2</c:v>
                </c:pt>
                <c:pt idx="72">
                  <c:v>2.8571428571428598E-2</c:v>
                </c:pt>
                <c:pt idx="73">
                  <c:v>5.7142857142857197E-2</c:v>
                </c:pt>
                <c:pt idx="74">
                  <c:v>0</c:v>
                </c:pt>
                <c:pt idx="75">
                  <c:v>0</c:v>
                </c:pt>
                <c:pt idx="76">
                  <c:v>2.8571428571428598E-2</c:v>
                </c:pt>
                <c:pt idx="77">
                  <c:v>-2.8571428571428439E-2</c:v>
                </c:pt>
                <c:pt idx="78">
                  <c:v>0</c:v>
                </c:pt>
                <c:pt idx="79">
                  <c:v>2.8571428571428598E-2</c:v>
                </c:pt>
                <c:pt idx="80">
                  <c:v>2.8571428571428598E-2</c:v>
                </c:pt>
                <c:pt idx="81">
                  <c:v>0</c:v>
                </c:pt>
                <c:pt idx="82">
                  <c:v>2.8571428571428598E-2</c:v>
                </c:pt>
                <c:pt idx="83">
                  <c:v>0</c:v>
                </c:pt>
                <c:pt idx="84">
                  <c:v>2.8571428571428598E-2</c:v>
                </c:pt>
                <c:pt idx="85">
                  <c:v>2.8571428571428598E-2</c:v>
                </c:pt>
                <c:pt idx="86">
                  <c:v>0</c:v>
                </c:pt>
                <c:pt idx="87">
                  <c:v>2.8571428571428598E-2</c:v>
                </c:pt>
                <c:pt idx="88">
                  <c:v>2.8571428571428598E-2</c:v>
                </c:pt>
                <c:pt idx="89">
                  <c:v>2.8571428571428598E-2</c:v>
                </c:pt>
                <c:pt idx="90">
                  <c:v>5.7142857142857197E-2</c:v>
                </c:pt>
                <c:pt idx="91">
                  <c:v>2.8571428571428598E-2</c:v>
                </c:pt>
                <c:pt idx="92">
                  <c:v>5.7142857142857197E-2</c:v>
                </c:pt>
                <c:pt idx="93">
                  <c:v>2.8571428571428598E-2</c:v>
                </c:pt>
                <c:pt idx="94">
                  <c:v>2.8571428571428598E-2</c:v>
                </c:pt>
                <c:pt idx="95">
                  <c:v>2.8571428571428598E-2</c:v>
                </c:pt>
                <c:pt idx="96">
                  <c:v>2.8571428571428598E-2</c:v>
                </c:pt>
                <c:pt idx="97">
                  <c:v>0</c:v>
                </c:pt>
                <c:pt idx="98">
                  <c:v>5.7142857142857197E-2</c:v>
                </c:pt>
                <c:pt idx="99">
                  <c:v>2.8571428571428598E-2</c:v>
                </c:pt>
                <c:pt idx="100">
                  <c:v>5.7142857142857197E-2</c:v>
                </c:pt>
                <c:pt idx="101">
                  <c:v>2.8571428571428598E-2</c:v>
                </c:pt>
                <c:pt idx="102">
                  <c:v>2.8571428571428598E-2</c:v>
                </c:pt>
                <c:pt idx="103">
                  <c:v>5.7142857142857197E-2</c:v>
                </c:pt>
                <c:pt idx="104">
                  <c:v>8.5714285714285798E-2</c:v>
                </c:pt>
                <c:pt idx="105">
                  <c:v>5.7142857142857197E-2</c:v>
                </c:pt>
                <c:pt idx="106">
                  <c:v>5.7142857142857197E-2</c:v>
                </c:pt>
                <c:pt idx="107">
                  <c:v>5.7142857142857197E-2</c:v>
                </c:pt>
                <c:pt idx="108">
                  <c:v>2.8571428571428598E-2</c:v>
                </c:pt>
                <c:pt idx="109">
                  <c:v>2.8571428571428598E-2</c:v>
                </c:pt>
                <c:pt idx="110">
                  <c:v>5.7142857142857197E-2</c:v>
                </c:pt>
                <c:pt idx="111">
                  <c:v>5.7142857142857197E-2</c:v>
                </c:pt>
                <c:pt idx="112">
                  <c:v>2.8571428571428598E-2</c:v>
                </c:pt>
                <c:pt idx="113">
                  <c:v>2.8571428571428598E-2</c:v>
                </c:pt>
                <c:pt idx="114">
                  <c:v>2.8571428571428598E-2</c:v>
                </c:pt>
                <c:pt idx="115">
                  <c:v>2.8571428571428598E-2</c:v>
                </c:pt>
                <c:pt idx="116">
                  <c:v>2.8571428571428598E-2</c:v>
                </c:pt>
                <c:pt idx="117">
                  <c:v>5.7142857142857197E-2</c:v>
                </c:pt>
                <c:pt idx="118">
                  <c:v>2.8571428571428598E-2</c:v>
                </c:pt>
                <c:pt idx="119">
                  <c:v>5.7142857142857197E-2</c:v>
                </c:pt>
                <c:pt idx="120">
                  <c:v>2.8571428571428598E-2</c:v>
                </c:pt>
                <c:pt idx="121">
                  <c:v>5.7142857142857197E-2</c:v>
                </c:pt>
                <c:pt idx="122">
                  <c:v>2.8571428571428598E-2</c:v>
                </c:pt>
                <c:pt idx="123">
                  <c:v>5.7142857142857197E-2</c:v>
                </c:pt>
                <c:pt idx="124">
                  <c:v>2.8571428571428598E-2</c:v>
                </c:pt>
                <c:pt idx="125">
                  <c:v>2.8571428571428598E-2</c:v>
                </c:pt>
                <c:pt idx="126">
                  <c:v>5.7142857142857197E-2</c:v>
                </c:pt>
                <c:pt idx="127">
                  <c:v>8.5714285714285798E-2</c:v>
                </c:pt>
                <c:pt idx="128">
                  <c:v>5.7142857142857197E-2</c:v>
                </c:pt>
                <c:pt idx="129">
                  <c:v>8.5714285714285798E-2</c:v>
                </c:pt>
                <c:pt idx="130">
                  <c:v>5.7142857142857197E-2</c:v>
                </c:pt>
                <c:pt idx="131">
                  <c:v>2.8571428571428598E-2</c:v>
                </c:pt>
                <c:pt idx="132">
                  <c:v>8.5714285714285798E-2</c:v>
                </c:pt>
                <c:pt idx="133">
                  <c:v>5.7142857142857197E-2</c:v>
                </c:pt>
                <c:pt idx="134">
                  <c:v>5.7142857142857197E-2</c:v>
                </c:pt>
                <c:pt idx="135">
                  <c:v>2.8571428571428598E-2</c:v>
                </c:pt>
                <c:pt idx="136">
                  <c:v>2.8571428571428598E-2</c:v>
                </c:pt>
                <c:pt idx="137">
                  <c:v>2.8571428571428598E-2</c:v>
                </c:pt>
                <c:pt idx="138">
                  <c:v>2.8571428571428598E-2</c:v>
                </c:pt>
                <c:pt idx="139">
                  <c:v>2.8571428571428598E-2</c:v>
                </c:pt>
                <c:pt idx="140">
                  <c:v>2.8571428571428598E-2</c:v>
                </c:pt>
                <c:pt idx="141">
                  <c:v>2.8571428571428598E-2</c:v>
                </c:pt>
                <c:pt idx="142">
                  <c:v>2.8571428571428598E-2</c:v>
                </c:pt>
                <c:pt idx="143">
                  <c:v>2.8571428571428598E-2</c:v>
                </c:pt>
                <c:pt idx="144">
                  <c:v>2.8571428571428598E-2</c:v>
                </c:pt>
                <c:pt idx="145">
                  <c:v>0</c:v>
                </c:pt>
                <c:pt idx="146">
                  <c:v>2.8571428571428598E-2</c:v>
                </c:pt>
                <c:pt idx="147">
                  <c:v>0</c:v>
                </c:pt>
                <c:pt idx="148">
                  <c:v>2.8571428571428598E-2</c:v>
                </c:pt>
                <c:pt idx="149">
                  <c:v>2.8571428571428598E-2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2.8571428571428598E-2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-2.8571428571428439E-2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-2.8571428571428439E-2</c:v>
                </c:pt>
                <c:pt idx="163">
                  <c:v>-2.8571428571428439E-2</c:v>
                </c:pt>
                <c:pt idx="164">
                  <c:v>0</c:v>
                </c:pt>
                <c:pt idx="165">
                  <c:v>0</c:v>
                </c:pt>
                <c:pt idx="166">
                  <c:v>-2.8571428571428439E-2</c:v>
                </c:pt>
                <c:pt idx="167">
                  <c:v>-2.8571428571428439E-2</c:v>
                </c:pt>
                <c:pt idx="168">
                  <c:v>0</c:v>
                </c:pt>
                <c:pt idx="169">
                  <c:v>-5.7142857142857037E-2</c:v>
                </c:pt>
                <c:pt idx="170">
                  <c:v>-2.8571428571428439E-2</c:v>
                </c:pt>
                <c:pt idx="171">
                  <c:v>-2.8571428571428439E-2</c:v>
                </c:pt>
                <c:pt idx="172">
                  <c:v>-2.8571428571428439E-2</c:v>
                </c:pt>
                <c:pt idx="173">
                  <c:v>-2.8571428571428439E-2</c:v>
                </c:pt>
                <c:pt idx="174">
                  <c:v>0</c:v>
                </c:pt>
                <c:pt idx="175">
                  <c:v>0</c:v>
                </c:pt>
                <c:pt idx="176">
                  <c:v>-2.8571428571428439E-2</c:v>
                </c:pt>
                <c:pt idx="177">
                  <c:v>0</c:v>
                </c:pt>
                <c:pt idx="178">
                  <c:v>-2.8571428571428439E-2</c:v>
                </c:pt>
                <c:pt idx="179">
                  <c:v>0</c:v>
                </c:pt>
                <c:pt idx="180">
                  <c:v>-2.8571428571428439E-2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5F-4141-8ADE-FBD23366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AFCRM51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3.7618290832911939E-2"/>
                  <c:y val="-6.3023828482113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cr'!$BM$2:$BM$184</c:f>
              <c:numCache>
                <c:formatCode>h:mm:ss</c:formatCode>
                <c:ptCount val="183"/>
                <c:pt idx="0">
                  <c:v>0</c:v>
                </c:pt>
                <c:pt idx="1">
                  <c:v>6.9444444444433095E-4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3.4722222222220989E-3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1.1805555555555625E-2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1.4583333333333393E-2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2.0833333333333259E-2</c:v>
                </c:pt>
                <c:pt idx="31">
                  <c:v>2.1527777777777701E-2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2.3611111111111027E-2</c:v>
                </c:pt>
                <c:pt idx="35">
                  <c:v>2.4305555555555469E-2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2.6388888888888795E-2</c:v>
                </c:pt>
                <c:pt idx="39">
                  <c:v>2.7083333333333237E-2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2.9166666666666563E-2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3.125E-2</c:v>
                </c:pt>
                <c:pt idx="46">
                  <c:v>3.1944444444444331E-2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3.4027777777777768E-2</c:v>
                </c:pt>
                <c:pt idx="50">
                  <c:v>3.4722222222222099E-2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4.0277777777777857E-2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4.3055555555555625E-2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4.5833333333333393E-2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4.9305555555555491E-2</c:v>
                </c:pt>
                <c:pt idx="72">
                  <c:v>4.9999999999999933E-2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5.2083333333333259E-2</c:v>
                </c:pt>
                <c:pt idx="76">
                  <c:v>5.2777777777777701E-2</c:v>
                </c:pt>
                <c:pt idx="77">
                  <c:v>5.3472222222222254E-2</c:v>
                </c:pt>
                <c:pt idx="78">
                  <c:v>5.4166666666666696E-2</c:v>
                </c:pt>
                <c:pt idx="79">
                  <c:v>5.4861111111111027E-2</c:v>
                </c:pt>
                <c:pt idx="80">
                  <c:v>5.5555555555555469E-2</c:v>
                </c:pt>
                <c:pt idx="81">
                  <c:v>5.6250000000000022E-2</c:v>
                </c:pt>
                <c:pt idx="82">
                  <c:v>5.6944444444444464E-2</c:v>
                </c:pt>
                <c:pt idx="83">
                  <c:v>5.7638888888888795E-2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6.0416666666666563E-2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6.3194444444444331E-2</c:v>
                </c:pt>
                <c:pt idx="92">
                  <c:v>6.3888888888888884E-2</c:v>
                </c:pt>
                <c:pt idx="93">
                  <c:v>6.4583333333333326E-2</c:v>
                </c:pt>
                <c:pt idx="94">
                  <c:v>6.5277777777777768E-2</c:v>
                </c:pt>
                <c:pt idx="95">
                  <c:v>6.5972222222222099E-2</c:v>
                </c:pt>
                <c:pt idx="96">
                  <c:v>6.6666666666666652E-2</c:v>
                </c:pt>
                <c:pt idx="97">
                  <c:v>6.7361111111111094E-2</c:v>
                </c:pt>
                <c:pt idx="98">
                  <c:v>6.8055555555555536E-2</c:v>
                </c:pt>
                <c:pt idx="99">
                  <c:v>6.8749999999999867E-2</c:v>
                </c:pt>
                <c:pt idx="100">
                  <c:v>6.944444444444442E-2</c:v>
                </c:pt>
                <c:pt idx="101">
                  <c:v>7.0138888888888862E-2</c:v>
                </c:pt>
                <c:pt idx="102">
                  <c:v>7.0833333333333304E-2</c:v>
                </c:pt>
                <c:pt idx="103">
                  <c:v>7.1527777777777857E-2</c:v>
                </c:pt>
                <c:pt idx="104">
                  <c:v>7.2222222222222188E-2</c:v>
                </c:pt>
                <c:pt idx="105">
                  <c:v>7.291666666666663E-2</c:v>
                </c:pt>
                <c:pt idx="106">
                  <c:v>7.3611111111111072E-2</c:v>
                </c:pt>
                <c:pt idx="107">
                  <c:v>7.4305555555555625E-2</c:v>
                </c:pt>
                <c:pt idx="108">
                  <c:v>7.4999999999999956E-2</c:v>
                </c:pt>
                <c:pt idx="109">
                  <c:v>7.5694444444444398E-2</c:v>
                </c:pt>
                <c:pt idx="110">
                  <c:v>7.638888888888884E-2</c:v>
                </c:pt>
                <c:pt idx="111">
                  <c:v>7.7083333333333393E-2</c:v>
                </c:pt>
                <c:pt idx="112">
                  <c:v>7.7777777777777724E-2</c:v>
                </c:pt>
                <c:pt idx="113">
                  <c:v>7.8472222222222165E-2</c:v>
                </c:pt>
                <c:pt idx="114">
                  <c:v>7.9166666666666718E-2</c:v>
                </c:pt>
                <c:pt idx="115">
                  <c:v>7.986111111111116E-2</c:v>
                </c:pt>
                <c:pt idx="116">
                  <c:v>8.0555555555555491E-2</c:v>
                </c:pt>
                <c:pt idx="117">
                  <c:v>8.1249999999999933E-2</c:v>
                </c:pt>
                <c:pt idx="118">
                  <c:v>8.1944444444444486E-2</c:v>
                </c:pt>
                <c:pt idx="119">
                  <c:v>8.2638888888888928E-2</c:v>
                </c:pt>
                <c:pt idx="120">
                  <c:v>8.3333333333333259E-2</c:v>
                </c:pt>
                <c:pt idx="121">
                  <c:v>8.4027777777777701E-2</c:v>
                </c:pt>
                <c:pt idx="122">
                  <c:v>8.4722222222222254E-2</c:v>
                </c:pt>
                <c:pt idx="123">
                  <c:v>8.5416666666666696E-2</c:v>
                </c:pt>
                <c:pt idx="124">
                  <c:v>8.6111111111111027E-2</c:v>
                </c:pt>
                <c:pt idx="125">
                  <c:v>8.6805555555555469E-2</c:v>
                </c:pt>
                <c:pt idx="126">
                  <c:v>8.7500000000000022E-2</c:v>
                </c:pt>
                <c:pt idx="127">
                  <c:v>8.8194444444444464E-2</c:v>
                </c:pt>
                <c:pt idx="128">
                  <c:v>8.8888888888888795E-2</c:v>
                </c:pt>
                <c:pt idx="129">
                  <c:v>8.9583333333333348E-2</c:v>
                </c:pt>
                <c:pt idx="130">
                  <c:v>9.027777777777779E-2</c:v>
                </c:pt>
                <c:pt idx="131">
                  <c:v>9.0972222222222232E-2</c:v>
                </c:pt>
                <c:pt idx="132">
                  <c:v>9.1666666666666563E-2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9.4444444444444331E-2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9.7222222222222099E-2</c:v>
                </c:pt>
                <c:pt idx="141">
                  <c:v>9.7916666666666652E-2</c:v>
                </c:pt>
                <c:pt idx="142">
                  <c:v>9.8611111111111094E-2</c:v>
                </c:pt>
                <c:pt idx="143">
                  <c:v>9.9305555555555536E-2</c:v>
                </c:pt>
                <c:pt idx="144">
                  <c:v>0.10000000000000009</c:v>
                </c:pt>
                <c:pt idx="145">
                  <c:v>0.10069444444444442</c:v>
                </c:pt>
                <c:pt idx="146">
                  <c:v>0.10138888888888886</c:v>
                </c:pt>
                <c:pt idx="147">
                  <c:v>0.1020833333333333</c:v>
                </c:pt>
                <c:pt idx="148">
                  <c:v>0.10277777777777786</c:v>
                </c:pt>
                <c:pt idx="149">
                  <c:v>0.10347222222222219</c:v>
                </c:pt>
                <c:pt idx="150">
                  <c:v>0.10416666666666663</c:v>
                </c:pt>
                <c:pt idx="151">
                  <c:v>0.10486111111111107</c:v>
                </c:pt>
                <c:pt idx="152">
                  <c:v>0.10555555555555562</c:v>
                </c:pt>
                <c:pt idx="153">
                  <c:v>0.10624999999999996</c:v>
                </c:pt>
                <c:pt idx="154">
                  <c:v>0.1069444444444444</c:v>
                </c:pt>
                <c:pt idx="155">
                  <c:v>0.10763888888888884</c:v>
                </c:pt>
                <c:pt idx="156">
                  <c:v>0.10833333333333339</c:v>
                </c:pt>
                <c:pt idx="157">
                  <c:v>0.10902777777777772</c:v>
                </c:pt>
                <c:pt idx="158">
                  <c:v>0.10972222222222217</c:v>
                </c:pt>
                <c:pt idx="159">
                  <c:v>0.11041666666666661</c:v>
                </c:pt>
                <c:pt idx="160">
                  <c:v>0.11111111111111116</c:v>
                </c:pt>
                <c:pt idx="161">
                  <c:v>0.11180555555555549</c:v>
                </c:pt>
                <c:pt idx="162">
                  <c:v>0.11249999999999993</c:v>
                </c:pt>
                <c:pt idx="163">
                  <c:v>0.11319444444444449</c:v>
                </c:pt>
                <c:pt idx="164">
                  <c:v>0.11388888888888893</c:v>
                </c:pt>
                <c:pt idx="165">
                  <c:v>0.11458333333333326</c:v>
                </c:pt>
                <c:pt idx="166">
                  <c:v>0.1152777777777777</c:v>
                </c:pt>
                <c:pt idx="167">
                  <c:v>0.11597222222222225</c:v>
                </c:pt>
                <c:pt idx="168">
                  <c:v>0.1166666666666667</c:v>
                </c:pt>
                <c:pt idx="169">
                  <c:v>0.11736111111111103</c:v>
                </c:pt>
                <c:pt idx="170">
                  <c:v>0.11805555555555547</c:v>
                </c:pt>
                <c:pt idx="171">
                  <c:v>0.11875000000000002</c:v>
                </c:pt>
                <c:pt idx="172">
                  <c:v>0.11944444444444446</c:v>
                </c:pt>
                <c:pt idx="173">
                  <c:v>0.1201388888888888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0.12222222222222223</c:v>
                </c:pt>
                <c:pt idx="177">
                  <c:v>0.12291666666666656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</c:v>
                </c:pt>
                <c:pt idx="181">
                  <c:v>0.12569444444444433</c:v>
                </c:pt>
                <c:pt idx="182">
                  <c:v>0.12638888888888888</c:v>
                </c:pt>
              </c:numCache>
            </c:numRef>
          </c:xVal>
          <c:yVal>
            <c:numRef>
              <c:f>'multi cr'!$BN$2:$BN$184</c:f>
              <c:numCache>
                <c:formatCode>0.0000</c:formatCode>
                <c:ptCount val="183"/>
                <c:pt idx="0">
                  <c:v>0</c:v>
                </c:pt>
                <c:pt idx="1">
                  <c:v>-0.27272727272727271</c:v>
                </c:pt>
                <c:pt idx="2">
                  <c:v>-0.31818181818181823</c:v>
                </c:pt>
                <c:pt idx="3">
                  <c:v>4.5454545454545497E-2</c:v>
                </c:pt>
                <c:pt idx="4">
                  <c:v>0.31818181818181807</c:v>
                </c:pt>
                <c:pt idx="5">
                  <c:v>0.22727272727272735</c:v>
                </c:pt>
                <c:pt idx="6">
                  <c:v>0.27272727272727282</c:v>
                </c:pt>
                <c:pt idx="7">
                  <c:v>0.54545454545454553</c:v>
                </c:pt>
                <c:pt idx="8">
                  <c:v>0.18181818181818185</c:v>
                </c:pt>
                <c:pt idx="9">
                  <c:v>0.45454545454545459</c:v>
                </c:pt>
                <c:pt idx="10">
                  <c:v>0.31818181818181807</c:v>
                </c:pt>
                <c:pt idx="11">
                  <c:v>0.31818181818181807</c:v>
                </c:pt>
                <c:pt idx="12">
                  <c:v>0.27272727272727282</c:v>
                </c:pt>
                <c:pt idx="13">
                  <c:v>0.36363636363636359</c:v>
                </c:pt>
                <c:pt idx="14">
                  <c:v>0.36363636363636359</c:v>
                </c:pt>
                <c:pt idx="15">
                  <c:v>0.31818181818181807</c:v>
                </c:pt>
                <c:pt idx="16">
                  <c:v>0.31818181818181807</c:v>
                </c:pt>
                <c:pt idx="17">
                  <c:v>0.36363636363636359</c:v>
                </c:pt>
                <c:pt idx="18">
                  <c:v>0.31818181818181807</c:v>
                </c:pt>
                <c:pt idx="19">
                  <c:v>0.22727272727272735</c:v>
                </c:pt>
                <c:pt idx="20">
                  <c:v>0.31818181818181807</c:v>
                </c:pt>
                <c:pt idx="21">
                  <c:v>0.31818181818181807</c:v>
                </c:pt>
                <c:pt idx="22">
                  <c:v>0.31818181818181807</c:v>
                </c:pt>
                <c:pt idx="23">
                  <c:v>0.31818181818181807</c:v>
                </c:pt>
                <c:pt idx="24">
                  <c:v>0.27272727272727282</c:v>
                </c:pt>
                <c:pt idx="25">
                  <c:v>0.22727272727272735</c:v>
                </c:pt>
                <c:pt idx="26">
                  <c:v>0.27272727272727282</c:v>
                </c:pt>
                <c:pt idx="27">
                  <c:v>0.27272727272727282</c:v>
                </c:pt>
                <c:pt idx="28">
                  <c:v>0.22727272727272735</c:v>
                </c:pt>
                <c:pt idx="29">
                  <c:v>0.18181818181818185</c:v>
                </c:pt>
                <c:pt idx="30">
                  <c:v>0.22727272727272735</c:v>
                </c:pt>
                <c:pt idx="31">
                  <c:v>0.22727272727272735</c:v>
                </c:pt>
                <c:pt idx="32">
                  <c:v>0.27272727272727282</c:v>
                </c:pt>
                <c:pt idx="33">
                  <c:v>0.22727272727272735</c:v>
                </c:pt>
                <c:pt idx="34">
                  <c:v>0.18181818181818185</c:v>
                </c:pt>
                <c:pt idx="35">
                  <c:v>0.22727272727272735</c:v>
                </c:pt>
                <c:pt idx="36">
                  <c:v>0.18181818181818185</c:v>
                </c:pt>
                <c:pt idx="37">
                  <c:v>0.18181818181818185</c:v>
                </c:pt>
                <c:pt idx="38">
                  <c:v>0.13636363636363635</c:v>
                </c:pt>
                <c:pt idx="39">
                  <c:v>0.13636363636363635</c:v>
                </c:pt>
                <c:pt idx="40">
                  <c:v>0.13636363636363635</c:v>
                </c:pt>
                <c:pt idx="41">
                  <c:v>0.13636363636363635</c:v>
                </c:pt>
                <c:pt idx="42">
                  <c:v>0.18181818181818185</c:v>
                </c:pt>
                <c:pt idx="43">
                  <c:v>0.18181818181818185</c:v>
                </c:pt>
                <c:pt idx="44">
                  <c:v>0.18181818181818185</c:v>
                </c:pt>
                <c:pt idx="45">
                  <c:v>0.22727272727272735</c:v>
                </c:pt>
                <c:pt idx="46">
                  <c:v>0.27272727272727282</c:v>
                </c:pt>
                <c:pt idx="47">
                  <c:v>0.27272727272727282</c:v>
                </c:pt>
                <c:pt idx="48">
                  <c:v>0.22727272727272735</c:v>
                </c:pt>
                <c:pt idx="49">
                  <c:v>0.22727272727272735</c:v>
                </c:pt>
                <c:pt idx="50">
                  <c:v>0.18181818181818185</c:v>
                </c:pt>
                <c:pt idx="51">
                  <c:v>0.22727272727272735</c:v>
                </c:pt>
                <c:pt idx="52">
                  <c:v>0.13636363636363635</c:v>
                </c:pt>
                <c:pt idx="53">
                  <c:v>0.18181818181818185</c:v>
                </c:pt>
                <c:pt idx="54">
                  <c:v>0.18181818181818185</c:v>
                </c:pt>
                <c:pt idx="55">
                  <c:v>0.22727272727272735</c:v>
                </c:pt>
                <c:pt idx="56">
                  <c:v>0.18181818181818185</c:v>
                </c:pt>
                <c:pt idx="57">
                  <c:v>0.18181818181818185</c:v>
                </c:pt>
                <c:pt idx="58">
                  <c:v>0.18181818181818185</c:v>
                </c:pt>
                <c:pt idx="59">
                  <c:v>0.18181818181818185</c:v>
                </c:pt>
                <c:pt idx="60">
                  <c:v>0.18181818181818185</c:v>
                </c:pt>
                <c:pt idx="61">
                  <c:v>0.22727272727272735</c:v>
                </c:pt>
                <c:pt idx="62">
                  <c:v>0.22727272727272735</c:v>
                </c:pt>
                <c:pt idx="63">
                  <c:v>0.22727272727272735</c:v>
                </c:pt>
                <c:pt idx="64">
                  <c:v>0.18181818181818185</c:v>
                </c:pt>
                <c:pt idx="65">
                  <c:v>0.13636363636363635</c:v>
                </c:pt>
                <c:pt idx="66">
                  <c:v>0.18181818181818185</c:v>
                </c:pt>
                <c:pt idx="67">
                  <c:v>0.18181818181818185</c:v>
                </c:pt>
                <c:pt idx="68">
                  <c:v>0.18181818181818185</c:v>
                </c:pt>
                <c:pt idx="69">
                  <c:v>0.22727272727272735</c:v>
                </c:pt>
                <c:pt idx="70">
                  <c:v>0.22727272727272735</c:v>
                </c:pt>
                <c:pt idx="71">
                  <c:v>0.18181818181818185</c:v>
                </c:pt>
                <c:pt idx="72">
                  <c:v>0.18181818181818185</c:v>
                </c:pt>
                <c:pt idx="73">
                  <c:v>0.18181818181818185</c:v>
                </c:pt>
                <c:pt idx="74">
                  <c:v>0.13636363636363635</c:v>
                </c:pt>
                <c:pt idx="75">
                  <c:v>0.13636363636363635</c:v>
                </c:pt>
                <c:pt idx="76">
                  <c:v>0.13636363636363635</c:v>
                </c:pt>
                <c:pt idx="77">
                  <c:v>0.18181818181818185</c:v>
                </c:pt>
                <c:pt idx="78">
                  <c:v>0.13636363636363635</c:v>
                </c:pt>
                <c:pt idx="79">
                  <c:v>0.13636363636363635</c:v>
                </c:pt>
                <c:pt idx="80">
                  <c:v>0.13636363636363635</c:v>
                </c:pt>
                <c:pt idx="81">
                  <c:v>0.13636363636363635</c:v>
                </c:pt>
                <c:pt idx="82">
                  <c:v>0.13636363636363635</c:v>
                </c:pt>
                <c:pt idx="83">
                  <c:v>0.18181818181818185</c:v>
                </c:pt>
                <c:pt idx="84">
                  <c:v>0.13636363636363635</c:v>
                </c:pt>
                <c:pt idx="85">
                  <c:v>0.13636363636363635</c:v>
                </c:pt>
                <c:pt idx="86">
                  <c:v>0.18181818181818185</c:v>
                </c:pt>
                <c:pt idx="87">
                  <c:v>0.13636363636363635</c:v>
                </c:pt>
                <c:pt idx="88">
                  <c:v>0.18181818181818185</c:v>
                </c:pt>
                <c:pt idx="89">
                  <c:v>9.090909090909087E-2</c:v>
                </c:pt>
                <c:pt idx="90">
                  <c:v>0.13636363636363635</c:v>
                </c:pt>
                <c:pt idx="91">
                  <c:v>0.13636363636363635</c:v>
                </c:pt>
                <c:pt idx="92">
                  <c:v>0.18181818181818185</c:v>
                </c:pt>
                <c:pt idx="93">
                  <c:v>0.13636363636363635</c:v>
                </c:pt>
                <c:pt idx="94">
                  <c:v>9.090909090909087E-2</c:v>
                </c:pt>
                <c:pt idx="95">
                  <c:v>0.13636363636363635</c:v>
                </c:pt>
                <c:pt idx="96">
                  <c:v>0.13636363636363635</c:v>
                </c:pt>
                <c:pt idx="97">
                  <c:v>0.13636363636363635</c:v>
                </c:pt>
                <c:pt idx="98">
                  <c:v>0.13636363636363635</c:v>
                </c:pt>
                <c:pt idx="99">
                  <c:v>0.18181818181818185</c:v>
                </c:pt>
                <c:pt idx="100">
                  <c:v>0.18181818181818185</c:v>
                </c:pt>
                <c:pt idx="101">
                  <c:v>9.090909090909087E-2</c:v>
                </c:pt>
                <c:pt idx="102">
                  <c:v>0.13636363636363635</c:v>
                </c:pt>
                <c:pt idx="103">
                  <c:v>9.090909090909087E-2</c:v>
                </c:pt>
                <c:pt idx="104">
                  <c:v>9.090909090909087E-2</c:v>
                </c:pt>
                <c:pt idx="105">
                  <c:v>0.13636363636363635</c:v>
                </c:pt>
                <c:pt idx="106">
                  <c:v>0.18181818181818185</c:v>
                </c:pt>
                <c:pt idx="107">
                  <c:v>0.18181818181818185</c:v>
                </c:pt>
                <c:pt idx="108">
                  <c:v>0.18181818181818185</c:v>
                </c:pt>
                <c:pt idx="109">
                  <c:v>0.18181818181818185</c:v>
                </c:pt>
                <c:pt idx="110">
                  <c:v>0.18181818181818185</c:v>
                </c:pt>
                <c:pt idx="111">
                  <c:v>0.22727272727272735</c:v>
                </c:pt>
                <c:pt idx="112">
                  <c:v>0.22727272727272735</c:v>
                </c:pt>
                <c:pt idx="113">
                  <c:v>0.27272727272727282</c:v>
                </c:pt>
                <c:pt idx="114">
                  <c:v>0.18181818181818185</c:v>
                </c:pt>
                <c:pt idx="115">
                  <c:v>0.13636363636363635</c:v>
                </c:pt>
                <c:pt idx="116">
                  <c:v>0.13636363636363635</c:v>
                </c:pt>
                <c:pt idx="117">
                  <c:v>0.13636363636363635</c:v>
                </c:pt>
                <c:pt idx="118">
                  <c:v>0.18181818181818185</c:v>
                </c:pt>
                <c:pt idx="119">
                  <c:v>0.18181818181818185</c:v>
                </c:pt>
                <c:pt idx="120">
                  <c:v>0.13636363636363635</c:v>
                </c:pt>
                <c:pt idx="121">
                  <c:v>0.13636363636363635</c:v>
                </c:pt>
                <c:pt idx="122">
                  <c:v>0.18181818181818185</c:v>
                </c:pt>
                <c:pt idx="123">
                  <c:v>0.18181818181818185</c:v>
                </c:pt>
                <c:pt idx="124">
                  <c:v>0.18181818181818185</c:v>
                </c:pt>
                <c:pt idx="125">
                  <c:v>0.18181818181818185</c:v>
                </c:pt>
                <c:pt idx="126">
                  <c:v>0.13636363636363635</c:v>
                </c:pt>
                <c:pt idx="127">
                  <c:v>0.13636363636363635</c:v>
                </c:pt>
                <c:pt idx="128">
                  <c:v>0.18181818181818185</c:v>
                </c:pt>
                <c:pt idx="129">
                  <c:v>0.18181818181818185</c:v>
                </c:pt>
                <c:pt idx="130">
                  <c:v>0.13636363636363635</c:v>
                </c:pt>
                <c:pt idx="131">
                  <c:v>0.13636363636363635</c:v>
                </c:pt>
                <c:pt idx="132">
                  <c:v>0.18181818181818185</c:v>
                </c:pt>
                <c:pt idx="133">
                  <c:v>0.18181818181818185</c:v>
                </c:pt>
                <c:pt idx="134">
                  <c:v>0.13636363636363635</c:v>
                </c:pt>
                <c:pt idx="135">
                  <c:v>0.18181818181818185</c:v>
                </c:pt>
                <c:pt idx="136">
                  <c:v>0.18181818181818185</c:v>
                </c:pt>
                <c:pt idx="137">
                  <c:v>0.18181818181818185</c:v>
                </c:pt>
                <c:pt idx="138">
                  <c:v>0.13636363636363635</c:v>
                </c:pt>
                <c:pt idx="139">
                  <c:v>0.13636363636363635</c:v>
                </c:pt>
                <c:pt idx="140">
                  <c:v>0.18181818181818185</c:v>
                </c:pt>
                <c:pt idx="141">
                  <c:v>0.18181818181818185</c:v>
                </c:pt>
                <c:pt idx="142">
                  <c:v>0.18181818181818185</c:v>
                </c:pt>
                <c:pt idx="143">
                  <c:v>0.13636363636363635</c:v>
                </c:pt>
                <c:pt idx="144">
                  <c:v>0.13636363636363635</c:v>
                </c:pt>
                <c:pt idx="145">
                  <c:v>0.13636363636363635</c:v>
                </c:pt>
                <c:pt idx="146">
                  <c:v>9.090909090909087E-2</c:v>
                </c:pt>
                <c:pt idx="147">
                  <c:v>0.13636363636363635</c:v>
                </c:pt>
                <c:pt idx="148">
                  <c:v>0.13636363636363635</c:v>
                </c:pt>
                <c:pt idx="149">
                  <c:v>0.18181818181818185</c:v>
                </c:pt>
                <c:pt idx="150">
                  <c:v>0.18181818181818185</c:v>
                </c:pt>
                <c:pt idx="151">
                  <c:v>0.18181818181818185</c:v>
                </c:pt>
                <c:pt idx="152">
                  <c:v>0.13636363636363635</c:v>
                </c:pt>
                <c:pt idx="153">
                  <c:v>0.13636363636363635</c:v>
                </c:pt>
                <c:pt idx="154">
                  <c:v>0.13636363636363635</c:v>
                </c:pt>
                <c:pt idx="155">
                  <c:v>0.13636363636363635</c:v>
                </c:pt>
                <c:pt idx="156">
                  <c:v>0.13636363636363635</c:v>
                </c:pt>
                <c:pt idx="157">
                  <c:v>0.18181818181818185</c:v>
                </c:pt>
                <c:pt idx="158">
                  <c:v>0.13636363636363635</c:v>
                </c:pt>
                <c:pt idx="159">
                  <c:v>0.13636363636363635</c:v>
                </c:pt>
                <c:pt idx="160">
                  <c:v>0.13636363636363635</c:v>
                </c:pt>
                <c:pt idx="161">
                  <c:v>0.13636363636363635</c:v>
                </c:pt>
                <c:pt idx="162">
                  <c:v>0.13636363636363635</c:v>
                </c:pt>
                <c:pt idx="163">
                  <c:v>0.18181818181818185</c:v>
                </c:pt>
                <c:pt idx="164">
                  <c:v>0.13636363636363635</c:v>
                </c:pt>
                <c:pt idx="165">
                  <c:v>0.13636363636363635</c:v>
                </c:pt>
                <c:pt idx="166">
                  <c:v>0.13636363636363635</c:v>
                </c:pt>
                <c:pt idx="167">
                  <c:v>0.13636363636363635</c:v>
                </c:pt>
                <c:pt idx="168">
                  <c:v>0.18181818181818185</c:v>
                </c:pt>
                <c:pt idx="169">
                  <c:v>0.13636363636363635</c:v>
                </c:pt>
                <c:pt idx="170">
                  <c:v>0.13636363636363635</c:v>
                </c:pt>
                <c:pt idx="171">
                  <c:v>0.18181818181818185</c:v>
                </c:pt>
                <c:pt idx="172">
                  <c:v>0.18181818181818185</c:v>
                </c:pt>
                <c:pt idx="173">
                  <c:v>0.18181818181818185</c:v>
                </c:pt>
                <c:pt idx="174">
                  <c:v>0.18181818181818185</c:v>
                </c:pt>
                <c:pt idx="175">
                  <c:v>0.13636363636363635</c:v>
                </c:pt>
                <c:pt idx="176">
                  <c:v>0.13636363636363635</c:v>
                </c:pt>
                <c:pt idx="177">
                  <c:v>0.18181818181818185</c:v>
                </c:pt>
                <c:pt idx="178">
                  <c:v>0.13636363636363635</c:v>
                </c:pt>
                <c:pt idx="179">
                  <c:v>0.18181818181818185</c:v>
                </c:pt>
                <c:pt idx="180">
                  <c:v>0.18181818181818185</c:v>
                </c:pt>
                <c:pt idx="181">
                  <c:v>0.13636363636363635</c:v>
                </c:pt>
                <c:pt idx="182">
                  <c:v>0.18181818181818185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66-D04C-9089-4938FA522EC6}"/>
            </c:ext>
          </c:extLst>
        </c:ser>
        <c:ser>
          <c:idx val="1"/>
          <c:order val="1"/>
          <c:tx>
            <c:v>AFCRM52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4045855506593785"/>
                  <c:y val="9.3578253561001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cr'!$BQ$2:$BQ$151</c:f>
              <c:numCache>
                <c:formatCode>h:mm:ss</c:formatCode>
                <c:ptCount val="150"/>
                <c:pt idx="0">
                  <c:v>0</c:v>
                </c:pt>
                <c:pt idx="1">
                  <c:v>4.9652777777777768E-3</c:v>
                </c:pt>
                <c:pt idx="2">
                  <c:v>5.6597222222222188E-3</c:v>
                </c:pt>
                <c:pt idx="3">
                  <c:v>6.3541666666666607E-3</c:v>
                </c:pt>
                <c:pt idx="4">
                  <c:v>7.0486111111111027E-3</c:v>
                </c:pt>
                <c:pt idx="5">
                  <c:v>7.7430555555555447E-3</c:v>
                </c:pt>
                <c:pt idx="6">
                  <c:v>8.4374999999999867E-3</c:v>
                </c:pt>
                <c:pt idx="7">
                  <c:v>9.1319444444444287E-3</c:v>
                </c:pt>
                <c:pt idx="8">
                  <c:v>9.8263888888888706E-3</c:v>
                </c:pt>
                <c:pt idx="9">
                  <c:v>1.0520833333333313E-2</c:v>
                </c:pt>
                <c:pt idx="10">
                  <c:v>1.1215277777777755E-2</c:v>
                </c:pt>
                <c:pt idx="11">
                  <c:v>1.1909722222222197E-2</c:v>
                </c:pt>
                <c:pt idx="12">
                  <c:v>1.2604166666666639E-2</c:v>
                </c:pt>
                <c:pt idx="13">
                  <c:v>1.3298611111111081E-2</c:v>
                </c:pt>
                <c:pt idx="14">
                  <c:v>1.3993055555555634E-2</c:v>
                </c:pt>
                <c:pt idx="15">
                  <c:v>1.4687499999999964E-2</c:v>
                </c:pt>
                <c:pt idx="16">
                  <c:v>1.5381944444444406E-2</c:v>
                </c:pt>
                <c:pt idx="17">
                  <c:v>1.6076388888888848E-2</c:v>
                </c:pt>
                <c:pt idx="18">
                  <c:v>1.6770833333333401E-2</c:v>
                </c:pt>
                <c:pt idx="19">
                  <c:v>1.7465277777777732E-2</c:v>
                </c:pt>
                <c:pt idx="20">
                  <c:v>1.8159722222222174E-2</c:v>
                </c:pt>
                <c:pt idx="21">
                  <c:v>1.8854166666666616E-2</c:v>
                </c:pt>
                <c:pt idx="22">
                  <c:v>1.9548611111111169E-2</c:v>
                </c:pt>
                <c:pt idx="23">
                  <c:v>2.02430555555555E-2</c:v>
                </c:pt>
                <c:pt idx="24">
                  <c:v>2.0937499999999942E-2</c:v>
                </c:pt>
                <c:pt idx="25">
                  <c:v>2.1631944444444384E-2</c:v>
                </c:pt>
                <c:pt idx="26">
                  <c:v>2.2326388888888937E-2</c:v>
                </c:pt>
                <c:pt idx="27">
                  <c:v>2.3020833333333268E-2</c:v>
                </c:pt>
                <c:pt idx="28">
                  <c:v>2.371527777777771E-2</c:v>
                </c:pt>
                <c:pt idx="29">
                  <c:v>2.4409722222222263E-2</c:v>
                </c:pt>
                <c:pt idx="30">
                  <c:v>2.5104166666666705E-2</c:v>
                </c:pt>
                <c:pt idx="31">
                  <c:v>2.5798611111111036E-2</c:v>
                </c:pt>
                <c:pt idx="32">
                  <c:v>2.6493055555555478E-2</c:v>
                </c:pt>
                <c:pt idx="33">
                  <c:v>2.7187500000000031E-2</c:v>
                </c:pt>
                <c:pt idx="34">
                  <c:v>2.7881944444444473E-2</c:v>
                </c:pt>
                <c:pt idx="35">
                  <c:v>2.8576388888888804E-2</c:v>
                </c:pt>
                <c:pt idx="36">
                  <c:v>2.9270833333333246E-2</c:v>
                </c:pt>
                <c:pt idx="37">
                  <c:v>2.9965277777777799E-2</c:v>
                </c:pt>
                <c:pt idx="38">
                  <c:v>3.0659722222222241E-2</c:v>
                </c:pt>
                <c:pt idx="39">
                  <c:v>3.1354166666666572E-2</c:v>
                </c:pt>
                <c:pt idx="40">
                  <c:v>3.2048611111111014E-2</c:v>
                </c:pt>
                <c:pt idx="41">
                  <c:v>3.2743055555555567E-2</c:v>
                </c:pt>
                <c:pt idx="42">
                  <c:v>3.3437500000000009E-2</c:v>
                </c:pt>
                <c:pt idx="43">
                  <c:v>3.413194444444434E-2</c:v>
                </c:pt>
                <c:pt idx="44">
                  <c:v>3.4826388888888893E-2</c:v>
                </c:pt>
                <c:pt idx="45">
                  <c:v>3.5520833333333335E-2</c:v>
                </c:pt>
                <c:pt idx="46">
                  <c:v>3.6215277777777777E-2</c:v>
                </c:pt>
                <c:pt idx="47">
                  <c:v>3.6909722222222108E-2</c:v>
                </c:pt>
                <c:pt idx="48">
                  <c:v>3.7604166666666661E-2</c:v>
                </c:pt>
                <c:pt idx="49">
                  <c:v>3.8298611111111103E-2</c:v>
                </c:pt>
                <c:pt idx="50">
                  <c:v>3.8993055555555545E-2</c:v>
                </c:pt>
                <c:pt idx="51">
                  <c:v>3.9687499999999876E-2</c:v>
                </c:pt>
                <c:pt idx="52">
                  <c:v>4.0381944444444429E-2</c:v>
                </c:pt>
                <c:pt idx="53">
                  <c:v>4.1076388888888871E-2</c:v>
                </c:pt>
                <c:pt idx="54">
                  <c:v>4.1770833333333313E-2</c:v>
                </c:pt>
                <c:pt idx="55">
                  <c:v>4.2465277777777644E-2</c:v>
                </c:pt>
                <c:pt idx="56">
                  <c:v>4.3159722222222197E-2</c:v>
                </c:pt>
                <c:pt idx="57">
                  <c:v>4.3854166666666639E-2</c:v>
                </c:pt>
                <c:pt idx="58">
                  <c:v>4.4548611111111081E-2</c:v>
                </c:pt>
                <c:pt idx="59">
                  <c:v>4.5243055555555634E-2</c:v>
                </c:pt>
                <c:pt idx="60">
                  <c:v>4.5937499999999964E-2</c:v>
                </c:pt>
                <c:pt idx="61">
                  <c:v>4.6631944444444406E-2</c:v>
                </c:pt>
                <c:pt idx="62">
                  <c:v>4.7326388888888848E-2</c:v>
                </c:pt>
                <c:pt idx="63">
                  <c:v>4.8020833333333401E-2</c:v>
                </c:pt>
                <c:pt idx="64">
                  <c:v>4.8715277777777732E-2</c:v>
                </c:pt>
                <c:pt idx="65">
                  <c:v>4.9409722222222174E-2</c:v>
                </c:pt>
                <c:pt idx="66">
                  <c:v>5.0104166666666616E-2</c:v>
                </c:pt>
                <c:pt idx="67">
                  <c:v>5.0798611111111169E-2</c:v>
                </c:pt>
                <c:pt idx="68">
                  <c:v>5.14930555555555E-2</c:v>
                </c:pt>
                <c:pt idx="69">
                  <c:v>5.2187499999999942E-2</c:v>
                </c:pt>
                <c:pt idx="70">
                  <c:v>5.2881944444444384E-2</c:v>
                </c:pt>
                <c:pt idx="71">
                  <c:v>5.3576388888888937E-2</c:v>
                </c:pt>
                <c:pt idx="72">
                  <c:v>5.4270833333333268E-2</c:v>
                </c:pt>
                <c:pt idx="73">
                  <c:v>5.496527777777771E-2</c:v>
                </c:pt>
                <c:pt idx="74">
                  <c:v>5.5659722222222263E-2</c:v>
                </c:pt>
                <c:pt idx="75">
                  <c:v>5.6354166666666705E-2</c:v>
                </c:pt>
                <c:pt idx="76">
                  <c:v>5.7048611111111036E-2</c:v>
                </c:pt>
                <c:pt idx="77">
                  <c:v>5.7743055555555478E-2</c:v>
                </c:pt>
                <c:pt idx="78">
                  <c:v>5.8437500000000031E-2</c:v>
                </c:pt>
                <c:pt idx="79">
                  <c:v>5.9131944444444473E-2</c:v>
                </c:pt>
                <c:pt idx="80">
                  <c:v>5.9826388888888804E-2</c:v>
                </c:pt>
                <c:pt idx="81">
                  <c:v>6.0520833333333246E-2</c:v>
                </c:pt>
                <c:pt idx="82">
                  <c:v>6.1215277777777799E-2</c:v>
                </c:pt>
                <c:pt idx="83">
                  <c:v>6.1909722222222241E-2</c:v>
                </c:pt>
                <c:pt idx="84">
                  <c:v>6.2604166666666572E-2</c:v>
                </c:pt>
                <c:pt idx="85">
                  <c:v>6.3298611111111014E-2</c:v>
                </c:pt>
                <c:pt idx="86">
                  <c:v>6.3993055555555567E-2</c:v>
                </c:pt>
                <c:pt idx="87">
                  <c:v>6.4687500000000009E-2</c:v>
                </c:pt>
                <c:pt idx="88">
                  <c:v>6.538194444444434E-2</c:v>
                </c:pt>
                <c:pt idx="89">
                  <c:v>6.6076388888888893E-2</c:v>
                </c:pt>
                <c:pt idx="90">
                  <c:v>6.6770833333333335E-2</c:v>
                </c:pt>
                <c:pt idx="91">
                  <c:v>6.7465277777777777E-2</c:v>
                </c:pt>
                <c:pt idx="92">
                  <c:v>6.8159722222222108E-2</c:v>
                </c:pt>
                <c:pt idx="93">
                  <c:v>6.8854166666666661E-2</c:v>
                </c:pt>
                <c:pt idx="94">
                  <c:v>6.9548611111111103E-2</c:v>
                </c:pt>
                <c:pt idx="95">
                  <c:v>7.0243055555555545E-2</c:v>
                </c:pt>
                <c:pt idx="96">
                  <c:v>7.0937499999999876E-2</c:v>
                </c:pt>
                <c:pt idx="97">
                  <c:v>7.1631944444444429E-2</c:v>
                </c:pt>
                <c:pt idx="98">
                  <c:v>7.2326388888888871E-2</c:v>
                </c:pt>
                <c:pt idx="99">
                  <c:v>7.3020833333333313E-2</c:v>
                </c:pt>
                <c:pt idx="100">
                  <c:v>7.3715277777777644E-2</c:v>
                </c:pt>
                <c:pt idx="101">
                  <c:v>7.4409722222222197E-2</c:v>
                </c:pt>
                <c:pt idx="102">
                  <c:v>7.5104166666666639E-2</c:v>
                </c:pt>
                <c:pt idx="103">
                  <c:v>7.5798611111111081E-2</c:v>
                </c:pt>
                <c:pt idx="104">
                  <c:v>7.6493055555555634E-2</c:v>
                </c:pt>
                <c:pt idx="105">
                  <c:v>7.7187499999999964E-2</c:v>
                </c:pt>
                <c:pt idx="106">
                  <c:v>7.7881944444444406E-2</c:v>
                </c:pt>
                <c:pt idx="107">
                  <c:v>7.8576388888888848E-2</c:v>
                </c:pt>
                <c:pt idx="108">
                  <c:v>7.9270833333333401E-2</c:v>
                </c:pt>
                <c:pt idx="109">
                  <c:v>7.9965277777777732E-2</c:v>
                </c:pt>
                <c:pt idx="110">
                  <c:v>8.0659722222222174E-2</c:v>
                </c:pt>
                <c:pt idx="111">
                  <c:v>8.1354166666666616E-2</c:v>
                </c:pt>
                <c:pt idx="112">
                  <c:v>8.2048611111111169E-2</c:v>
                </c:pt>
                <c:pt idx="113">
                  <c:v>8.27430555555555E-2</c:v>
                </c:pt>
                <c:pt idx="114">
                  <c:v>8.3437499999999942E-2</c:v>
                </c:pt>
                <c:pt idx="115">
                  <c:v>8.4131944444444384E-2</c:v>
                </c:pt>
                <c:pt idx="116">
                  <c:v>8.4826388888888937E-2</c:v>
                </c:pt>
                <c:pt idx="117">
                  <c:v>8.5520833333333268E-2</c:v>
                </c:pt>
                <c:pt idx="118">
                  <c:v>8.621527777777771E-2</c:v>
                </c:pt>
                <c:pt idx="119">
                  <c:v>8.6909722222222263E-2</c:v>
                </c:pt>
                <c:pt idx="120">
                  <c:v>8.7604166666666705E-2</c:v>
                </c:pt>
                <c:pt idx="121">
                  <c:v>8.8298611111111036E-2</c:v>
                </c:pt>
                <c:pt idx="122">
                  <c:v>8.8993055555555478E-2</c:v>
                </c:pt>
                <c:pt idx="123">
                  <c:v>8.9687500000000031E-2</c:v>
                </c:pt>
                <c:pt idx="124">
                  <c:v>9.0381944444444473E-2</c:v>
                </c:pt>
                <c:pt idx="125">
                  <c:v>9.1076388888888804E-2</c:v>
                </c:pt>
                <c:pt idx="126">
                  <c:v>9.1770833333333246E-2</c:v>
                </c:pt>
                <c:pt idx="127">
                  <c:v>9.2465277777777799E-2</c:v>
                </c:pt>
                <c:pt idx="128">
                  <c:v>9.3159722222222241E-2</c:v>
                </c:pt>
                <c:pt idx="129">
                  <c:v>9.3854166666666572E-2</c:v>
                </c:pt>
                <c:pt idx="130">
                  <c:v>9.4548611111111014E-2</c:v>
                </c:pt>
                <c:pt idx="131">
                  <c:v>9.5243055555555567E-2</c:v>
                </c:pt>
                <c:pt idx="132">
                  <c:v>9.5937500000000009E-2</c:v>
                </c:pt>
                <c:pt idx="133">
                  <c:v>9.663194444444434E-2</c:v>
                </c:pt>
                <c:pt idx="134">
                  <c:v>9.7326388888888893E-2</c:v>
                </c:pt>
                <c:pt idx="135">
                  <c:v>9.8020833333333335E-2</c:v>
                </c:pt>
                <c:pt idx="136">
                  <c:v>9.8715277777777777E-2</c:v>
                </c:pt>
                <c:pt idx="137">
                  <c:v>9.9409722222222108E-2</c:v>
                </c:pt>
                <c:pt idx="138">
                  <c:v>0.10010416666666666</c:v>
                </c:pt>
                <c:pt idx="139">
                  <c:v>0.1007986111111111</c:v>
                </c:pt>
                <c:pt idx="140">
                  <c:v>0.10149305555555554</c:v>
                </c:pt>
                <c:pt idx="141">
                  <c:v>0.10218749999999988</c:v>
                </c:pt>
                <c:pt idx="142">
                  <c:v>0.10288194444444443</c:v>
                </c:pt>
                <c:pt idx="143">
                  <c:v>0.10357638888888887</c:v>
                </c:pt>
                <c:pt idx="144">
                  <c:v>0.10427083333333331</c:v>
                </c:pt>
                <c:pt idx="145">
                  <c:v>0.10496527777777764</c:v>
                </c:pt>
                <c:pt idx="146">
                  <c:v>0.1056597222222222</c:v>
                </c:pt>
                <c:pt idx="147">
                  <c:v>0.10635416666666664</c:v>
                </c:pt>
                <c:pt idx="148">
                  <c:v>0.10704861111111108</c:v>
                </c:pt>
                <c:pt idx="149">
                  <c:v>0.10774305555555563</c:v>
                </c:pt>
              </c:numCache>
            </c:numRef>
          </c:xVal>
          <c:yVal>
            <c:numRef>
              <c:f>'multi cr'!$BR$2:$BR$151</c:f>
              <c:numCache>
                <c:formatCode>0.0000</c:formatCode>
                <c:ptCount val="150"/>
                <c:pt idx="0">
                  <c:v>0</c:v>
                </c:pt>
                <c:pt idx="1">
                  <c:v>0.15789473684210525</c:v>
                </c:pt>
                <c:pt idx="2">
                  <c:v>0.15789473684210525</c:v>
                </c:pt>
                <c:pt idx="3">
                  <c:v>0.21052631578947373</c:v>
                </c:pt>
                <c:pt idx="4">
                  <c:v>0.21052631578947373</c:v>
                </c:pt>
                <c:pt idx="5">
                  <c:v>0.15789473684210525</c:v>
                </c:pt>
                <c:pt idx="6">
                  <c:v>-0.21052631578947373</c:v>
                </c:pt>
                <c:pt idx="7">
                  <c:v>-0.21052631578947373</c:v>
                </c:pt>
                <c:pt idx="8">
                  <c:v>-0.15789473684210525</c:v>
                </c:pt>
                <c:pt idx="9">
                  <c:v>-0.15789473684210525</c:v>
                </c:pt>
                <c:pt idx="10">
                  <c:v>-0.15789473684210525</c:v>
                </c:pt>
                <c:pt idx="11">
                  <c:v>-0.15789473684210525</c:v>
                </c:pt>
                <c:pt idx="12">
                  <c:v>-0.15789473684210525</c:v>
                </c:pt>
                <c:pt idx="13">
                  <c:v>-5.2631578947368467E-2</c:v>
                </c:pt>
                <c:pt idx="14">
                  <c:v>0</c:v>
                </c:pt>
                <c:pt idx="15">
                  <c:v>5.2631578947368467E-2</c:v>
                </c:pt>
                <c:pt idx="16">
                  <c:v>5.2631578947368467E-2</c:v>
                </c:pt>
                <c:pt idx="17">
                  <c:v>5.2631578947368467E-2</c:v>
                </c:pt>
                <c:pt idx="18">
                  <c:v>0.10526315789473679</c:v>
                </c:pt>
                <c:pt idx="19">
                  <c:v>-5.2631578947368467E-2</c:v>
                </c:pt>
                <c:pt idx="20">
                  <c:v>-0.10526315789473679</c:v>
                </c:pt>
                <c:pt idx="21">
                  <c:v>-0.15789473684210525</c:v>
                </c:pt>
                <c:pt idx="22">
                  <c:v>-0.10526315789473679</c:v>
                </c:pt>
                <c:pt idx="23">
                  <c:v>-0.10526315789473679</c:v>
                </c:pt>
                <c:pt idx="24">
                  <c:v>-0.21052631578947373</c:v>
                </c:pt>
                <c:pt idx="25">
                  <c:v>-0.10526315789473679</c:v>
                </c:pt>
                <c:pt idx="26">
                  <c:v>-0.10526315789473679</c:v>
                </c:pt>
                <c:pt idx="27">
                  <c:v>-0.10526315789473679</c:v>
                </c:pt>
                <c:pt idx="28">
                  <c:v>-0.10526315789473679</c:v>
                </c:pt>
                <c:pt idx="29">
                  <c:v>5.2631578947368467E-2</c:v>
                </c:pt>
                <c:pt idx="30">
                  <c:v>-0.15789473684210525</c:v>
                </c:pt>
                <c:pt idx="31">
                  <c:v>-0.10526315789473679</c:v>
                </c:pt>
                <c:pt idx="32">
                  <c:v>-0.10526315789473679</c:v>
                </c:pt>
                <c:pt idx="33">
                  <c:v>-0.10526315789473679</c:v>
                </c:pt>
                <c:pt idx="34">
                  <c:v>-0.10526315789473679</c:v>
                </c:pt>
                <c:pt idx="35">
                  <c:v>-0.10526315789473679</c:v>
                </c:pt>
                <c:pt idx="36">
                  <c:v>-0.21052631578947373</c:v>
                </c:pt>
                <c:pt idx="37">
                  <c:v>-0.15789473684210525</c:v>
                </c:pt>
                <c:pt idx="38">
                  <c:v>-0.21052631578947373</c:v>
                </c:pt>
                <c:pt idx="39">
                  <c:v>-0.15789473684210525</c:v>
                </c:pt>
                <c:pt idx="40">
                  <c:v>-0.21052631578947373</c:v>
                </c:pt>
                <c:pt idx="41">
                  <c:v>-0.21052631578947373</c:v>
                </c:pt>
                <c:pt idx="42">
                  <c:v>-0.26315789473684204</c:v>
                </c:pt>
                <c:pt idx="43">
                  <c:v>-0.26315789473684204</c:v>
                </c:pt>
                <c:pt idx="44">
                  <c:v>-0.26315789473684204</c:v>
                </c:pt>
                <c:pt idx="45">
                  <c:v>-0.26315789473684204</c:v>
                </c:pt>
                <c:pt idx="46">
                  <c:v>-0.31578947368421051</c:v>
                </c:pt>
                <c:pt idx="47">
                  <c:v>-0.31578947368421051</c:v>
                </c:pt>
                <c:pt idx="48">
                  <c:v>-0.31578947368421051</c:v>
                </c:pt>
                <c:pt idx="49">
                  <c:v>-0.31578947368421051</c:v>
                </c:pt>
                <c:pt idx="50">
                  <c:v>-0.31578947368421051</c:v>
                </c:pt>
                <c:pt idx="51">
                  <c:v>-0.31578947368421051</c:v>
                </c:pt>
                <c:pt idx="52">
                  <c:v>-0.31578947368421051</c:v>
                </c:pt>
                <c:pt idx="53">
                  <c:v>-0.31578947368421051</c:v>
                </c:pt>
                <c:pt idx="54">
                  <c:v>-0.31578947368421051</c:v>
                </c:pt>
                <c:pt idx="55">
                  <c:v>-0.31578947368421051</c:v>
                </c:pt>
                <c:pt idx="56">
                  <c:v>-0.31578947368421051</c:v>
                </c:pt>
                <c:pt idx="57">
                  <c:v>-0.31578947368421051</c:v>
                </c:pt>
                <c:pt idx="58">
                  <c:v>-0.31578947368421051</c:v>
                </c:pt>
                <c:pt idx="59">
                  <c:v>-0.31578947368421051</c:v>
                </c:pt>
                <c:pt idx="60">
                  <c:v>-0.31578947368421051</c:v>
                </c:pt>
                <c:pt idx="61">
                  <c:v>-0.36842105263157898</c:v>
                </c:pt>
                <c:pt idx="62">
                  <c:v>-0.31578947368421051</c:v>
                </c:pt>
                <c:pt idx="63">
                  <c:v>-0.31578947368421051</c:v>
                </c:pt>
                <c:pt idx="64">
                  <c:v>-0.36842105263157898</c:v>
                </c:pt>
                <c:pt idx="65">
                  <c:v>-0.36842105263157898</c:v>
                </c:pt>
                <c:pt idx="66">
                  <c:v>-0.36842105263157898</c:v>
                </c:pt>
                <c:pt idx="67">
                  <c:v>-0.36842105263157898</c:v>
                </c:pt>
                <c:pt idx="68">
                  <c:v>-0.36842105263157898</c:v>
                </c:pt>
                <c:pt idx="69">
                  <c:v>-0.36842105263157898</c:v>
                </c:pt>
                <c:pt idx="70">
                  <c:v>-0.42105263157894735</c:v>
                </c:pt>
                <c:pt idx="71">
                  <c:v>-0.36842105263157898</c:v>
                </c:pt>
                <c:pt idx="72">
                  <c:v>-0.42105263157894735</c:v>
                </c:pt>
                <c:pt idx="73">
                  <c:v>-0.42105263157894735</c:v>
                </c:pt>
                <c:pt idx="74">
                  <c:v>-0.42105263157894735</c:v>
                </c:pt>
                <c:pt idx="75">
                  <c:v>-0.42105263157894735</c:v>
                </c:pt>
                <c:pt idx="76">
                  <c:v>-0.42105263157894735</c:v>
                </c:pt>
                <c:pt idx="77">
                  <c:v>-0.42105263157894735</c:v>
                </c:pt>
                <c:pt idx="78">
                  <c:v>-0.42105263157894735</c:v>
                </c:pt>
                <c:pt idx="79">
                  <c:v>-0.47368421052631576</c:v>
                </c:pt>
                <c:pt idx="80">
                  <c:v>-0.47368421052631576</c:v>
                </c:pt>
                <c:pt idx="81">
                  <c:v>-0.47368421052631576</c:v>
                </c:pt>
                <c:pt idx="82">
                  <c:v>-0.47368421052631576</c:v>
                </c:pt>
                <c:pt idx="83">
                  <c:v>-0.52631578947368418</c:v>
                </c:pt>
                <c:pt idx="84">
                  <c:v>-0.47368421052631576</c:v>
                </c:pt>
                <c:pt idx="85">
                  <c:v>-0.47368421052631576</c:v>
                </c:pt>
                <c:pt idx="86">
                  <c:v>-0.52631578947368418</c:v>
                </c:pt>
                <c:pt idx="87">
                  <c:v>-0.47368421052631576</c:v>
                </c:pt>
                <c:pt idx="88">
                  <c:v>-0.52631578947368418</c:v>
                </c:pt>
                <c:pt idx="89">
                  <c:v>-0.52631578947368418</c:v>
                </c:pt>
                <c:pt idx="90">
                  <c:v>-0.57894736842105265</c:v>
                </c:pt>
                <c:pt idx="91">
                  <c:v>-0.52631578947368418</c:v>
                </c:pt>
                <c:pt idx="92">
                  <c:v>-0.52631578947368418</c:v>
                </c:pt>
                <c:pt idx="93">
                  <c:v>-0.57894736842105265</c:v>
                </c:pt>
                <c:pt idx="94">
                  <c:v>-0.57894736842105265</c:v>
                </c:pt>
                <c:pt idx="95">
                  <c:v>-0.57894736842105265</c:v>
                </c:pt>
                <c:pt idx="96">
                  <c:v>-0.63157894736842102</c:v>
                </c:pt>
                <c:pt idx="97">
                  <c:v>-0.63157894736842102</c:v>
                </c:pt>
                <c:pt idx="98">
                  <c:v>-0.63157894736842102</c:v>
                </c:pt>
                <c:pt idx="99">
                  <c:v>-0.63157894736842102</c:v>
                </c:pt>
                <c:pt idx="100">
                  <c:v>-0.63157894736842102</c:v>
                </c:pt>
                <c:pt idx="101">
                  <c:v>-0.63157894736842102</c:v>
                </c:pt>
                <c:pt idx="102">
                  <c:v>-0.57894736842105265</c:v>
                </c:pt>
                <c:pt idx="103">
                  <c:v>-0.63157894736842102</c:v>
                </c:pt>
                <c:pt idx="104">
                  <c:v>-0.63157894736842102</c:v>
                </c:pt>
                <c:pt idx="105">
                  <c:v>-0.26315789473684204</c:v>
                </c:pt>
                <c:pt idx="106">
                  <c:v>-0.36842105263157898</c:v>
                </c:pt>
                <c:pt idx="107">
                  <c:v>-0.36842105263157898</c:v>
                </c:pt>
                <c:pt idx="108">
                  <c:v>-0.31578947368421051</c:v>
                </c:pt>
                <c:pt idx="109">
                  <c:v>-0.47368421052631576</c:v>
                </c:pt>
                <c:pt idx="110">
                  <c:v>-0.42105263157894735</c:v>
                </c:pt>
                <c:pt idx="111">
                  <c:v>-0.36842105263157898</c:v>
                </c:pt>
                <c:pt idx="112">
                  <c:v>-0.36842105263157898</c:v>
                </c:pt>
                <c:pt idx="113">
                  <c:v>-0.31578947368421051</c:v>
                </c:pt>
                <c:pt idx="114">
                  <c:v>-0.36842105263157898</c:v>
                </c:pt>
                <c:pt idx="115">
                  <c:v>-0.47368421052631576</c:v>
                </c:pt>
                <c:pt idx="116">
                  <c:v>-0.36842105263157898</c:v>
                </c:pt>
                <c:pt idx="117">
                  <c:v>-0.42105263157894735</c:v>
                </c:pt>
                <c:pt idx="118">
                  <c:v>-0.36842105263157898</c:v>
                </c:pt>
                <c:pt idx="119">
                  <c:v>-0.42105263157894735</c:v>
                </c:pt>
                <c:pt idx="120">
                  <c:v>-0.36842105263157898</c:v>
                </c:pt>
                <c:pt idx="121">
                  <c:v>-0.31578947368421051</c:v>
                </c:pt>
                <c:pt idx="122">
                  <c:v>-0.36842105263157898</c:v>
                </c:pt>
                <c:pt idx="123">
                  <c:v>-0.36842105263157898</c:v>
                </c:pt>
                <c:pt idx="124">
                  <c:v>-0.42105263157894735</c:v>
                </c:pt>
                <c:pt idx="125">
                  <c:v>-0.42105263157894735</c:v>
                </c:pt>
                <c:pt idx="126">
                  <c:v>-0.36842105263157898</c:v>
                </c:pt>
                <c:pt idx="127">
                  <c:v>-0.36842105263157898</c:v>
                </c:pt>
                <c:pt idx="128">
                  <c:v>-0.42105263157894735</c:v>
                </c:pt>
                <c:pt idx="129">
                  <c:v>-0.36842105263157898</c:v>
                </c:pt>
                <c:pt idx="130">
                  <c:v>-0.57894736842105265</c:v>
                </c:pt>
                <c:pt idx="131">
                  <c:v>-0.36842105263157898</c:v>
                </c:pt>
                <c:pt idx="132">
                  <c:v>-0.36842105263157898</c:v>
                </c:pt>
                <c:pt idx="133">
                  <c:v>-0.36842105263157898</c:v>
                </c:pt>
                <c:pt idx="134">
                  <c:v>-0.47368421052631576</c:v>
                </c:pt>
                <c:pt idx="135">
                  <c:v>-0.47368421052631576</c:v>
                </c:pt>
                <c:pt idx="136">
                  <c:v>-0.42105263157894735</c:v>
                </c:pt>
                <c:pt idx="137">
                  <c:v>-0.42105263157894735</c:v>
                </c:pt>
                <c:pt idx="138">
                  <c:v>-0.52631578947368418</c:v>
                </c:pt>
                <c:pt idx="139">
                  <c:v>-0.42105263157894735</c:v>
                </c:pt>
                <c:pt idx="140">
                  <c:v>-0.47368421052631576</c:v>
                </c:pt>
                <c:pt idx="141">
                  <c:v>-0.52631578947368418</c:v>
                </c:pt>
                <c:pt idx="142">
                  <c:v>-0.36842105263157898</c:v>
                </c:pt>
                <c:pt idx="143">
                  <c:v>-0.42105263157894735</c:v>
                </c:pt>
                <c:pt idx="144">
                  <c:v>-0.42105263157894735</c:v>
                </c:pt>
                <c:pt idx="145">
                  <c:v>-0.52631578947368418</c:v>
                </c:pt>
                <c:pt idx="146">
                  <c:v>-0.42105263157894735</c:v>
                </c:pt>
                <c:pt idx="147">
                  <c:v>-0.47368421052631576</c:v>
                </c:pt>
                <c:pt idx="148">
                  <c:v>-0.42105263157894735</c:v>
                </c:pt>
                <c:pt idx="149">
                  <c:v>-0.36842105263157898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66-D04C-9089-4938FA522EC6}"/>
            </c:ext>
          </c:extLst>
        </c:ser>
        <c:ser>
          <c:idx val="2"/>
          <c:order val="2"/>
          <c:tx>
            <c:v>AFCRM53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9709439989726058E-2"/>
                  <c:y val="6.0564599368899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cr'!$BU$2:$BU$182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6.94444444444553E-4</c:v>
                </c:pt>
                <c:pt idx="2">
                  <c:v>1.388888888888884E-3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3.4722222222223209E-3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8.3333333333334147E-3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1.1111111111111183E-2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2.0833333333333481E-2</c:v>
                </c:pt>
                <c:pt idx="31">
                  <c:v>2.1527777777777812E-2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2.3611111111111249E-2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2.6388888888889017E-2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2.9166666666666785E-2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3.1250000000000111E-2</c:v>
                </c:pt>
                <c:pt idx="46">
                  <c:v>3.1944444444444553E-2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3.4027777777777879E-2</c:v>
                </c:pt>
                <c:pt idx="50">
                  <c:v>3.4722222222222321E-2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3.6805555555555647E-2</c:v>
                </c:pt>
                <c:pt idx="54">
                  <c:v>3.7500000000000089E-2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3.9583333333333415E-2</c:v>
                </c:pt>
                <c:pt idx="58">
                  <c:v>4.0277777777777857E-2</c:v>
                </c:pt>
                <c:pt idx="59">
                  <c:v>4.0972222222222188E-2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4.3055555555555625E-2</c:v>
                </c:pt>
                <c:pt idx="63">
                  <c:v>4.3749999999999956E-2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4.5833333333333393E-2</c:v>
                </c:pt>
                <c:pt idx="67">
                  <c:v>4.6527777777777724E-2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4.9305555555555491E-2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5.2083333333333481E-2</c:v>
                </c:pt>
                <c:pt idx="76">
                  <c:v>5.2777777777777812E-2</c:v>
                </c:pt>
                <c:pt idx="77">
                  <c:v>5.3472222222222254E-2</c:v>
                </c:pt>
                <c:pt idx="78">
                  <c:v>5.4166666666666696E-2</c:v>
                </c:pt>
                <c:pt idx="79">
                  <c:v>5.4861111111111249E-2</c:v>
                </c:pt>
                <c:pt idx="80">
                  <c:v>5.555555555555558E-2</c:v>
                </c:pt>
                <c:pt idx="81">
                  <c:v>5.6250000000000022E-2</c:v>
                </c:pt>
                <c:pt idx="82">
                  <c:v>5.6944444444444464E-2</c:v>
                </c:pt>
                <c:pt idx="83">
                  <c:v>5.7638888888889017E-2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6.2500000000000111E-2</c:v>
                </c:pt>
                <c:pt idx="91">
                  <c:v>6.3194444444444553E-2</c:v>
                </c:pt>
                <c:pt idx="92">
                  <c:v>6.3888888888888884E-2</c:v>
                </c:pt>
                <c:pt idx="93">
                  <c:v>6.4583333333333326E-2</c:v>
                </c:pt>
                <c:pt idx="94">
                  <c:v>6.5277777777777879E-2</c:v>
                </c:pt>
                <c:pt idx="95">
                  <c:v>6.5972222222222321E-2</c:v>
                </c:pt>
                <c:pt idx="96">
                  <c:v>6.6666666666666652E-2</c:v>
                </c:pt>
                <c:pt idx="97">
                  <c:v>6.7361111111111094E-2</c:v>
                </c:pt>
                <c:pt idx="98">
                  <c:v>6.8055555555555647E-2</c:v>
                </c:pt>
                <c:pt idx="99">
                  <c:v>6.8750000000000089E-2</c:v>
                </c:pt>
                <c:pt idx="100">
                  <c:v>6.944444444444442E-2</c:v>
                </c:pt>
                <c:pt idx="101">
                  <c:v>7.0138888888888862E-2</c:v>
                </c:pt>
                <c:pt idx="102">
                  <c:v>7.0833333333333415E-2</c:v>
                </c:pt>
                <c:pt idx="103">
                  <c:v>7.1527777777777857E-2</c:v>
                </c:pt>
                <c:pt idx="104">
                  <c:v>7.2222222222222188E-2</c:v>
                </c:pt>
                <c:pt idx="105">
                  <c:v>7.2916666666666741E-2</c:v>
                </c:pt>
                <c:pt idx="106">
                  <c:v>7.3611111111111183E-2</c:v>
                </c:pt>
                <c:pt idx="107">
                  <c:v>7.4305555555555625E-2</c:v>
                </c:pt>
                <c:pt idx="108">
                  <c:v>7.4999999999999956E-2</c:v>
                </c:pt>
                <c:pt idx="109">
                  <c:v>7.5694444444444509E-2</c:v>
                </c:pt>
                <c:pt idx="110">
                  <c:v>7.6388888888888951E-2</c:v>
                </c:pt>
                <c:pt idx="111">
                  <c:v>7.7083333333333393E-2</c:v>
                </c:pt>
                <c:pt idx="112">
                  <c:v>7.7777777777777724E-2</c:v>
                </c:pt>
                <c:pt idx="113">
                  <c:v>7.8472222222222276E-2</c:v>
                </c:pt>
                <c:pt idx="114">
                  <c:v>7.9166666666666718E-2</c:v>
                </c:pt>
                <c:pt idx="115">
                  <c:v>7.986111111111116E-2</c:v>
                </c:pt>
                <c:pt idx="116">
                  <c:v>8.0555555555555491E-2</c:v>
                </c:pt>
                <c:pt idx="117">
                  <c:v>8.1250000000000044E-2</c:v>
                </c:pt>
                <c:pt idx="118">
                  <c:v>8.1944444444444486E-2</c:v>
                </c:pt>
                <c:pt idx="119">
                  <c:v>8.2638888888888928E-2</c:v>
                </c:pt>
                <c:pt idx="120">
                  <c:v>8.3333333333333481E-2</c:v>
                </c:pt>
                <c:pt idx="121">
                  <c:v>8.4027777777777812E-2</c:v>
                </c:pt>
                <c:pt idx="122">
                  <c:v>8.4722222222222254E-2</c:v>
                </c:pt>
                <c:pt idx="123">
                  <c:v>8.5416666666666696E-2</c:v>
                </c:pt>
                <c:pt idx="124">
                  <c:v>8.6111111111111249E-2</c:v>
                </c:pt>
                <c:pt idx="125">
                  <c:v>8.680555555555558E-2</c:v>
                </c:pt>
                <c:pt idx="126">
                  <c:v>8.7500000000000022E-2</c:v>
                </c:pt>
                <c:pt idx="127">
                  <c:v>8.8194444444444464E-2</c:v>
                </c:pt>
                <c:pt idx="128">
                  <c:v>8.8888888888889017E-2</c:v>
                </c:pt>
                <c:pt idx="129">
                  <c:v>8.9583333333333348E-2</c:v>
                </c:pt>
                <c:pt idx="130">
                  <c:v>9.027777777777779E-2</c:v>
                </c:pt>
                <c:pt idx="131">
                  <c:v>9.0972222222222232E-2</c:v>
                </c:pt>
                <c:pt idx="132">
                  <c:v>9.1666666666666785E-2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9.3750000000000111E-2</c:v>
                </c:pt>
                <c:pt idx="136">
                  <c:v>9.4444444444444553E-2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9.6527777777777879E-2</c:v>
                </c:pt>
                <c:pt idx="140">
                  <c:v>9.7222222222222321E-2</c:v>
                </c:pt>
                <c:pt idx="141">
                  <c:v>9.7916666666666652E-2</c:v>
                </c:pt>
                <c:pt idx="142">
                  <c:v>9.8611111111111094E-2</c:v>
                </c:pt>
                <c:pt idx="143">
                  <c:v>9.9305555555555647E-2</c:v>
                </c:pt>
                <c:pt idx="144">
                  <c:v>0.10000000000000009</c:v>
                </c:pt>
                <c:pt idx="145">
                  <c:v>0.10069444444444442</c:v>
                </c:pt>
                <c:pt idx="146">
                  <c:v>0.10138888888888886</c:v>
                </c:pt>
                <c:pt idx="147">
                  <c:v>0.10208333333333341</c:v>
                </c:pt>
                <c:pt idx="148">
                  <c:v>0.10277777777777786</c:v>
                </c:pt>
                <c:pt idx="149">
                  <c:v>0.10347222222222219</c:v>
                </c:pt>
                <c:pt idx="150">
                  <c:v>0.10416666666666674</c:v>
                </c:pt>
                <c:pt idx="151">
                  <c:v>0.10486111111111118</c:v>
                </c:pt>
                <c:pt idx="152">
                  <c:v>0.10555555555555562</c:v>
                </c:pt>
                <c:pt idx="153">
                  <c:v>0.10624999999999996</c:v>
                </c:pt>
                <c:pt idx="154">
                  <c:v>0.10694444444444451</c:v>
                </c:pt>
                <c:pt idx="155">
                  <c:v>0.10763888888888895</c:v>
                </c:pt>
                <c:pt idx="156">
                  <c:v>0.10833333333333339</c:v>
                </c:pt>
                <c:pt idx="157">
                  <c:v>0.10902777777777772</c:v>
                </c:pt>
                <c:pt idx="158">
                  <c:v>0.10972222222222228</c:v>
                </c:pt>
                <c:pt idx="159">
                  <c:v>0.11041666666666672</c:v>
                </c:pt>
                <c:pt idx="160">
                  <c:v>0.11111111111111116</c:v>
                </c:pt>
                <c:pt idx="161">
                  <c:v>0.11180555555555549</c:v>
                </c:pt>
                <c:pt idx="162">
                  <c:v>0.11250000000000004</c:v>
                </c:pt>
                <c:pt idx="163">
                  <c:v>0.11319444444444449</c:v>
                </c:pt>
                <c:pt idx="164">
                  <c:v>0.11388888888888893</c:v>
                </c:pt>
                <c:pt idx="165">
                  <c:v>0.11458333333333348</c:v>
                </c:pt>
                <c:pt idx="166">
                  <c:v>0.11527777777777781</c:v>
                </c:pt>
                <c:pt idx="167">
                  <c:v>0.11597222222222225</c:v>
                </c:pt>
                <c:pt idx="168">
                  <c:v>0.1166666666666667</c:v>
                </c:pt>
                <c:pt idx="169">
                  <c:v>0.11736111111111125</c:v>
                </c:pt>
                <c:pt idx="170">
                  <c:v>0.11805555555555558</c:v>
                </c:pt>
                <c:pt idx="171">
                  <c:v>0.11875000000000002</c:v>
                </c:pt>
                <c:pt idx="172">
                  <c:v>0.11944444444444446</c:v>
                </c:pt>
                <c:pt idx="173">
                  <c:v>0.12013888888888902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0.12221064814814819</c:v>
                </c:pt>
                <c:pt idx="177">
                  <c:v>0.12290509259259264</c:v>
                </c:pt>
                <c:pt idx="178">
                  <c:v>0.12359953703703708</c:v>
                </c:pt>
                <c:pt idx="179">
                  <c:v>0.12429398148148163</c:v>
                </c:pt>
                <c:pt idx="180">
                  <c:v>0.12498842592592596</c:v>
                </c:pt>
              </c:numCache>
            </c:numRef>
          </c:xVal>
          <c:yVal>
            <c:numRef>
              <c:f>'multi cr'!$BV$2:$BV$182</c:f>
              <c:numCache>
                <c:formatCode>0.0000</c:formatCode>
                <c:ptCount val="181"/>
                <c:pt idx="0">
                  <c:v>0</c:v>
                </c:pt>
                <c:pt idx="1">
                  <c:v>5.7142857142857197E-2</c:v>
                </c:pt>
                <c:pt idx="2">
                  <c:v>8.5714285714285798E-2</c:v>
                </c:pt>
                <c:pt idx="3">
                  <c:v>8.5714285714285798E-2</c:v>
                </c:pt>
                <c:pt idx="4">
                  <c:v>0.11428571428571439</c:v>
                </c:pt>
                <c:pt idx="5">
                  <c:v>8.5714285714285798E-2</c:v>
                </c:pt>
                <c:pt idx="6">
                  <c:v>0.11428571428571439</c:v>
                </c:pt>
                <c:pt idx="7">
                  <c:v>0.11428571428571439</c:v>
                </c:pt>
                <c:pt idx="8">
                  <c:v>0.11428571428571439</c:v>
                </c:pt>
                <c:pt idx="9">
                  <c:v>0.11428571428571439</c:v>
                </c:pt>
                <c:pt idx="10">
                  <c:v>0.11428571428571439</c:v>
                </c:pt>
                <c:pt idx="11">
                  <c:v>0.11428571428571439</c:v>
                </c:pt>
                <c:pt idx="12">
                  <c:v>0.11428571428571439</c:v>
                </c:pt>
                <c:pt idx="13">
                  <c:v>0.11428571428571439</c:v>
                </c:pt>
                <c:pt idx="14">
                  <c:v>8.5714285714285798E-2</c:v>
                </c:pt>
                <c:pt idx="15">
                  <c:v>0.11428571428571439</c:v>
                </c:pt>
                <c:pt idx="16">
                  <c:v>0.11428571428571439</c:v>
                </c:pt>
                <c:pt idx="17">
                  <c:v>0.11428571428571439</c:v>
                </c:pt>
                <c:pt idx="18">
                  <c:v>0.14285714285714299</c:v>
                </c:pt>
                <c:pt idx="19">
                  <c:v>0.14285714285714299</c:v>
                </c:pt>
                <c:pt idx="20">
                  <c:v>0.14285714285714299</c:v>
                </c:pt>
                <c:pt idx="21">
                  <c:v>0.14285714285714299</c:v>
                </c:pt>
                <c:pt idx="22">
                  <c:v>0.11428571428571439</c:v>
                </c:pt>
                <c:pt idx="23">
                  <c:v>0.11428571428571439</c:v>
                </c:pt>
                <c:pt idx="24">
                  <c:v>0.11428571428571439</c:v>
                </c:pt>
                <c:pt idx="25">
                  <c:v>0.11428571428571439</c:v>
                </c:pt>
                <c:pt idx="26">
                  <c:v>8.5714285714285798E-2</c:v>
                </c:pt>
                <c:pt idx="27">
                  <c:v>8.5714285714285798E-2</c:v>
                </c:pt>
                <c:pt idx="28">
                  <c:v>8.5714285714285798E-2</c:v>
                </c:pt>
                <c:pt idx="29">
                  <c:v>0.11428571428571439</c:v>
                </c:pt>
                <c:pt idx="30">
                  <c:v>0.11428571428571439</c:v>
                </c:pt>
                <c:pt idx="31">
                  <c:v>8.5714285714285798E-2</c:v>
                </c:pt>
                <c:pt idx="32">
                  <c:v>8.5714285714285798E-2</c:v>
                </c:pt>
                <c:pt idx="33">
                  <c:v>0.11428571428571439</c:v>
                </c:pt>
                <c:pt idx="34">
                  <c:v>8.5714285714285798E-2</c:v>
                </c:pt>
                <c:pt idx="35">
                  <c:v>8.5714285714285798E-2</c:v>
                </c:pt>
                <c:pt idx="36">
                  <c:v>5.7142857142857197E-2</c:v>
                </c:pt>
                <c:pt idx="37">
                  <c:v>2.8571428571428598E-2</c:v>
                </c:pt>
                <c:pt idx="38">
                  <c:v>5.7142857142857197E-2</c:v>
                </c:pt>
                <c:pt idx="39">
                  <c:v>2.8571428571428598E-2</c:v>
                </c:pt>
                <c:pt idx="40">
                  <c:v>5.7142857142857197E-2</c:v>
                </c:pt>
                <c:pt idx="41">
                  <c:v>2.8571428571428598E-2</c:v>
                </c:pt>
                <c:pt idx="42">
                  <c:v>2.8571428571428598E-2</c:v>
                </c:pt>
                <c:pt idx="43">
                  <c:v>2.8571428571428598E-2</c:v>
                </c:pt>
                <c:pt idx="44">
                  <c:v>2.8571428571428598E-2</c:v>
                </c:pt>
                <c:pt idx="45">
                  <c:v>2.8571428571428598E-2</c:v>
                </c:pt>
                <c:pt idx="46">
                  <c:v>0</c:v>
                </c:pt>
                <c:pt idx="47">
                  <c:v>2.8571428571428598E-2</c:v>
                </c:pt>
                <c:pt idx="48">
                  <c:v>5.7142857142857197E-2</c:v>
                </c:pt>
                <c:pt idx="49">
                  <c:v>5.7142857142857197E-2</c:v>
                </c:pt>
                <c:pt idx="50">
                  <c:v>5.7142857142857197E-2</c:v>
                </c:pt>
                <c:pt idx="51">
                  <c:v>2.8571428571428598E-2</c:v>
                </c:pt>
                <c:pt idx="52">
                  <c:v>2.8571428571428598E-2</c:v>
                </c:pt>
                <c:pt idx="53">
                  <c:v>5.7142857142857197E-2</c:v>
                </c:pt>
                <c:pt idx="54">
                  <c:v>2.8571428571428598E-2</c:v>
                </c:pt>
                <c:pt idx="55">
                  <c:v>2.8571428571428598E-2</c:v>
                </c:pt>
                <c:pt idx="56">
                  <c:v>5.7142857142857197E-2</c:v>
                </c:pt>
                <c:pt idx="57">
                  <c:v>2.8571428571428598E-2</c:v>
                </c:pt>
                <c:pt idx="58">
                  <c:v>2.8571428571428598E-2</c:v>
                </c:pt>
                <c:pt idx="59">
                  <c:v>2.8571428571428598E-2</c:v>
                </c:pt>
                <c:pt idx="60">
                  <c:v>2.8571428571428598E-2</c:v>
                </c:pt>
                <c:pt idx="61">
                  <c:v>2.8571428571428598E-2</c:v>
                </c:pt>
                <c:pt idx="62">
                  <c:v>2.8571428571428598E-2</c:v>
                </c:pt>
                <c:pt idx="63">
                  <c:v>2.8571428571428598E-2</c:v>
                </c:pt>
                <c:pt idx="64">
                  <c:v>2.8571428571428598E-2</c:v>
                </c:pt>
                <c:pt idx="65">
                  <c:v>2.8571428571428598E-2</c:v>
                </c:pt>
                <c:pt idx="66">
                  <c:v>2.8571428571428598E-2</c:v>
                </c:pt>
                <c:pt idx="67">
                  <c:v>5.7142857142857197E-2</c:v>
                </c:pt>
                <c:pt idx="68">
                  <c:v>5.7142857142857197E-2</c:v>
                </c:pt>
                <c:pt idx="69">
                  <c:v>5.7142857142857197E-2</c:v>
                </c:pt>
                <c:pt idx="70">
                  <c:v>5.7142857142857197E-2</c:v>
                </c:pt>
                <c:pt idx="71">
                  <c:v>5.7142857142857197E-2</c:v>
                </c:pt>
                <c:pt idx="72">
                  <c:v>2.8571428571428598E-2</c:v>
                </c:pt>
                <c:pt idx="73">
                  <c:v>5.7142857142857197E-2</c:v>
                </c:pt>
                <c:pt idx="74">
                  <c:v>0</c:v>
                </c:pt>
                <c:pt idx="75">
                  <c:v>0</c:v>
                </c:pt>
                <c:pt idx="76">
                  <c:v>2.8571428571428598E-2</c:v>
                </c:pt>
                <c:pt idx="77">
                  <c:v>-2.8571428571428439E-2</c:v>
                </c:pt>
                <c:pt idx="78">
                  <c:v>0</c:v>
                </c:pt>
                <c:pt idx="79">
                  <c:v>2.8571428571428598E-2</c:v>
                </c:pt>
                <c:pt idx="80">
                  <c:v>2.8571428571428598E-2</c:v>
                </c:pt>
                <c:pt idx="81">
                  <c:v>0</c:v>
                </c:pt>
                <c:pt idx="82">
                  <c:v>2.8571428571428598E-2</c:v>
                </c:pt>
                <c:pt idx="83">
                  <c:v>0</c:v>
                </c:pt>
                <c:pt idx="84">
                  <c:v>2.8571428571428598E-2</c:v>
                </c:pt>
                <c:pt idx="85">
                  <c:v>2.8571428571428598E-2</c:v>
                </c:pt>
                <c:pt idx="86">
                  <c:v>0</c:v>
                </c:pt>
                <c:pt idx="87">
                  <c:v>2.8571428571428598E-2</c:v>
                </c:pt>
                <c:pt idx="88">
                  <c:v>2.8571428571428598E-2</c:v>
                </c:pt>
                <c:pt idx="89">
                  <c:v>2.8571428571428598E-2</c:v>
                </c:pt>
                <c:pt idx="90">
                  <c:v>5.7142857142857197E-2</c:v>
                </c:pt>
                <c:pt idx="91">
                  <c:v>2.8571428571428598E-2</c:v>
                </c:pt>
                <c:pt idx="92">
                  <c:v>5.7142857142857197E-2</c:v>
                </c:pt>
                <c:pt idx="93">
                  <c:v>2.8571428571428598E-2</c:v>
                </c:pt>
                <c:pt idx="94">
                  <c:v>2.8571428571428598E-2</c:v>
                </c:pt>
                <c:pt idx="95">
                  <c:v>2.8571428571428598E-2</c:v>
                </c:pt>
                <c:pt idx="96">
                  <c:v>2.8571428571428598E-2</c:v>
                </c:pt>
                <c:pt idx="97">
                  <c:v>0</c:v>
                </c:pt>
                <c:pt idx="98">
                  <c:v>5.7142857142857197E-2</c:v>
                </c:pt>
                <c:pt idx="99">
                  <c:v>2.8571428571428598E-2</c:v>
                </c:pt>
                <c:pt idx="100">
                  <c:v>5.7142857142857197E-2</c:v>
                </c:pt>
                <c:pt idx="101">
                  <c:v>2.8571428571428598E-2</c:v>
                </c:pt>
                <c:pt idx="102">
                  <c:v>2.8571428571428598E-2</c:v>
                </c:pt>
                <c:pt idx="103">
                  <c:v>5.7142857142857197E-2</c:v>
                </c:pt>
                <c:pt idx="104">
                  <c:v>8.5714285714285798E-2</c:v>
                </c:pt>
                <c:pt idx="105">
                  <c:v>5.7142857142857197E-2</c:v>
                </c:pt>
                <c:pt idx="106">
                  <c:v>5.7142857142857197E-2</c:v>
                </c:pt>
                <c:pt idx="107">
                  <c:v>5.7142857142857197E-2</c:v>
                </c:pt>
                <c:pt idx="108">
                  <c:v>2.8571428571428598E-2</c:v>
                </c:pt>
                <c:pt idx="109">
                  <c:v>2.8571428571428598E-2</c:v>
                </c:pt>
                <c:pt idx="110">
                  <c:v>5.7142857142857197E-2</c:v>
                </c:pt>
                <c:pt idx="111">
                  <c:v>5.7142857142857197E-2</c:v>
                </c:pt>
                <c:pt idx="112">
                  <c:v>2.8571428571428598E-2</c:v>
                </c:pt>
                <c:pt idx="113">
                  <c:v>2.8571428571428598E-2</c:v>
                </c:pt>
                <c:pt idx="114">
                  <c:v>2.8571428571428598E-2</c:v>
                </c:pt>
                <c:pt idx="115">
                  <c:v>2.8571428571428598E-2</c:v>
                </c:pt>
                <c:pt idx="116">
                  <c:v>2.8571428571428598E-2</c:v>
                </c:pt>
                <c:pt idx="117">
                  <c:v>5.7142857142857197E-2</c:v>
                </c:pt>
                <c:pt idx="118">
                  <c:v>2.8571428571428598E-2</c:v>
                </c:pt>
                <c:pt idx="119">
                  <c:v>5.7142857142857197E-2</c:v>
                </c:pt>
                <c:pt idx="120">
                  <c:v>2.8571428571428598E-2</c:v>
                </c:pt>
                <c:pt idx="121">
                  <c:v>5.7142857142857197E-2</c:v>
                </c:pt>
                <c:pt idx="122">
                  <c:v>2.8571428571428598E-2</c:v>
                </c:pt>
                <c:pt idx="123">
                  <c:v>5.7142857142857197E-2</c:v>
                </c:pt>
                <c:pt idx="124">
                  <c:v>2.8571428571428598E-2</c:v>
                </c:pt>
                <c:pt idx="125">
                  <c:v>2.8571428571428598E-2</c:v>
                </c:pt>
                <c:pt idx="126">
                  <c:v>5.7142857142857197E-2</c:v>
                </c:pt>
                <c:pt idx="127">
                  <c:v>8.5714285714285798E-2</c:v>
                </c:pt>
                <c:pt idx="128">
                  <c:v>5.7142857142857197E-2</c:v>
                </c:pt>
                <c:pt idx="129">
                  <c:v>8.5714285714285798E-2</c:v>
                </c:pt>
                <c:pt idx="130">
                  <c:v>5.7142857142857197E-2</c:v>
                </c:pt>
                <c:pt idx="131">
                  <c:v>2.8571428571428598E-2</c:v>
                </c:pt>
                <c:pt idx="132">
                  <c:v>8.5714285714285798E-2</c:v>
                </c:pt>
                <c:pt idx="133">
                  <c:v>5.7142857142857197E-2</c:v>
                </c:pt>
                <c:pt idx="134">
                  <c:v>5.7142857142857197E-2</c:v>
                </c:pt>
                <c:pt idx="135">
                  <c:v>2.8571428571428598E-2</c:v>
                </c:pt>
                <c:pt idx="136">
                  <c:v>2.8571428571428598E-2</c:v>
                </c:pt>
                <c:pt idx="137">
                  <c:v>2.8571428571428598E-2</c:v>
                </c:pt>
                <c:pt idx="138">
                  <c:v>2.8571428571428598E-2</c:v>
                </c:pt>
                <c:pt idx="139">
                  <c:v>2.8571428571428598E-2</c:v>
                </c:pt>
                <c:pt idx="140">
                  <c:v>2.8571428571428598E-2</c:v>
                </c:pt>
                <c:pt idx="141">
                  <c:v>2.8571428571428598E-2</c:v>
                </c:pt>
                <c:pt idx="142">
                  <c:v>2.8571428571428598E-2</c:v>
                </c:pt>
                <c:pt idx="143">
                  <c:v>2.8571428571428598E-2</c:v>
                </c:pt>
                <c:pt idx="144">
                  <c:v>2.8571428571428598E-2</c:v>
                </c:pt>
                <c:pt idx="145">
                  <c:v>0</c:v>
                </c:pt>
                <c:pt idx="146">
                  <c:v>2.8571428571428598E-2</c:v>
                </c:pt>
                <c:pt idx="147">
                  <c:v>0</c:v>
                </c:pt>
                <c:pt idx="148">
                  <c:v>2.8571428571428598E-2</c:v>
                </c:pt>
                <c:pt idx="149">
                  <c:v>2.8571428571428598E-2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2.8571428571428598E-2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-2.8571428571428439E-2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-2.8571428571428439E-2</c:v>
                </c:pt>
                <c:pt idx="163">
                  <c:v>-2.8571428571428439E-2</c:v>
                </c:pt>
                <c:pt idx="164">
                  <c:v>0</c:v>
                </c:pt>
                <c:pt idx="165">
                  <c:v>0</c:v>
                </c:pt>
                <c:pt idx="166">
                  <c:v>-2.8571428571428439E-2</c:v>
                </c:pt>
                <c:pt idx="167">
                  <c:v>-2.8571428571428439E-2</c:v>
                </c:pt>
                <c:pt idx="168">
                  <c:v>0</c:v>
                </c:pt>
                <c:pt idx="169">
                  <c:v>-5.7142857142857037E-2</c:v>
                </c:pt>
                <c:pt idx="170">
                  <c:v>-2.8571428571428439E-2</c:v>
                </c:pt>
                <c:pt idx="171">
                  <c:v>-2.8571428571428439E-2</c:v>
                </c:pt>
                <c:pt idx="172">
                  <c:v>-2.8571428571428439E-2</c:v>
                </c:pt>
                <c:pt idx="173">
                  <c:v>-2.8571428571428439E-2</c:v>
                </c:pt>
                <c:pt idx="174">
                  <c:v>0</c:v>
                </c:pt>
                <c:pt idx="175">
                  <c:v>0</c:v>
                </c:pt>
                <c:pt idx="176">
                  <c:v>-2.8571428571428439E-2</c:v>
                </c:pt>
                <c:pt idx="177">
                  <c:v>0</c:v>
                </c:pt>
                <c:pt idx="178">
                  <c:v>-2.8571428571428439E-2</c:v>
                </c:pt>
                <c:pt idx="179">
                  <c:v>0</c:v>
                </c:pt>
                <c:pt idx="180">
                  <c:v>-2.8571428571428439E-2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66-D04C-9089-4938FA522EC6}"/>
            </c:ext>
          </c:extLst>
        </c:ser>
        <c:ser>
          <c:idx val="3"/>
          <c:order val="3"/>
          <c:tx>
            <c:v>AFCRM51L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3016984115517669"/>
                  <c:y val="0.24327228759326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cr'!$BI$2:$BI$25</c:f>
              <c:numCache>
                <c:formatCode>h:mm:ss</c:formatCode>
                <c:ptCount val="24"/>
                <c:pt idx="0">
                  <c:v>0</c:v>
                </c:pt>
                <c:pt idx="1">
                  <c:v>6.9444444444444753E-3</c:v>
                </c:pt>
                <c:pt idx="2">
                  <c:v>1.3888888888888895E-2</c:v>
                </c:pt>
                <c:pt idx="3">
                  <c:v>2.0833333333333315E-2</c:v>
                </c:pt>
                <c:pt idx="4">
                  <c:v>2.7777777777777846E-2</c:v>
                </c:pt>
                <c:pt idx="5">
                  <c:v>3.4722222222222265E-2</c:v>
                </c:pt>
                <c:pt idx="6">
                  <c:v>4.166666666666663E-2</c:v>
                </c:pt>
                <c:pt idx="7">
                  <c:v>4.861111111111116E-2</c:v>
                </c:pt>
                <c:pt idx="8">
                  <c:v>5.555555555555558E-2</c:v>
                </c:pt>
                <c:pt idx="9">
                  <c:v>6.25E-2</c:v>
                </c:pt>
                <c:pt idx="10">
                  <c:v>6.9444444444444531E-2</c:v>
                </c:pt>
                <c:pt idx="11">
                  <c:v>7.6388888888888951E-2</c:v>
                </c:pt>
                <c:pt idx="12">
                  <c:v>8.333333333333337E-2</c:v>
                </c:pt>
                <c:pt idx="13">
                  <c:v>9.027777777777779E-2</c:v>
                </c:pt>
                <c:pt idx="14">
                  <c:v>9.722222222222221E-2</c:v>
                </c:pt>
                <c:pt idx="15">
                  <c:v>0.10416666666666663</c:v>
                </c:pt>
                <c:pt idx="16">
                  <c:v>0.11111111111111116</c:v>
                </c:pt>
                <c:pt idx="17">
                  <c:v>0.11805555555555558</c:v>
                </c:pt>
                <c:pt idx="18">
                  <c:v>0.125</c:v>
                </c:pt>
                <c:pt idx="19">
                  <c:v>0.13194444444444453</c:v>
                </c:pt>
                <c:pt idx="20">
                  <c:v>0.13888888888888895</c:v>
                </c:pt>
                <c:pt idx="21">
                  <c:v>0.14583333333333337</c:v>
                </c:pt>
                <c:pt idx="22">
                  <c:v>0.15277777777777779</c:v>
                </c:pt>
                <c:pt idx="23">
                  <c:v>0.15972222222222221</c:v>
                </c:pt>
              </c:numCache>
            </c:numRef>
          </c:xVal>
          <c:yVal>
            <c:numRef>
              <c:f>'multi cr'!$BJ$2:$BJ$25</c:f>
              <c:numCache>
                <c:formatCode>0.0000</c:formatCode>
                <c:ptCount val="24"/>
                <c:pt idx="0">
                  <c:v>0</c:v>
                </c:pt>
                <c:pt idx="1">
                  <c:v>0.14545454545454536</c:v>
                </c:pt>
                <c:pt idx="2">
                  <c:v>0.14545454545454536</c:v>
                </c:pt>
                <c:pt idx="3">
                  <c:v>0.23636363636363636</c:v>
                </c:pt>
                <c:pt idx="4">
                  <c:v>0</c:v>
                </c:pt>
                <c:pt idx="5">
                  <c:v>-9.0909090909090981E-2</c:v>
                </c:pt>
                <c:pt idx="6">
                  <c:v>-0.20000000000000007</c:v>
                </c:pt>
                <c:pt idx="7">
                  <c:v>-0.23636363636363644</c:v>
                </c:pt>
                <c:pt idx="8">
                  <c:v>-0.52727272727272734</c:v>
                </c:pt>
                <c:pt idx="9">
                  <c:v>-0.4363636363636364</c:v>
                </c:pt>
                <c:pt idx="10">
                  <c:v>-0.34545454545454551</c:v>
                </c:pt>
                <c:pt idx="11">
                  <c:v>-0.3636363636363637</c:v>
                </c:pt>
                <c:pt idx="12">
                  <c:v>-0.34545454545454551</c:v>
                </c:pt>
                <c:pt idx="13">
                  <c:v>-0.30909090909090914</c:v>
                </c:pt>
                <c:pt idx="14">
                  <c:v>-0.29090909090909095</c:v>
                </c:pt>
                <c:pt idx="15">
                  <c:v>-0.3636363636363637</c:v>
                </c:pt>
                <c:pt idx="16">
                  <c:v>-0.3636363636363637</c:v>
                </c:pt>
                <c:pt idx="17">
                  <c:v>-0.30909090909090914</c:v>
                </c:pt>
                <c:pt idx="18">
                  <c:v>-0.27272727272727276</c:v>
                </c:pt>
                <c:pt idx="19">
                  <c:v>-0.25454545454545463</c:v>
                </c:pt>
                <c:pt idx="20">
                  <c:v>-0.27272727272727276</c:v>
                </c:pt>
                <c:pt idx="21">
                  <c:v>-0.4</c:v>
                </c:pt>
                <c:pt idx="22">
                  <c:v>-0.29090909090909095</c:v>
                </c:pt>
                <c:pt idx="23">
                  <c:v>3.6363636363636188E-2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66-D04C-9089-4938FA522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643437918883992E-2"/>
          <c:y val="1.0285617387714175E-2"/>
          <c:w val="0.80396590334465068"/>
          <c:h val="0.88146996372644426"/>
        </c:manualLayout>
      </c:layout>
      <c:scatterChart>
        <c:scatterStyle val="smoothMarker"/>
        <c:varyColors val="0"/>
        <c:ser>
          <c:idx val="0"/>
          <c:order val="0"/>
          <c:tx>
            <c:v>AFCRM61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5023670206361819"/>
                  <c:y val="0.10014347223451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cr'!$CC$2:$CC$182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1.6666666666666718E-2</c:v>
                </c:pt>
                <c:pt idx="25">
                  <c:v>1.7361111111111049E-2</c:v>
                </c:pt>
                <c:pt idx="26">
                  <c:v>1.8055555555555602E-2</c:v>
                </c:pt>
                <c:pt idx="27">
                  <c:v>1.8749999999999933E-2</c:v>
                </c:pt>
                <c:pt idx="28">
                  <c:v>1.9444444444444486E-2</c:v>
                </c:pt>
                <c:pt idx="29">
                  <c:v>2.0138888888888817E-2</c:v>
                </c:pt>
                <c:pt idx="30">
                  <c:v>2.083333333333337E-2</c:v>
                </c:pt>
                <c:pt idx="31">
                  <c:v>2.1527777777777701E-2</c:v>
                </c:pt>
                <c:pt idx="32">
                  <c:v>2.2222222222222254E-2</c:v>
                </c:pt>
                <c:pt idx="33">
                  <c:v>2.2916666666666585E-2</c:v>
                </c:pt>
                <c:pt idx="34">
                  <c:v>2.3611111111111138E-2</c:v>
                </c:pt>
                <c:pt idx="35">
                  <c:v>2.4305555555555469E-2</c:v>
                </c:pt>
                <c:pt idx="36">
                  <c:v>2.5000000000000022E-2</c:v>
                </c:pt>
                <c:pt idx="37">
                  <c:v>2.5694444444444353E-2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4.7916666666666718E-2</c:v>
                </c:pt>
                <c:pt idx="70">
                  <c:v>4.8611111111111049E-2</c:v>
                </c:pt>
                <c:pt idx="71">
                  <c:v>4.9305555555555602E-2</c:v>
                </c:pt>
                <c:pt idx="72">
                  <c:v>4.9999999999999933E-2</c:v>
                </c:pt>
                <c:pt idx="73">
                  <c:v>5.0694444444444486E-2</c:v>
                </c:pt>
                <c:pt idx="74">
                  <c:v>5.1388888888888817E-2</c:v>
                </c:pt>
                <c:pt idx="75">
                  <c:v>5.208333333333337E-2</c:v>
                </c:pt>
                <c:pt idx="76">
                  <c:v>5.2777777777777701E-2</c:v>
                </c:pt>
                <c:pt idx="77">
                  <c:v>5.3472222222222254E-2</c:v>
                </c:pt>
                <c:pt idx="78">
                  <c:v>5.4166666666666585E-2</c:v>
                </c:pt>
                <c:pt idx="79">
                  <c:v>5.4861111111111138E-2</c:v>
                </c:pt>
                <c:pt idx="80">
                  <c:v>5.5555555555555469E-2</c:v>
                </c:pt>
                <c:pt idx="81">
                  <c:v>5.6250000000000022E-2</c:v>
                </c:pt>
                <c:pt idx="82">
                  <c:v>5.6944444444444353E-2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6.4583333333333326E-2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6.6666666666666652E-2</c:v>
                </c:pt>
                <c:pt idx="97">
                  <c:v>6.7361111111111094E-2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6.944444444444442E-2</c:v>
                </c:pt>
                <c:pt idx="101">
                  <c:v>7.0138888888888862E-2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7.291666666666663E-2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7.4999999999999956E-2</c:v>
                </c:pt>
                <c:pt idx="109">
                  <c:v>7.5694444444444398E-2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7.7777777777777724E-2</c:v>
                </c:pt>
                <c:pt idx="113">
                  <c:v>7.8472222222222165E-2</c:v>
                </c:pt>
                <c:pt idx="114">
                  <c:v>7.9166666666666718E-2</c:v>
                </c:pt>
                <c:pt idx="115">
                  <c:v>7.9861111111111049E-2</c:v>
                </c:pt>
                <c:pt idx="116">
                  <c:v>8.0555555555555602E-2</c:v>
                </c:pt>
                <c:pt idx="117">
                  <c:v>8.1249999999999933E-2</c:v>
                </c:pt>
                <c:pt idx="118">
                  <c:v>8.1944444444444486E-2</c:v>
                </c:pt>
                <c:pt idx="119">
                  <c:v>8.2638888888888817E-2</c:v>
                </c:pt>
                <c:pt idx="120">
                  <c:v>8.333333333333337E-2</c:v>
                </c:pt>
                <c:pt idx="121">
                  <c:v>8.4027777777777701E-2</c:v>
                </c:pt>
                <c:pt idx="122">
                  <c:v>8.4722222222222254E-2</c:v>
                </c:pt>
                <c:pt idx="123">
                  <c:v>8.5416666666666585E-2</c:v>
                </c:pt>
                <c:pt idx="124">
                  <c:v>8.6111111111111138E-2</c:v>
                </c:pt>
                <c:pt idx="125">
                  <c:v>8.6805555555555469E-2</c:v>
                </c:pt>
                <c:pt idx="126">
                  <c:v>8.7500000000000022E-2</c:v>
                </c:pt>
                <c:pt idx="127">
                  <c:v>8.8194444444444353E-2</c:v>
                </c:pt>
                <c:pt idx="128">
                  <c:v>8.8888888888888906E-2</c:v>
                </c:pt>
                <c:pt idx="129">
                  <c:v>8.9583333333333348E-2</c:v>
                </c:pt>
                <c:pt idx="130">
                  <c:v>9.027777777777779E-2</c:v>
                </c:pt>
                <c:pt idx="131">
                  <c:v>9.0972222222222232E-2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9.7916666666666652E-2</c:v>
                </c:pt>
                <c:pt idx="142">
                  <c:v>9.8611111111111094E-2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0.10069444444444442</c:v>
                </c:pt>
                <c:pt idx="146">
                  <c:v>0.10138888888888886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0.10347222222222219</c:v>
                </c:pt>
                <c:pt idx="150">
                  <c:v>0.10416666666666663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0.10624999999999996</c:v>
                </c:pt>
                <c:pt idx="154">
                  <c:v>0.1069444444444444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0.10902777777777772</c:v>
                </c:pt>
                <c:pt idx="158">
                  <c:v>0.10972222222222217</c:v>
                </c:pt>
                <c:pt idx="159">
                  <c:v>0.11041666666666672</c:v>
                </c:pt>
                <c:pt idx="160">
                  <c:v>0.11111111111111105</c:v>
                </c:pt>
                <c:pt idx="161">
                  <c:v>0.1118055555555556</c:v>
                </c:pt>
                <c:pt idx="162">
                  <c:v>0.11249999999999993</c:v>
                </c:pt>
                <c:pt idx="163">
                  <c:v>0.11319444444444449</c:v>
                </c:pt>
                <c:pt idx="164">
                  <c:v>0.11388888888888882</c:v>
                </c:pt>
                <c:pt idx="165">
                  <c:v>0.11458333333333337</c:v>
                </c:pt>
                <c:pt idx="166">
                  <c:v>0.1152777777777777</c:v>
                </c:pt>
                <c:pt idx="167">
                  <c:v>0.11597222222222225</c:v>
                </c:pt>
                <c:pt idx="168">
                  <c:v>0.11666666666666659</c:v>
                </c:pt>
                <c:pt idx="169">
                  <c:v>0.11736111111111114</c:v>
                </c:pt>
                <c:pt idx="170">
                  <c:v>0.11805555555555547</c:v>
                </c:pt>
                <c:pt idx="171">
                  <c:v>0.11875000000000002</c:v>
                </c:pt>
                <c:pt idx="172">
                  <c:v>0.11944444444444435</c:v>
                </c:pt>
                <c:pt idx="173">
                  <c:v>0.12013888888888891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0.12222222222222212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0.12499999999999989</c:v>
                </c:pt>
              </c:numCache>
            </c:numRef>
          </c:xVal>
          <c:yVal>
            <c:numRef>
              <c:f>'multi cr'!$CD$2:$CD$182</c:f>
              <c:numCache>
                <c:formatCode>0.0000</c:formatCode>
                <c:ptCount val="181"/>
                <c:pt idx="0">
                  <c:v>0</c:v>
                </c:pt>
                <c:pt idx="1">
                  <c:v>0.27586206896551729</c:v>
                </c:pt>
                <c:pt idx="2">
                  <c:v>0.44827586206896558</c:v>
                </c:pt>
                <c:pt idx="3">
                  <c:v>0.51724137931034497</c:v>
                </c:pt>
                <c:pt idx="4">
                  <c:v>0.48275862068965525</c:v>
                </c:pt>
                <c:pt idx="5">
                  <c:v>0.48275862068965525</c:v>
                </c:pt>
                <c:pt idx="6">
                  <c:v>0.48275862068965525</c:v>
                </c:pt>
                <c:pt idx="7">
                  <c:v>0.44827586206896558</c:v>
                </c:pt>
                <c:pt idx="8">
                  <c:v>0.48275862068965525</c:v>
                </c:pt>
                <c:pt idx="9">
                  <c:v>0.44827586206896558</c:v>
                </c:pt>
                <c:pt idx="10">
                  <c:v>0.44827586206896558</c:v>
                </c:pt>
                <c:pt idx="11">
                  <c:v>0.48275862068965525</c:v>
                </c:pt>
                <c:pt idx="12">
                  <c:v>0.51724137931034497</c:v>
                </c:pt>
                <c:pt idx="13">
                  <c:v>0.51724137931034497</c:v>
                </c:pt>
                <c:pt idx="14">
                  <c:v>0.48275862068965525</c:v>
                </c:pt>
                <c:pt idx="15">
                  <c:v>0.10344827586206906</c:v>
                </c:pt>
                <c:pt idx="16">
                  <c:v>6.8965517241379379E-2</c:v>
                </c:pt>
                <c:pt idx="17">
                  <c:v>6.8965517241379379E-2</c:v>
                </c:pt>
                <c:pt idx="18">
                  <c:v>0.10344827586206906</c:v>
                </c:pt>
                <c:pt idx="19">
                  <c:v>0.10344827586206906</c:v>
                </c:pt>
                <c:pt idx="20">
                  <c:v>0.13793103448275876</c:v>
                </c:pt>
                <c:pt idx="21">
                  <c:v>0.13793103448275876</c:v>
                </c:pt>
                <c:pt idx="22">
                  <c:v>0.13793103448275876</c:v>
                </c:pt>
                <c:pt idx="23">
                  <c:v>0.13793103448275876</c:v>
                </c:pt>
                <c:pt idx="24">
                  <c:v>0.17241379310344845</c:v>
                </c:pt>
                <c:pt idx="25">
                  <c:v>0.17241379310344845</c:v>
                </c:pt>
                <c:pt idx="26">
                  <c:v>0.24137931034482762</c:v>
                </c:pt>
                <c:pt idx="27">
                  <c:v>0.34482758620689669</c:v>
                </c:pt>
                <c:pt idx="28">
                  <c:v>0.31034482758620702</c:v>
                </c:pt>
                <c:pt idx="29">
                  <c:v>0.31034482758620702</c:v>
                </c:pt>
                <c:pt idx="30">
                  <c:v>0.31034482758620702</c:v>
                </c:pt>
                <c:pt idx="31">
                  <c:v>0.31034482758620702</c:v>
                </c:pt>
                <c:pt idx="32">
                  <c:v>0.31034482758620702</c:v>
                </c:pt>
                <c:pt idx="33">
                  <c:v>0.31034482758620702</c:v>
                </c:pt>
                <c:pt idx="34">
                  <c:v>0.34482758620689669</c:v>
                </c:pt>
                <c:pt idx="35">
                  <c:v>0.37931034482758635</c:v>
                </c:pt>
                <c:pt idx="36">
                  <c:v>0.31034482758620702</c:v>
                </c:pt>
                <c:pt idx="37">
                  <c:v>0.34482758620689669</c:v>
                </c:pt>
                <c:pt idx="38">
                  <c:v>0.37931034482758635</c:v>
                </c:pt>
                <c:pt idx="39">
                  <c:v>0.31034482758620702</c:v>
                </c:pt>
                <c:pt idx="40">
                  <c:v>0.34482758620689669</c:v>
                </c:pt>
                <c:pt idx="41">
                  <c:v>0.31034482758620702</c:v>
                </c:pt>
                <c:pt idx="42">
                  <c:v>0.37931034482758635</c:v>
                </c:pt>
                <c:pt idx="43">
                  <c:v>0.31034482758620702</c:v>
                </c:pt>
                <c:pt idx="44">
                  <c:v>0.41379310344827586</c:v>
                </c:pt>
                <c:pt idx="45">
                  <c:v>0.37931034482758635</c:v>
                </c:pt>
                <c:pt idx="46">
                  <c:v>0.37931034482758635</c:v>
                </c:pt>
                <c:pt idx="47">
                  <c:v>0.37931034482758635</c:v>
                </c:pt>
                <c:pt idx="48">
                  <c:v>0.41379310344827586</c:v>
                </c:pt>
                <c:pt idx="49">
                  <c:v>0.34482758620689669</c:v>
                </c:pt>
                <c:pt idx="50">
                  <c:v>0.34482758620689669</c:v>
                </c:pt>
                <c:pt idx="51">
                  <c:v>0.37931034482758635</c:v>
                </c:pt>
                <c:pt idx="52">
                  <c:v>0.37931034482758635</c:v>
                </c:pt>
                <c:pt idx="53">
                  <c:v>0.34482758620689669</c:v>
                </c:pt>
                <c:pt idx="54">
                  <c:v>0.34482758620689669</c:v>
                </c:pt>
                <c:pt idx="55">
                  <c:v>0.34482758620689669</c:v>
                </c:pt>
                <c:pt idx="56">
                  <c:v>0.31034482758620702</c:v>
                </c:pt>
                <c:pt idx="57">
                  <c:v>0.31034482758620702</c:v>
                </c:pt>
                <c:pt idx="58">
                  <c:v>0.34482758620689669</c:v>
                </c:pt>
                <c:pt idx="59">
                  <c:v>0.34482758620689669</c:v>
                </c:pt>
                <c:pt idx="60">
                  <c:v>0.37931034482758635</c:v>
                </c:pt>
                <c:pt idx="61">
                  <c:v>0.37931034482758635</c:v>
                </c:pt>
                <c:pt idx="62">
                  <c:v>0.27586206896551729</c:v>
                </c:pt>
                <c:pt idx="63">
                  <c:v>0.41379310344827586</c:v>
                </c:pt>
                <c:pt idx="64">
                  <c:v>0.34482758620689669</c:v>
                </c:pt>
                <c:pt idx="65">
                  <c:v>0.27586206896551729</c:v>
                </c:pt>
                <c:pt idx="66">
                  <c:v>0.31034482758620702</c:v>
                </c:pt>
                <c:pt idx="67">
                  <c:v>0.31034482758620702</c:v>
                </c:pt>
                <c:pt idx="68">
                  <c:v>0.31034482758620702</c:v>
                </c:pt>
                <c:pt idx="69">
                  <c:v>0.27586206896551729</c:v>
                </c:pt>
                <c:pt idx="70">
                  <c:v>0.27586206896551729</c:v>
                </c:pt>
                <c:pt idx="71">
                  <c:v>0.27586206896551729</c:v>
                </c:pt>
                <c:pt idx="72">
                  <c:v>0.24137931034482762</c:v>
                </c:pt>
                <c:pt idx="73">
                  <c:v>0.31034482758620702</c:v>
                </c:pt>
                <c:pt idx="74">
                  <c:v>0.31034482758620702</c:v>
                </c:pt>
                <c:pt idx="75">
                  <c:v>0.27586206896551729</c:v>
                </c:pt>
                <c:pt idx="76">
                  <c:v>0.17241379310344845</c:v>
                </c:pt>
                <c:pt idx="77">
                  <c:v>-0.17241379310344826</c:v>
                </c:pt>
                <c:pt idx="78">
                  <c:v>-0.17241379310344826</c:v>
                </c:pt>
                <c:pt idx="79">
                  <c:v>-0.17241379310344826</c:v>
                </c:pt>
                <c:pt idx="80">
                  <c:v>-0.17241379310344826</c:v>
                </c:pt>
                <c:pt idx="81">
                  <c:v>-0.13793103448275856</c:v>
                </c:pt>
                <c:pt idx="82">
                  <c:v>-0.17241379310344826</c:v>
                </c:pt>
                <c:pt idx="83">
                  <c:v>-0.10344827586206887</c:v>
                </c:pt>
                <c:pt idx="84">
                  <c:v>-0.13793103448275856</c:v>
                </c:pt>
                <c:pt idx="85">
                  <c:v>-0.10344827586206887</c:v>
                </c:pt>
                <c:pt idx="86">
                  <c:v>-0.13793103448275856</c:v>
                </c:pt>
                <c:pt idx="87">
                  <c:v>-0.13793103448275856</c:v>
                </c:pt>
                <c:pt idx="88">
                  <c:v>-0.13793103448275856</c:v>
                </c:pt>
                <c:pt idx="89">
                  <c:v>-0.10344827586206887</c:v>
                </c:pt>
                <c:pt idx="90">
                  <c:v>-0.13793103448275856</c:v>
                </c:pt>
                <c:pt idx="91">
                  <c:v>-0.10344827586206887</c:v>
                </c:pt>
                <c:pt idx="92">
                  <c:v>-0.10344827586206887</c:v>
                </c:pt>
                <c:pt idx="93">
                  <c:v>-0.13793103448275856</c:v>
                </c:pt>
                <c:pt idx="94">
                  <c:v>-0.10344827586206887</c:v>
                </c:pt>
                <c:pt idx="95">
                  <c:v>-0.13793103448275856</c:v>
                </c:pt>
                <c:pt idx="96">
                  <c:v>-0.13793103448275856</c:v>
                </c:pt>
                <c:pt idx="97">
                  <c:v>-0.13793103448275856</c:v>
                </c:pt>
                <c:pt idx="98">
                  <c:v>-0.13793103448275856</c:v>
                </c:pt>
                <c:pt idx="99">
                  <c:v>-0.13793103448275856</c:v>
                </c:pt>
                <c:pt idx="100">
                  <c:v>-0.13793103448275856</c:v>
                </c:pt>
                <c:pt idx="101">
                  <c:v>-0.17241379310344826</c:v>
                </c:pt>
                <c:pt idx="102">
                  <c:v>-0.17241379310344826</c:v>
                </c:pt>
                <c:pt idx="103">
                  <c:v>-0.10344827586206887</c:v>
                </c:pt>
                <c:pt idx="104">
                  <c:v>-0.10344827586206887</c:v>
                </c:pt>
                <c:pt idx="105">
                  <c:v>-0.10344827586206887</c:v>
                </c:pt>
                <c:pt idx="106">
                  <c:v>-0.13793103448275856</c:v>
                </c:pt>
                <c:pt idx="107">
                  <c:v>-6.8965517241379184E-2</c:v>
                </c:pt>
                <c:pt idx="108">
                  <c:v>-0.10344827586206887</c:v>
                </c:pt>
                <c:pt idx="109">
                  <c:v>-0.10344827586206887</c:v>
                </c:pt>
                <c:pt idx="110">
                  <c:v>-0.10344827586206887</c:v>
                </c:pt>
                <c:pt idx="111">
                  <c:v>-0.17241379310344826</c:v>
                </c:pt>
                <c:pt idx="112">
                  <c:v>-0.13793103448275856</c:v>
                </c:pt>
                <c:pt idx="113">
                  <c:v>-0.13793103448275856</c:v>
                </c:pt>
                <c:pt idx="114">
                  <c:v>-0.13793103448275856</c:v>
                </c:pt>
                <c:pt idx="115">
                  <c:v>-0.10344827586206887</c:v>
                </c:pt>
                <c:pt idx="116">
                  <c:v>-0.10344827586206887</c:v>
                </c:pt>
                <c:pt idx="117">
                  <c:v>-0.10344827586206887</c:v>
                </c:pt>
                <c:pt idx="118">
                  <c:v>-6.8965517241379184E-2</c:v>
                </c:pt>
                <c:pt idx="119">
                  <c:v>-0.10344827586206887</c:v>
                </c:pt>
                <c:pt idx="120">
                  <c:v>-0.13793103448275856</c:v>
                </c:pt>
                <c:pt idx="121">
                  <c:v>-0.13793103448275856</c:v>
                </c:pt>
                <c:pt idx="122">
                  <c:v>-0.10344827586206887</c:v>
                </c:pt>
                <c:pt idx="123">
                  <c:v>-0.10344827586206887</c:v>
                </c:pt>
                <c:pt idx="124">
                  <c:v>-0.10344827586206887</c:v>
                </c:pt>
                <c:pt idx="125">
                  <c:v>-0.10344827586206887</c:v>
                </c:pt>
                <c:pt idx="126">
                  <c:v>-0.10344827586206887</c:v>
                </c:pt>
                <c:pt idx="127">
                  <c:v>-0.13793103448275856</c:v>
                </c:pt>
                <c:pt idx="128">
                  <c:v>-0.10344827586206887</c:v>
                </c:pt>
                <c:pt idx="129">
                  <c:v>-0.10344827586206887</c:v>
                </c:pt>
                <c:pt idx="130">
                  <c:v>-0.13793103448275856</c:v>
                </c:pt>
                <c:pt idx="131">
                  <c:v>-0.10344827586206887</c:v>
                </c:pt>
                <c:pt idx="132">
                  <c:v>-0.10344827586206887</c:v>
                </c:pt>
                <c:pt idx="133">
                  <c:v>-0.10344827586206887</c:v>
                </c:pt>
                <c:pt idx="134">
                  <c:v>-0.13793103448275856</c:v>
                </c:pt>
                <c:pt idx="135">
                  <c:v>-0.10344827586206887</c:v>
                </c:pt>
                <c:pt idx="136">
                  <c:v>-0.10344827586206887</c:v>
                </c:pt>
                <c:pt idx="137">
                  <c:v>-0.13793103448275856</c:v>
                </c:pt>
                <c:pt idx="138">
                  <c:v>-0.10344827586206887</c:v>
                </c:pt>
                <c:pt idx="139">
                  <c:v>-0.10344827586206887</c:v>
                </c:pt>
                <c:pt idx="140">
                  <c:v>-6.8965517241379184E-2</c:v>
                </c:pt>
                <c:pt idx="141">
                  <c:v>-0.10344827586206887</c:v>
                </c:pt>
                <c:pt idx="142">
                  <c:v>-6.8965517241379184E-2</c:v>
                </c:pt>
                <c:pt idx="143">
                  <c:v>-6.8965517241379184E-2</c:v>
                </c:pt>
                <c:pt idx="144">
                  <c:v>-0.10344827586206887</c:v>
                </c:pt>
                <c:pt idx="145">
                  <c:v>-0.10344827586206887</c:v>
                </c:pt>
                <c:pt idx="146">
                  <c:v>-0.10344827586206887</c:v>
                </c:pt>
                <c:pt idx="147">
                  <c:v>-6.8965517241379184E-2</c:v>
                </c:pt>
                <c:pt idx="148">
                  <c:v>-0.10344827586206887</c:v>
                </c:pt>
                <c:pt idx="149">
                  <c:v>-6.8965517241379184E-2</c:v>
                </c:pt>
                <c:pt idx="150">
                  <c:v>-0.10344827586206887</c:v>
                </c:pt>
                <c:pt idx="151">
                  <c:v>-0.10344827586206887</c:v>
                </c:pt>
                <c:pt idx="152">
                  <c:v>-3.4482758620689495E-2</c:v>
                </c:pt>
                <c:pt idx="153">
                  <c:v>-6.8965517241379184E-2</c:v>
                </c:pt>
                <c:pt idx="154">
                  <c:v>-0.10344827586206887</c:v>
                </c:pt>
                <c:pt idx="155">
                  <c:v>-0.10344827586206887</c:v>
                </c:pt>
                <c:pt idx="156">
                  <c:v>-0.13793103448275856</c:v>
                </c:pt>
                <c:pt idx="157">
                  <c:v>-0.10344827586206887</c:v>
                </c:pt>
                <c:pt idx="158">
                  <c:v>-0.10344827586206887</c:v>
                </c:pt>
                <c:pt idx="159">
                  <c:v>-6.8965517241379184E-2</c:v>
                </c:pt>
                <c:pt idx="160">
                  <c:v>-0.10344827586206887</c:v>
                </c:pt>
                <c:pt idx="161">
                  <c:v>-0.10344827586206887</c:v>
                </c:pt>
                <c:pt idx="162">
                  <c:v>-6.8965517241379184E-2</c:v>
                </c:pt>
                <c:pt idx="163">
                  <c:v>-6.8965517241379184E-2</c:v>
                </c:pt>
                <c:pt idx="164">
                  <c:v>-6.8965517241379184E-2</c:v>
                </c:pt>
                <c:pt idx="165">
                  <c:v>-6.8965517241379184E-2</c:v>
                </c:pt>
                <c:pt idx="166">
                  <c:v>-6.8965517241379184E-2</c:v>
                </c:pt>
                <c:pt idx="167">
                  <c:v>-3.4482758620689495E-2</c:v>
                </c:pt>
                <c:pt idx="168">
                  <c:v>-3.4482758620689495E-2</c:v>
                </c:pt>
                <c:pt idx="169">
                  <c:v>-3.4482758620689495E-2</c:v>
                </c:pt>
                <c:pt idx="170">
                  <c:v>-6.8965517241379184E-2</c:v>
                </c:pt>
                <c:pt idx="171">
                  <c:v>-3.4482758620689495E-2</c:v>
                </c:pt>
                <c:pt idx="172">
                  <c:v>-3.4482758620689495E-2</c:v>
                </c:pt>
                <c:pt idx="173">
                  <c:v>-6.8965517241379184E-2</c:v>
                </c:pt>
                <c:pt idx="174">
                  <c:v>-6.8965517241379184E-2</c:v>
                </c:pt>
                <c:pt idx="175">
                  <c:v>-6.8965517241379184E-2</c:v>
                </c:pt>
                <c:pt idx="176">
                  <c:v>-6.8965517241379184E-2</c:v>
                </c:pt>
                <c:pt idx="177">
                  <c:v>-6.8965517241379184E-2</c:v>
                </c:pt>
                <c:pt idx="178">
                  <c:v>-6.8965517241379184E-2</c:v>
                </c:pt>
                <c:pt idx="179">
                  <c:v>-3.4482758620689495E-2</c:v>
                </c:pt>
                <c:pt idx="180">
                  <c:v>-3.4482758620689495E-2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73-974F-AFCC-1229D595CFC8}"/>
            </c:ext>
          </c:extLst>
        </c:ser>
        <c:ser>
          <c:idx val="1"/>
          <c:order val="1"/>
          <c:tx>
            <c:v>AFCRM62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31261110709785128"/>
                  <c:y val="-0.48756804978029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cr'!$CG$2:$CG$184</c:f>
              <c:numCache>
                <c:formatCode>h:mm:ss</c:formatCode>
                <c:ptCount val="183"/>
                <c:pt idx="0">
                  <c:v>0</c:v>
                </c:pt>
                <c:pt idx="1">
                  <c:v>6.9444444444433095E-4</c:v>
                </c:pt>
                <c:pt idx="2">
                  <c:v>1.388888888888884E-3</c:v>
                </c:pt>
                <c:pt idx="3">
                  <c:v>2.0833333333332149E-3</c:v>
                </c:pt>
                <c:pt idx="4">
                  <c:v>2.7777777777777679E-3</c:v>
                </c:pt>
                <c:pt idx="5">
                  <c:v>3.4722222222220989E-3</c:v>
                </c:pt>
                <c:pt idx="6">
                  <c:v>4.1666666666666519E-3</c:v>
                </c:pt>
                <c:pt idx="7">
                  <c:v>4.8611111111109828E-3</c:v>
                </c:pt>
                <c:pt idx="8">
                  <c:v>5.5555555555555358E-3</c:v>
                </c:pt>
                <c:pt idx="9">
                  <c:v>6.2499999999998668E-3</c:v>
                </c:pt>
                <c:pt idx="10">
                  <c:v>6.9444444444444198E-3</c:v>
                </c:pt>
                <c:pt idx="11">
                  <c:v>7.6388888888887507E-3</c:v>
                </c:pt>
                <c:pt idx="12">
                  <c:v>8.3333333333333037E-3</c:v>
                </c:pt>
                <c:pt idx="13">
                  <c:v>9.0277777777776347E-3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2.0833333333333259E-2</c:v>
                </c:pt>
                <c:pt idx="31">
                  <c:v>2.1527777777777701E-2</c:v>
                </c:pt>
                <c:pt idx="32">
                  <c:v>2.2222222222222143E-2</c:v>
                </c:pt>
                <c:pt idx="33">
                  <c:v>2.2916666666666585E-2</c:v>
                </c:pt>
                <c:pt idx="34">
                  <c:v>2.3611111111111027E-2</c:v>
                </c:pt>
                <c:pt idx="35">
                  <c:v>2.4305555555555469E-2</c:v>
                </c:pt>
                <c:pt idx="36">
                  <c:v>2.4999999999999911E-2</c:v>
                </c:pt>
                <c:pt idx="37">
                  <c:v>2.5694444444444353E-2</c:v>
                </c:pt>
                <c:pt idx="38">
                  <c:v>2.6388888888888795E-2</c:v>
                </c:pt>
                <c:pt idx="39">
                  <c:v>2.7083333333333237E-2</c:v>
                </c:pt>
                <c:pt idx="40">
                  <c:v>2.7777777777777679E-2</c:v>
                </c:pt>
                <c:pt idx="41">
                  <c:v>2.8472222222222121E-2</c:v>
                </c:pt>
                <c:pt idx="42">
                  <c:v>2.9166666666666563E-2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3.1944444444444331E-2</c:v>
                </c:pt>
                <c:pt idx="47">
                  <c:v>3.2638888888888884E-2</c:v>
                </c:pt>
                <c:pt idx="48">
                  <c:v>3.3333333333333215E-2</c:v>
                </c:pt>
                <c:pt idx="49">
                  <c:v>3.4027777777777768E-2</c:v>
                </c:pt>
                <c:pt idx="50">
                  <c:v>3.4722222222222099E-2</c:v>
                </c:pt>
                <c:pt idx="51">
                  <c:v>3.5416666666666652E-2</c:v>
                </c:pt>
                <c:pt idx="52">
                  <c:v>3.6111111111110983E-2</c:v>
                </c:pt>
                <c:pt idx="53">
                  <c:v>3.6805555555555536E-2</c:v>
                </c:pt>
                <c:pt idx="54">
                  <c:v>3.7499999999999867E-2</c:v>
                </c:pt>
                <c:pt idx="55">
                  <c:v>3.819444444444442E-2</c:v>
                </c:pt>
                <c:pt idx="56">
                  <c:v>3.8888888888888751E-2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4.9305555555555491E-2</c:v>
                </c:pt>
                <c:pt idx="72">
                  <c:v>4.9999999999999933E-2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5.2083333333333259E-2</c:v>
                </c:pt>
                <c:pt idx="76">
                  <c:v>5.2777777777777701E-2</c:v>
                </c:pt>
                <c:pt idx="77">
                  <c:v>5.3472222222222143E-2</c:v>
                </c:pt>
                <c:pt idx="78">
                  <c:v>5.4166666666666585E-2</c:v>
                </c:pt>
                <c:pt idx="79">
                  <c:v>5.4861111111111027E-2</c:v>
                </c:pt>
                <c:pt idx="80">
                  <c:v>5.5555555555555469E-2</c:v>
                </c:pt>
                <c:pt idx="81">
                  <c:v>5.6249999999999911E-2</c:v>
                </c:pt>
                <c:pt idx="82">
                  <c:v>5.6944444444444353E-2</c:v>
                </c:pt>
                <c:pt idx="83">
                  <c:v>5.7638888888888795E-2</c:v>
                </c:pt>
                <c:pt idx="84">
                  <c:v>5.8333333333333237E-2</c:v>
                </c:pt>
                <c:pt idx="85">
                  <c:v>5.9027777777777679E-2</c:v>
                </c:pt>
                <c:pt idx="86">
                  <c:v>5.9722222222222121E-2</c:v>
                </c:pt>
                <c:pt idx="87">
                  <c:v>6.0416666666666563E-2</c:v>
                </c:pt>
                <c:pt idx="88">
                  <c:v>6.1111111111111005E-2</c:v>
                </c:pt>
                <c:pt idx="89">
                  <c:v>6.1805555555555447E-2</c:v>
                </c:pt>
                <c:pt idx="90">
                  <c:v>6.25E-2</c:v>
                </c:pt>
                <c:pt idx="91">
                  <c:v>6.3194444444444331E-2</c:v>
                </c:pt>
                <c:pt idx="92">
                  <c:v>6.3888888888888884E-2</c:v>
                </c:pt>
                <c:pt idx="93">
                  <c:v>6.4583333333333215E-2</c:v>
                </c:pt>
                <c:pt idx="94">
                  <c:v>6.5277777777777768E-2</c:v>
                </c:pt>
                <c:pt idx="95">
                  <c:v>6.5972222222222099E-2</c:v>
                </c:pt>
                <c:pt idx="96">
                  <c:v>6.6666666666666652E-2</c:v>
                </c:pt>
                <c:pt idx="97">
                  <c:v>6.7361111111110983E-2</c:v>
                </c:pt>
                <c:pt idx="98">
                  <c:v>6.8055555555555536E-2</c:v>
                </c:pt>
                <c:pt idx="99">
                  <c:v>6.8749999999999867E-2</c:v>
                </c:pt>
                <c:pt idx="100">
                  <c:v>6.944444444444442E-2</c:v>
                </c:pt>
                <c:pt idx="101">
                  <c:v>7.0138888888888751E-2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7.291666666666663E-2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7.4999999999999956E-2</c:v>
                </c:pt>
                <c:pt idx="109">
                  <c:v>7.5694444444444398E-2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7.7777777777777724E-2</c:v>
                </c:pt>
                <c:pt idx="113">
                  <c:v>7.8472222222222165E-2</c:v>
                </c:pt>
                <c:pt idx="114">
                  <c:v>7.9166666666666607E-2</c:v>
                </c:pt>
                <c:pt idx="115">
                  <c:v>7.9861111111111049E-2</c:v>
                </c:pt>
                <c:pt idx="116">
                  <c:v>8.0555555555555491E-2</c:v>
                </c:pt>
                <c:pt idx="117">
                  <c:v>8.1249999999999933E-2</c:v>
                </c:pt>
                <c:pt idx="118">
                  <c:v>8.1944444444444375E-2</c:v>
                </c:pt>
                <c:pt idx="119">
                  <c:v>8.2638888888888817E-2</c:v>
                </c:pt>
                <c:pt idx="120">
                  <c:v>8.3333333333333259E-2</c:v>
                </c:pt>
                <c:pt idx="121">
                  <c:v>8.4027777777777701E-2</c:v>
                </c:pt>
                <c:pt idx="122">
                  <c:v>8.4722222222222143E-2</c:v>
                </c:pt>
                <c:pt idx="123">
                  <c:v>8.5416666666666585E-2</c:v>
                </c:pt>
                <c:pt idx="124">
                  <c:v>8.6111111111111027E-2</c:v>
                </c:pt>
                <c:pt idx="125">
                  <c:v>8.6805555555555469E-2</c:v>
                </c:pt>
                <c:pt idx="126">
                  <c:v>8.7499999999999911E-2</c:v>
                </c:pt>
                <c:pt idx="127">
                  <c:v>8.8194444444444353E-2</c:v>
                </c:pt>
                <c:pt idx="128">
                  <c:v>8.8888888888888795E-2</c:v>
                </c:pt>
                <c:pt idx="129">
                  <c:v>8.9583333333333237E-2</c:v>
                </c:pt>
                <c:pt idx="130">
                  <c:v>9.0277777777777679E-2</c:v>
                </c:pt>
                <c:pt idx="131">
                  <c:v>9.0972222222222121E-2</c:v>
                </c:pt>
                <c:pt idx="132">
                  <c:v>9.1666666666666563E-2</c:v>
                </c:pt>
                <c:pt idx="133">
                  <c:v>9.2361111111111005E-2</c:v>
                </c:pt>
                <c:pt idx="134">
                  <c:v>9.3055555555555447E-2</c:v>
                </c:pt>
                <c:pt idx="135">
                  <c:v>9.375E-2</c:v>
                </c:pt>
                <c:pt idx="136">
                  <c:v>9.4444444444444331E-2</c:v>
                </c:pt>
                <c:pt idx="137">
                  <c:v>9.5138888888888884E-2</c:v>
                </c:pt>
                <c:pt idx="138">
                  <c:v>9.5833333333333215E-2</c:v>
                </c:pt>
                <c:pt idx="139">
                  <c:v>9.6527777777777768E-2</c:v>
                </c:pt>
                <c:pt idx="140">
                  <c:v>9.7222222222222099E-2</c:v>
                </c:pt>
                <c:pt idx="141">
                  <c:v>9.7916666666666652E-2</c:v>
                </c:pt>
                <c:pt idx="142">
                  <c:v>9.8611111111110983E-2</c:v>
                </c:pt>
                <c:pt idx="143">
                  <c:v>9.9305555555555536E-2</c:v>
                </c:pt>
                <c:pt idx="144">
                  <c:v>9.9999999999999867E-2</c:v>
                </c:pt>
                <c:pt idx="145">
                  <c:v>0.10069444444444442</c:v>
                </c:pt>
                <c:pt idx="146">
                  <c:v>0.10138888888888875</c:v>
                </c:pt>
                <c:pt idx="147">
                  <c:v>0.1020833333333333</c:v>
                </c:pt>
                <c:pt idx="148">
                  <c:v>0.10277777777777763</c:v>
                </c:pt>
                <c:pt idx="149">
                  <c:v>0.10347222222222219</c:v>
                </c:pt>
                <c:pt idx="150">
                  <c:v>0.10416666666666663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0.10624999999999996</c:v>
                </c:pt>
                <c:pt idx="154">
                  <c:v>0.10694444444444429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0.10902777777777772</c:v>
                </c:pt>
                <c:pt idx="158">
                  <c:v>0.10972222222222205</c:v>
                </c:pt>
                <c:pt idx="159">
                  <c:v>0.11041666666666661</c:v>
                </c:pt>
                <c:pt idx="160">
                  <c:v>0.11111111111111105</c:v>
                </c:pt>
                <c:pt idx="161">
                  <c:v>0.11180555555555549</c:v>
                </c:pt>
                <c:pt idx="162">
                  <c:v>0.11249999999999982</c:v>
                </c:pt>
                <c:pt idx="163">
                  <c:v>0.11319444444444438</c:v>
                </c:pt>
                <c:pt idx="164">
                  <c:v>0.11388888888888882</c:v>
                </c:pt>
                <c:pt idx="165">
                  <c:v>0.11458333333333326</c:v>
                </c:pt>
                <c:pt idx="166">
                  <c:v>0.11527777777777781</c:v>
                </c:pt>
                <c:pt idx="167">
                  <c:v>0.11597222222222214</c:v>
                </c:pt>
                <c:pt idx="168">
                  <c:v>0.11666666666666659</c:v>
                </c:pt>
                <c:pt idx="169">
                  <c:v>0.11736111111111103</c:v>
                </c:pt>
                <c:pt idx="170">
                  <c:v>0.11805555555555558</c:v>
                </c:pt>
                <c:pt idx="171">
                  <c:v>0.11874999999999991</c:v>
                </c:pt>
                <c:pt idx="172">
                  <c:v>0.11944444444444435</c:v>
                </c:pt>
                <c:pt idx="173">
                  <c:v>0.1201388888888888</c:v>
                </c:pt>
                <c:pt idx="174">
                  <c:v>0.12083333333333335</c:v>
                </c:pt>
                <c:pt idx="175">
                  <c:v>0.12152777777777768</c:v>
                </c:pt>
                <c:pt idx="176">
                  <c:v>0.12222222222222212</c:v>
                </c:pt>
                <c:pt idx="177">
                  <c:v>0.12291666666666656</c:v>
                </c:pt>
                <c:pt idx="178">
                  <c:v>0.12361111111111112</c:v>
                </c:pt>
                <c:pt idx="179">
                  <c:v>0.12430555555555545</c:v>
                </c:pt>
                <c:pt idx="180">
                  <c:v>0.12499999999999989</c:v>
                </c:pt>
                <c:pt idx="181">
                  <c:v>0.12569444444444444</c:v>
                </c:pt>
                <c:pt idx="182">
                  <c:v>0.12638888888888888</c:v>
                </c:pt>
              </c:numCache>
            </c:numRef>
          </c:xVal>
          <c:yVal>
            <c:numRef>
              <c:f>'multi cr'!$CH$2:$CH$184</c:f>
              <c:numCache>
                <c:formatCode>0.0000</c:formatCode>
                <c:ptCount val="183"/>
                <c:pt idx="0">
                  <c:v>0</c:v>
                </c:pt>
                <c:pt idx="1">
                  <c:v>-1.4285714285714299E-2</c:v>
                </c:pt>
                <c:pt idx="2">
                  <c:v>-2.8571428571428439E-2</c:v>
                </c:pt>
                <c:pt idx="3">
                  <c:v>1.4285714285714299E-2</c:v>
                </c:pt>
                <c:pt idx="4">
                  <c:v>0.74285714285714288</c:v>
                </c:pt>
                <c:pt idx="5">
                  <c:v>0.58571428571428596</c:v>
                </c:pt>
                <c:pt idx="6">
                  <c:v>7.1428571428571494E-2</c:v>
                </c:pt>
                <c:pt idx="7">
                  <c:v>0.25714285714285723</c:v>
                </c:pt>
                <c:pt idx="8">
                  <c:v>-0.12857142857142853</c:v>
                </c:pt>
                <c:pt idx="9">
                  <c:v>-0.42857142857142849</c:v>
                </c:pt>
                <c:pt idx="10">
                  <c:v>-0.74285714285714288</c:v>
                </c:pt>
                <c:pt idx="11">
                  <c:v>-0.77142857142857135</c:v>
                </c:pt>
                <c:pt idx="12">
                  <c:v>-0.75714285714285712</c:v>
                </c:pt>
                <c:pt idx="13">
                  <c:v>-0.75714285714285712</c:v>
                </c:pt>
                <c:pt idx="14">
                  <c:v>-0.54285714285714282</c:v>
                </c:pt>
                <c:pt idx="15">
                  <c:v>0.21428571428571433</c:v>
                </c:pt>
                <c:pt idx="16">
                  <c:v>0.82857142857142874</c:v>
                </c:pt>
                <c:pt idx="17">
                  <c:v>1.0142857142857142</c:v>
                </c:pt>
                <c:pt idx="18">
                  <c:v>0.90000000000000024</c:v>
                </c:pt>
                <c:pt idx="19">
                  <c:v>0.84285714285714297</c:v>
                </c:pt>
                <c:pt idx="20">
                  <c:v>0.85714285714285732</c:v>
                </c:pt>
                <c:pt idx="21">
                  <c:v>0.87142857142857166</c:v>
                </c:pt>
                <c:pt idx="22">
                  <c:v>0.87142857142857166</c:v>
                </c:pt>
                <c:pt idx="23">
                  <c:v>0.8857142857142859</c:v>
                </c:pt>
                <c:pt idx="24">
                  <c:v>0.85714285714285732</c:v>
                </c:pt>
                <c:pt idx="25">
                  <c:v>0.8857142857142859</c:v>
                </c:pt>
                <c:pt idx="26">
                  <c:v>0.85714285714285732</c:v>
                </c:pt>
                <c:pt idx="27">
                  <c:v>0.8857142857142859</c:v>
                </c:pt>
                <c:pt idx="28">
                  <c:v>0.8857142857142859</c:v>
                </c:pt>
                <c:pt idx="29">
                  <c:v>0.90000000000000024</c:v>
                </c:pt>
                <c:pt idx="30">
                  <c:v>0.90000000000000024</c:v>
                </c:pt>
                <c:pt idx="31">
                  <c:v>0.8857142857142859</c:v>
                </c:pt>
                <c:pt idx="32">
                  <c:v>0.87142857142857166</c:v>
                </c:pt>
                <c:pt idx="33">
                  <c:v>0.87142857142857166</c:v>
                </c:pt>
                <c:pt idx="34">
                  <c:v>0.87142857142857166</c:v>
                </c:pt>
                <c:pt idx="35">
                  <c:v>0.8857142857142859</c:v>
                </c:pt>
                <c:pt idx="36">
                  <c:v>0.8857142857142859</c:v>
                </c:pt>
                <c:pt idx="37">
                  <c:v>0.87142857142857166</c:v>
                </c:pt>
                <c:pt idx="38">
                  <c:v>0.8857142857142859</c:v>
                </c:pt>
                <c:pt idx="39">
                  <c:v>0.91428571428571448</c:v>
                </c:pt>
                <c:pt idx="40">
                  <c:v>0.92857142857142883</c:v>
                </c:pt>
                <c:pt idx="41">
                  <c:v>0.90000000000000024</c:v>
                </c:pt>
                <c:pt idx="42">
                  <c:v>0.91428571428571448</c:v>
                </c:pt>
                <c:pt idx="43">
                  <c:v>0.94285714285714317</c:v>
                </c:pt>
                <c:pt idx="44">
                  <c:v>0.92857142857142883</c:v>
                </c:pt>
                <c:pt idx="45">
                  <c:v>0.91428571428571448</c:v>
                </c:pt>
                <c:pt idx="46">
                  <c:v>0.92857142857142883</c:v>
                </c:pt>
                <c:pt idx="47">
                  <c:v>0.91428571428571448</c:v>
                </c:pt>
                <c:pt idx="48">
                  <c:v>0.8857142857142859</c:v>
                </c:pt>
                <c:pt idx="49">
                  <c:v>0.8857142857142859</c:v>
                </c:pt>
                <c:pt idx="50">
                  <c:v>0.8857142857142859</c:v>
                </c:pt>
                <c:pt idx="51">
                  <c:v>0.91428571428571448</c:v>
                </c:pt>
                <c:pt idx="52">
                  <c:v>0.94285714285714317</c:v>
                </c:pt>
                <c:pt idx="53">
                  <c:v>0.92857142857142883</c:v>
                </c:pt>
                <c:pt idx="54">
                  <c:v>0.91428571428571448</c:v>
                </c:pt>
                <c:pt idx="55">
                  <c:v>0.92857142857142883</c:v>
                </c:pt>
                <c:pt idx="56">
                  <c:v>0.90000000000000024</c:v>
                </c:pt>
                <c:pt idx="57">
                  <c:v>0.90000000000000024</c:v>
                </c:pt>
                <c:pt idx="58">
                  <c:v>0.8857142857142859</c:v>
                </c:pt>
                <c:pt idx="59">
                  <c:v>0.90000000000000024</c:v>
                </c:pt>
                <c:pt idx="60">
                  <c:v>0.91428571428571448</c:v>
                </c:pt>
                <c:pt idx="61">
                  <c:v>0.91428571428571448</c:v>
                </c:pt>
                <c:pt idx="62">
                  <c:v>0.91428571428571448</c:v>
                </c:pt>
                <c:pt idx="63">
                  <c:v>0.92857142857142883</c:v>
                </c:pt>
                <c:pt idx="64">
                  <c:v>0.97142857142857142</c:v>
                </c:pt>
                <c:pt idx="65">
                  <c:v>0.97142857142857142</c:v>
                </c:pt>
                <c:pt idx="66">
                  <c:v>0.98571428571428565</c:v>
                </c:pt>
                <c:pt idx="67">
                  <c:v>0.94285714285714317</c:v>
                </c:pt>
                <c:pt idx="68">
                  <c:v>0.98571428571428565</c:v>
                </c:pt>
                <c:pt idx="69">
                  <c:v>0.97142857142857142</c:v>
                </c:pt>
                <c:pt idx="70">
                  <c:v>0.95714285714285741</c:v>
                </c:pt>
                <c:pt idx="71">
                  <c:v>0.92857142857142883</c:v>
                </c:pt>
                <c:pt idx="72">
                  <c:v>0.91428571428571448</c:v>
                </c:pt>
                <c:pt idx="73">
                  <c:v>0.91428571428571448</c:v>
                </c:pt>
                <c:pt idx="74">
                  <c:v>0.94285714285714317</c:v>
                </c:pt>
                <c:pt idx="75">
                  <c:v>0.94285714285714317</c:v>
                </c:pt>
                <c:pt idx="76">
                  <c:v>0.94285714285714317</c:v>
                </c:pt>
                <c:pt idx="77">
                  <c:v>0.91428571428571448</c:v>
                </c:pt>
                <c:pt idx="78">
                  <c:v>0.92857142857142883</c:v>
                </c:pt>
                <c:pt idx="79">
                  <c:v>0.92857142857142883</c:v>
                </c:pt>
                <c:pt idx="80">
                  <c:v>0.94285714285714317</c:v>
                </c:pt>
                <c:pt idx="81">
                  <c:v>0.92857142857142883</c:v>
                </c:pt>
                <c:pt idx="82">
                  <c:v>0.90000000000000024</c:v>
                </c:pt>
                <c:pt idx="83">
                  <c:v>0.94285714285714317</c:v>
                </c:pt>
                <c:pt idx="84">
                  <c:v>0.95714285714285741</c:v>
                </c:pt>
                <c:pt idx="85">
                  <c:v>0.94285714285714317</c:v>
                </c:pt>
                <c:pt idx="86">
                  <c:v>0.94285714285714317</c:v>
                </c:pt>
                <c:pt idx="87">
                  <c:v>0.95714285714285741</c:v>
                </c:pt>
                <c:pt idx="88">
                  <c:v>0.95714285714285741</c:v>
                </c:pt>
                <c:pt idx="89">
                  <c:v>0.95714285714285741</c:v>
                </c:pt>
                <c:pt idx="90">
                  <c:v>0.95714285714285741</c:v>
                </c:pt>
                <c:pt idx="91">
                  <c:v>0.95714285714285741</c:v>
                </c:pt>
                <c:pt idx="92">
                  <c:v>0.92857142857142883</c:v>
                </c:pt>
                <c:pt idx="93">
                  <c:v>0.92857142857142883</c:v>
                </c:pt>
                <c:pt idx="94">
                  <c:v>0.92857142857142883</c:v>
                </c:pt>
                <c:pt idx="95">
                  <c:v>0.91428571428571448</c:v>
                </c:pt>
                <c:pt idx="96">
                  <c:v>0.92857142857142883</c:v>
                </c:pt>
                <c:pt idx="97">
                  <c:v>0.91428571428571448</c:v>
                </c:pt>
                <c:pt idx="98">
                  <c:v>0.90000000000000024</c:v>
                </c:pt>
                <c:pt idx="99">
                  <c:v>0.92857142857142883</c:v>
                </c:pt>
                <c:pt idx="100">
                  <c:v>0.92857142857142883</c:v>
                </c:pt>
                <c:pt idx="101">
                  <c:v>0.92857142857142883</c:v>
                </c:pt>
                <c:pt idx="102">
                  <c:v>0.91428571428571448</c:v>
                </c:pt>
                <c:pt idx="103">
                  <c:v>0.91428571428571448</c:v>
                </c:pt>
                <c:pt idx="104">
                  <c:v>0.94285714285714317</c:v>
                </c:pt>
                <c:pt idx="105">
                  <c:v>0.94285714285714317</c:v>
                </c:pt>
                <c:pt idx="106">
                  <c:v>0.95714285714285741</c:v>
                </c:pt>
                <c:pt idx="107">
                  <c:v>8.5714285714285798E-2</c:v>
                </c:pt>
                <c:pt idx="108">
                  <c:v>-9.9999999999999936E-2</c:v>
                </c:pt>
                <c:pt idx="109">
                  <c:v>-0.11428571428571424</c:v>
                </c:pt>
                <c:pt idx="110">
                  <c:v>-0.12857142857142853</c:v>
                </c:pt>
                <c:pt idx="111">
                  <c:v>-0.12857142857142853</c:v>
                </c:pt>
                <c:pt idx="112">
                  <c:v>-9.9999999999999936E-2</c:v>
                </c:pt>
                <c:pt idx="113">
                  <c:v>-0.12857142857142853</c:v>
                </c:pt>
                <c:pt idx="114">
                  <c:v>-0.11428571428571424</c:v>
                </c:pt>
                <c:pt idx="115">
                  <c:v>-9.9999999999999936E-2</c:v>
                </c:pt>
                <c:pt idx="116">
                  <c:v>-0.11428571428571424</c:v>
                </c:pt>
                <c:pt idx="117">
                  <c:v>-0.12857142857142853</c:v>
                </c:pt>
                <c:pt idx="118">
                  <c:v>-0.12857142857142853</c:v>
                </c:pt>
                <c:pt idx="119">
                  <c:v>-0.12857142857142853</c:v>
                </c:pt>
                <c:pt idx="120">
                  <c:v>-0.11428571428571424</c:v>
                </c:pt>
                <c:pt idx="121">
                  <c:v>-0.11428571428571424</c:v>
                </c:pt>
                <c:pt idx="122">
                  <c:v>-0.11428571428571424</c:v>
                </c:pt>
                <c:pt idx="123">
                  <c:v>-8.5714285714285632E-2</c:v>
                </c:pt>
                <c:pt idx="124">
                  <c:v>-0.11428571428571424</c:v>
                </c:pt>
                <c:pt idx="125">
                  <c:v>-0.12857142857142853</c:v>
                </c:pt>
                <c:pt idx="126">
                  <c:v>-0.11428571428571424</c:v>
                </c:pt>
                <c:pt idx="127">
                  <c:v>-0.11428571428571424</c:v>
                </c:pt>
                <c:pt idx="128">
                  <c:v>-0.11428571428571424</c:v>
                </c:pt>
                <c:pt idx="129">
                  <c:v>-0.11428571428571424</c:v>
                </c:pt>
                <c:pt idx="130">
                  <c:v>-0.11428571428571424</c:v>
                </c:pt>
                <c:pt idx="131">
                  <c:v>-0.11428571428571424</c:v>
                </c:pt>
                <c:pt idx="132">
                  <c:v>-0.12857142857142853</c:v>
                </c:pt>
                <c:pt idx="133">
                  <c:v>-0.12857142857142853</c:v>
                </c:pt>
                <c:pt idx="134">
                  <c:v>-9.9999999999999936E-2</c:v>
                </c:pt>
                <c:pt idx="135">
                  <c:v>-9.9999999999999936E-2</c:v>
                </c:pt>
                <c:pt idx="136">
                  <c:v>-9.9999999999999936E-2</c:v>
                </c:pt>
                <c:pt idx="137">
                  <c:v>-0.11428571428571424</c:v>
                </c:pt>
                <c:pt idx="138">
                  <c:v>-9.9999999999999936E-2</c:v>
                </c:pt>
                <c:pt idx="139">
                  <c:v>-0.11428571428571424</c:v>
                </c:pt>
                <c:pt idx="140">
                  <c:v>-0.11428571428571424</c:v>
                </c:pt>
                <c:pt idx="141">
                  <c:v>-0.11428571428571424</c:v>
                </c:pt>
                <c:pt idx="142">
                  <c:v>-0.11428571428571424</c:v>
                </c:pt>
                <c:pt idx="143">
                  <c:v>-9.9999999999999936E-2</c:v>
                </c:pt>
                <c:pt idx="144">
                  <c:v>-0.11428571428571424</c:v>
                </c:pt>
                <c:pt idx="145">
                  <c:v>-0.11428571428571424</c:v>
                </c:pt>
                <c:pt idx="146">
                  <c:v>-0.12857142857142853</c:v>
                </c:pt>
                <c:pt idx="147">
                  <c:v>-9.9999999999999936E-2</c:v>
                </c:pt>
                <c:pt idx="148">
                  <c:v>-9.9999999999999936E-2</c:v>
                </c:pt>
                <c:pt idx="149">
                  <c:v>-8.5714285714285632E-2</c:v>
                </c:pt>
                <c:pt idx="150">
                  <c:v>-9.9999999999999936E-2</c:v>
                </c:pt>
                <c:pt idx="151">
                  <c:v>-8.5714285714285632E-2</c:v>
                </c:pt>
                <c:pt idx="152">
                  <c:v>-9.9999999999999936E-2</c:v>
                </c:pt>
                <c:pt idx="153">
                  <c:v>-8.5714285714285632E-2</c:v>
                </c:pt>
                <c:pt idx="154">
                  <c:v>-0.11428571428571424</c:v>
                </c:pt>
                <c:pt idx="155">
                  <c:v>-8.5714285714285632E-2</c:v>
                </c:pt>
                <c:pt idx="156">
                  <c:v>-9.9999999999999936E-2</c:v>
                </c:pt>
                <c:pt idx="157">
                  <c:v>-8.5714285714285632E-2</c:v>
                </c:pt>
                <c:pt idx="158">
                  <c:v>-9.9999999999999936E-2</c:v>
                </c:pt>
                <c:pt idx="159">
                  <c:v>-8.5714285714285632E-2</c:v>
                </c:pt>
                <c:pt idx="160">
                  <c:v>-8.5714285714285632E-2</c:v>
                </c:pt>
                <c:pt idx="161">
                  <c:v>-9.9999999999999936E-2</c:v>
                </c:pt>
                <c:pt idx="162">
                  <c:v>-9.9999999999999936E-2</c:v>
                </c:pt>
                <c:pt idx="163">
                  <c:v>-0.11428571428571424</c:v>
                </c:pt>
                <c:pt idx="164">
                  <c:v>-9.9999999999999936E-2</c:v>
                </c:pt>
                <c:pt idx="165">
                  <c:v>-9.9999999999999936E-2</c:v>
                </c:pt>
                <c:pt idx="166">
                  <c:v>-9.9999999999999936E-2</c:v>
                </c:pt>
                <c:pt idx="167">
                  <c:v>-9.9999999999999936E-2</c:v>
                </c:pt>
                <c:pt idx="168">
                  <c:v>-9.9999999999999936E-2</c:v>
                </c:pt>
                <c:pt idx="169">
                  <c:v>-9.9999999999999936E-2</c:v>
                </c:pt>
                <c:pt idx="170">
                  <c:v>-8.5714285714285632E-2</c:v>
                </c:pt>
                <c:pt idx="171">
                  <c:v>-9.9999999999999936E-2</c:v>
                </c:pt>
                <c:pt idx="172">
                  <c:v>-7.1428571428571341E-2</c:v>
                </c:pt>
                <c:pt idx="173">
                  <c:v>-8.5714285714285632E-2</c:v>
                </c:pt>
                <c:pt idx="174">
                  <c:v>-8.5714285714285632E-2</c:v>
                </c:pt>
                <c:pt idx="175">
                  <c:v>-8.5714285714285632E-2</c:v>
                </c:pt>
                <c:pt idx="176">
                  <c:v>-9.9999999999999936E-2</c:v>
                </c:pt>
                <c:pt idx="177">
                  <c:v>-8.5714285714285632E-2</c:v>
                </c:pt>
                <c:pt idx="178">
                  <c:v>-7.1428571428571341E-2</c:v>
                </c:pt>
                <c:pt idx="179">
                  <c:v>-9.9999999999999936E-2</c:v>
                </c:pt>
                <c:pt idx="180">
                  <c:v>-0.11428571428571424</c:v>
                </c:pt>
                <c:pt idx="181">
                  <c:v>-0.11428571428571424</c:v>
                </c:pt>
                <c:pt idx="182">
                  <c:v>-8.5714285714285632E-2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73-974F-AFCC-1229D595CFC8}"/>
            </c:ext>
          </c:extLst>
        </c:ser>
        <c:ser>
          <c:idx val="2"/>
          <c:order val="2"/>
          <c:tx>
            <c:v>AFCRM63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5.7859327217125382E-2"/>
                  <c:y val="-0.10719779409596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cr'!$CK$2:$CK$181</c:f>
              <c:numCache>
                <c:formatCode>h:mm:ss</c:formatCode>
                <c:ptCount val="180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2.4999999999999911E-2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2.7777777777777679E-2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5.3472222222222143E-2</c:v>
                </c:pt>
                <c:pt idx="78">
                  <c:v>5.4166666666666696E-2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5.6249999999999911E-2</c:v>
                </c:pt>
                <c:pt idx="82">
                  <c:v>5.6944444444444464E-2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5.9027777777777679E-2</c:v>
                </c:pt>
                <c:pt idx="86">
                  <c:v>5.9722222222222232E-2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6.1805555555555447E-2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6.6666666666666652E-2</c:v>
                </c:pt>
                <c:pt idx="97">
                  <c:v>6.7361111111111205E-2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6.944444444444442E-2</c:v>
                </c:pt>
                <c:pt idx="101">
                  <c:v>7.0138888888888973E-2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7.2916666666666741E-2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7.7777777777777835E-2</c:v>
                </c:pt>
                <c:pt idx="113">
                  <c:v>7.8472222222222276E-2</c:v>
                </c:pt>
                <c:pt idx="114">
                  <c:v>7.9166666666666607E-2</c:v>
                </c:pt>
                <c:pt idx="115">
                  <c:v>7.9861111111111049E-2</c:v>
                </c:pt>
                <c:pt idx="116">
                  <c:v>8.0555555555555602E-2</c:v>
                </c:pt>
                <c:pt idx="117">
                  <c:v>8.1250000000000044E-2</c:v>
                </c:pt>
                <c:pt idx="118">
                  <c:v>8.1944444444444375E-2</c:v>
                </c:pt>
                <c:pt idx="119">
                  <c:v>8.2638888888888817E-2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8.4722222222222143E-2</c:v>
                </c:pt>
                <c:pt idx="123">
                  <c:v>8.5416666666666696E-2</c:v>
                </c:pt>
                <c:pt idx="124">
                  <c:v>8.6111111111111138E-2</c:v>
                </c:pt>
                <c:pt idx="125">
                  <c:v>8.680555555555558E-2</c:v>
                </c:pt>
                <c:pt idx="126">
                  <c:v>8.7499999999999911E-2</c:v>
                </c:pt>
                <c:pt idx="127">
                  <c:v>8.8194444444444464E-2</c:v>
                </c:pt>
                <c:pt idx="128">
                  <c:v>8.8888888888888906E-2</c:v>
                </c:pt>
                <c:pt idx="129">
                  <c:v>8.9583333333333348E-2</c:v>
                </c:pt>
                <c:pt idx="130">
                  <c:v>9.0277777777777679E-2</c:v>
                </c:pt>
                <c:pt idx="131">
                  <c:v>9.0972222222222232E-2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9.3055555555555447E-2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9.5833333333333437E-2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9.7916666666666652E-2</c:v>
                </c:pt>
                <c:pt idx="142">
                  <c:v>9.8611111111111205E-2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0.10069444444444442</c:v>
                </c:pt>
                <c:pt idx="146">
                  <c:v>0.10138888888888897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0.10347222222222219</c:v>
                </c:pt>
                <c:pt idx="150">
                  <c:v>0.10416666666666674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0.10625000000000007</c:v>
                </c:pt>
                <c:pt idx="154">
                  <c:v>0.10694444444444451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0.10902777777777783</c:v>
                </c:pt>
                <c:pt idx="158">
                  <c:v>0.10972222222222228</c:v>
                </c:pt>
                <c:pt idx="159">
                  <c:v>0.11041666666666661</c:v>
                </c:pt>
                <c:pt idx="160">
                  <c:v>0.11111111111111105</c:v>
                </c:pt>
                <c:pt idx="161">
                  <c:v>0.1118055555555556</c:v>
                </c:pt>
                <c:pt idx="162">
                  <c:v>0.11250000000000004</c:v>
                </c:pt>
                <c:pt idx="163">
                  <c:v>0.11319444444444438</c:v>
                </c:pt>
                <c:pt idx="164">
                  <c:v>0.11388888888888882</c:v>
                </c:pt>
                <c:pt idx="165">
                  <c:v>0.11458333333333337</c:v>
                </c:pt>
                <c:pt idx="166">
                  <c:v>0.11527777777777781</c:v>
                </c:pt>
                <c:pt idx="167">
                  <c:v>0.11597222222222214</c:v>
                </c:pt>
                <c:pt idx="168">
                  <c:v>0.1166666666666667</c:v>
                </c:pt>
                <c:pt idx="169">
                  <c:v>0.11736111111111114</c:v>
                </c:pt>
                <c:pt idx="170">
                  <c:v>0.11805555555555558</c:v>
                </c:pt>
                <c:pt idx="171">
                  <c:v>0.11874999999999991</c:v>
                </c:pt>
                <c:pt idx="172">
                  <c:v>0.11944444444444446</c:v>
                </c:pt>
                <c:pt idx="173">
                  <c:v>0.12013888888888891</c:v>
                </c:pt>
                <c:pt idx="174">
                  <c:v>0.12083333333333335</c:v>
                </c:pt>
                <c:pt idx="175">
                  <c:v>0.12152777777777768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0.12430555555555545</c:v>
                </c:pt>
              </c:numCache>
            </c:numRef>
          </c:xVal>
          <c:yVal>
            <c:numRef>
              <c:f>'multi cr'!$CL$2:$CL$181</c:f>
              <c:numCache>
                <c:formatCode>0.0000</c:formatCode>
                <c:ptCount val="180"/>
                <c:pt idx="0">
                  <c:v>0</c:v>
                </c:pt>
                <c:pt idx="1">
                  <c:v>-6.1403508771929689E-2</c:v>
                </c:pt>
                <c:pt idx="2">
                  <c:v>-0.14912280701754382</c:v>
                </c:pt>
                <c:pt idx="3">
                  <c:v>-0.17543859649122803</c:v>
                </c:pt>
                <c:pt idx="4">
                  <c:v>-0.18421052631578935</c:v>
                </c:pt>
                <c:pt idx="5">
                  <c:v>-0.16666666666666663</c:v>
                </c:pt>
                <c:pt idx="6">
                  <c:v>-0.14035087719298239</c:v>
                </c:pt>
                <c:pt idx="7">
                  <c:v>-0.17543859649122803</c:v>
                </c:pt>
                <c:pt idx="8">
                  <c:v>-0.14912280701754382</c:v>
                </c:pt>
                <c:pt idx="9">
                  <c:v>-0.15789473684210523</c:v>
                </c:pt>
                <c:pt idx="10">
                  <c:v>-0.14035087719298239</c:v>
                </c:pt>
                <c:pt idx="11">
                  <c:v>-0.14035087719298239</c:v>
                </c:pt>
                <c:pt idx="12">
                  <c:v>-0.13157894736842099</c:v>
                </c:pt>
                <c:pt idx="13">
                  <c:v>-0.12280701754385957</c:v>
                </c:pt>
                <c:pt idx="14">
                  <c:v>-0.13157894736842099</c:v>
                </c:pt>
                <c:pt idx="15">
                  <c:v>-0.12280701754385957</c:v>
                </c:pt>
                <c:pt idx="16">
                  <c:v>-0.10526315789473675</c:v>
                </c:pt>
                <c:pt idx="17">
                  <c:v>-0.10526315789473675</c:v>
                </c:pt>
                <c:pt idx="18">
                  <c:v>-9.6491228070175336E-2</c:v>
                </c:pt>
                <c:pt idx="19">
                  <c:v>-6.1403508771929689E-2</c:v>
                </c:pt>
                <c:pt idx="20">
                  <c:v>-4.3859649122806862E-2</c:v>
                </c:pt>
                <c:pt idx="21">
                  <c:v>-4.3859649122806862E-2</c:v>
                </c:pt>
                <c:pt idx="22">
                  <c:v>-5.2631578947368279E-2</c:v>
                </c:pt>
                <c:pt idx="23">
                  <c:v>-5.2631578947368279E-2</c:v>
                </c:pt>
                <c:pt idx="24">
                  <c:v>-7.0175438596491099E-2</c:v>
                </c:pt>
                <c:pt idx="25">
                  <c:v>-8.7719298245613919E-2</c:v>
                </c:pt>
                <c:pt idx="26">
                  <c:v>-9.6491228070175336E-2</c:v>
                </c:pt>
                <c:pt idx="27">
                  <c:v>-0.10526315789473675</c:v>
                </c:pt>
                <c:pt idx="28">
                  <c:v>-0.14035087719298239</c:v>
                </c:pt>
                <c:pt idx="29">
                  <c:v>-0.14912280701754382</c:v>
                </c:pt>
                <c:pt idx="30">
                  <c:v>-0.13157894736842099</c:v>
                </c:pt>
                <c:pt idx="31">
                  <c:v>-0.11403508771929816</c:v>
                </c:pt>
                <c:pt idx="32">
                  <c:v>-0.11403508771929816</c:v>
                </c:pt>
                <c:pt idx="33">
                  <c:v>-0.12280701754385957</c:v>
                </c:pt>
                <c:pt idx="34">
                  <c:v>-0.10526315789473675</c:v>
                </c:pt>
                <c:pt idx="35">
                  <c:v>-9.6491228070175336E-2</c:v>
                </c:pt>
                <c:pt idx="36">
                  <c:v>-0.11403508771929816</c:v>
                </c:pt>
                <c:pt idx="37">
                  <c:v>-0.14035087719298239</c:v>
                </c:pt>
                <c:pt idx="38">
                  <c:v>-0.14035087719298239</c:v>
                </c:pt>
                <c:pt idx="39">
                  <c:v>-0.14912280701754382</c:v>
                </c:pt>
                <c:pt idx="40">
                  <c:v>-9.6491228070175336E-2</c:v>
                </c:pt>
                <c:pt idx="41">
                  <c:v>-6.1403508771929689E-2</c:v>
                </c:pt>
                <c:pt idx="42">
                  <c:v>-6.1403508771929689E-2</c:v>
                </c:pt>
                <c:pt idx="43">
                  <c:v>-5.2631578947368279E-2</c:v>
                </c:pt>
                <c:pt idx="44">
                  <c:v>-5.2631578947368279E-2</c:v>
                </c:pt>
                <c:pt idx="45">
                  <c:v>-6.1403508771929689E-2</c:v>
                </c:pt>
                <c:pt idx="46">
                  <c:v>-5.2631578947368279E-2</c:v>
                </c:pt>
                <c:pt idx="47">
                  <c:v>-7.0175438596491099E-2</c:v>
                </c:pt>
                <c:pt idx="48">
                  <c:v>-6.1403508771929689E-2</c:v>
                </c:pt>
                <c:pt idx="49">
                  <c:v>-6.1403508771929689E-2</c:v>
                </c:pt>
                <c:pt idx="50">
                  <c:v>-7.0175438596491099E-2</c:v>
                </c:pt>
                <c:pt idx="51">
                  <c:v>-7.0175438596491099E-2</c:v>
                </c:pt>
                <c:pt idx="52">
                  <c:v>-7.8947368421052516E-2</c:v>
                </c:pt>
                <c:pt idx="53">
                  <c:v>-7.0175438596491099E-2</c:v>
                </c:pt>
                <c:pt idx="54">
                  <c:v>-7.0175438596491099E-2</c:v>
                </c:pt>
                <c:pt idx="55">
                  <c:v>-7.0175438596491099E-2</c:v>
                </c:pt>
                <c:pt idx="56">
                  <c:v>-7.8947368421052516E-2</c:v>
                </c:pt>
                <c:pt idx="57">
                  <c:v>6.1403508771929884E-2</c:v>
                </c:pt>
                <c:pt idx="58">
                  <c:v>0.17543859649122825</c:v>
                </c:pt>
                <c:pt idx="59">
                  <c:v>0.16666666666666682</c:v>
                </c:pt>
                <c:pt idx="60">
                  <c:v>0.18421052631578966</c:v>
                </c:pt>
                <c:pt idx="61">
                  <c:v>0.17543859649122825</c:v>
                </c:pt>
                <c:pt idx="62">
                  <c:v>0.15789473684210542</c:v>
                </c:pt>
                <c:pt idx="63">
                  <c:v>0.16666666666666682</c:v>
                </c:pt>
                <c:pt idx="64">
                  <c:v>0.16666666666666682</c:v>
                </c:pt>
                <c:pt idx="65">
                  <c:v>0.15789473684210542</c:v>
                </c:pt>
                <c:pt idx="66">
                  <c:v>0.16666666666666682</c:v>
                </c:pt>
                <c:pt idx="67">
                  <c:v>0.16666666666666682</c:v>
                </c:pt>
                <c:pt idx="68">
                  <c:v>0.16666666666666682</c:v>
                </c:pt>
                <c:pt idx="69">
                  <c:v>0.15789473684210542</c:v>
                </c:pt>
                <c:pt idx="70">
                  <c:v>0.18421052631578966</c:v>
                </c:pt>
                <c:pt idx="71">
                  <c:v>0.16666666666666682</c:v>
                </c:pt>
                <c:pt idx="72">
                  <c:v>0.14035087719298259</c:v>
                </c:pt>
                <c:pt idx="73">
                  <c:v>0.14912280701754402</c:v>
                </c:pt>
                <c:pt idx="74">
                  <c:v>0.15789473684210542</c:v>
                </c:pt>
                <c:pt idx="75">
                  <c:v>0.14912280701754402</c:v>
                </c:pt>
                <c:pt idx="76">
                  <c:v>0.13157894736842118</c:v>
                </c:pt>
                <c:pt idx="77">
                  <c:v>0.14035087719298259</c:v>
                </c:pt>
                <c:pt idx="78">
                  <c:v>0.14912280701754402</c:v>
                </c:pt>
                <c:pt idx="79">
                  <c:v>0.17543859649122825</c:v>
                </c:pt>
                <c:pt idx="80">
                  <c:v>0.16666666666666682</c:v>
                </c:pt>
                <c:pt idx="81">
                  <c:v>0.14035087719298259</c:v>
                </c:pt>
                <c:pt idx="82">
                  <c:v>0.14035087719298259</c:v>
                </c:pt>
                <c:pt idx="83">
                  <c:v>0.14035087719298259</c:v>
                </c:pt>
                <c:pt idx="84">
                  <c:v>0.11403508771929835</c:v>
                </c:pt>
                <c:pt idx="85">
                  <c:v>0.10526315789473695</c:v>
                </c:pt>
                <c:pt idx="86">
                  <c:v>8.7719298245614117E-3</c:v>
                </c:pt>
                <c:pt idx="87">
                  <c:v>-8.7719298245614117E-3</c:v>
                </c:pt>
                <c:pt idx="88">
                  <c:v>-8.7719298245614117E-3</c:v>
                </c:pt>
                <c:pt idx="89">
                  <c:v>2.6315789473684237E-2</c:v>
                </c:pt>
                <c:pt idx="90">
                  <c:v>7.894736842105271E-2</c:v>
                </c:pt>
                <c:pt idx="91">
                  <c:v>0.10526315789473695</c:v>
                </c:pt>
                <c:pt idx="92">
                  <c:v>0.12280701754385977</c:v>
                </c:pt>
                <c:pt idx="93">
                  <c:v>9.649122807017553E-2</c:v>
                </c:pt>
                <c:pt idx="94">
                  <c:v>4.3859649122807064E-2</c:v>
                </c:pt>
                <c:pt idx="95">
                  <c:v>7.0175438596491294E-2</c:v>
                </c:pt>
                <c:pt idx="96">
                  <c:v>8.7719298245614127E-2</c:v>
                </c:pt>
                <c:pt idx="97">
                  <c:v>-4.3859649122806862E-2</c:v>
                </c:pt>
                <c:pt idx="98">
                  <c:v>-4.3859649122806862E-2</c:v>
                </c:pt>
                <c:pt idx="99">
                  <c:v>4.3859649122807064E-2</c:v>
                </c:pt>
                <c:pt idx="100">
                  <c:v>3.5087719298245647E-2</c:v>
                </c:pt>
                <c:pt idx="101">
                  <c:v>3.5087719298245647E-2</c:v>
                </c:pt>
                <c:pt idx="102">
                  <c:v>1.7543859649122823E-2</c:v>
                </c:pt>
                <c:pt idx="103">
                  <c:v>3.5087719298245647E-2</c:v>
                </c:pt>
                <c:pt idx="104">
                  <c:v>4.3859649122807064E-2</c:v>
                </c:pt>
                <c:pt idx="105">
                  <c:v>9.649122807017553E-2</c:v>
                </c:pt>
                <c:pt idx="106">
                  <c:v>9.649122807017553E-2</c:v>
                </c:pt>
                <c:pt idx="107">
                  <c:v>8.7719298245614127E-2</c:v>
                </c:pt>
                <c:pt idx="108">
                  <c:v>0.12280701754385977</c:v>
                </c:pt>
                <c:pt idx="109">
                  <c:v>0.25438596491228077</c:v>
                </c:pt>
                <c:pt idx="110">
                  <c:v>0.23684210526315794</c:v>
                </c:pt>
                <c:pt idx="111">
                  <c:v>0.24561403508771934</c:v>
                </c:pt>
                <c:pt idx="112">
                  <c:v>0.20175438596491246</c:v>
                </c:pt>
                <c:pt idx="113">
                  <c:v>0.23684210526315794</c:v>
                </c:pt>
                <c:pt idx="114">
                  <c:v>0.14912280701754402</c:v>
                </c:pt>
                <c:pt idx="115">
                  <c:v>0.11403508771929835</c:v>
                </c:pt>
                <c:pt idx="116">
                  <c:v>0.12280701754385977</c:v>
                </c:pt>
                <c:pt idx="117">
                  <c:v>0.16666666666666682</c:v>
                </c:pt>
                <c:pt idx="118">
                  <c:v>0.14035087719298259</c:v>
                </c:pt>
                <c:pt idx="119">
                  <c:v>0.13157894736842118</c:v>
                </c:pt>
                <c:pt idx="120">
                  <c:v>0.12280701754385977</c:v>
                </c:pt>
                <c:pt idx="121">
                  <c:v>0.17543859649122825</c:v>
                </c:pt>
                <c:pt idx="122">
                  <c:v>0.13157894736842118</c:v>
                </c:pt>
                <c:pt idx="123">
                  <c:v>0.16666666666666682</c:v>
                </c:pt>
                <c:pt idx="124">
                  <c:v>0.15789473684210542</c:v>
                </c:pt>
                <c:pt idx="125">
                  <c:v>0.14912280701754402</c:v>
                </c:pt>
                <c:pt idx="126">
                  <c:v>0.15789473684210542</c:v>
                </c:pt>
                <c:pt idx="127">
                  <c:v>0.15789473684210542</c:v>
                </c:pt>
                <c:pt idx="128">
                  <c:v>0.16666666666666682</c:v>
                </c:pt>
                <c:pt idx="129">
                  <c:v>0.17543859649122825</c:v>
                </c:pt>
                <c:pt idx="130">
                  <c:v>0.17543859649122825</c:v>
                </c:pt>
                <c:pt idx="131">
                  <c:v>0.20175438596491246</c:v>
                </c:pt>
                <c:pt idx="132">
                  <c:v>0.2105263157894737</c:v>
                </c:pt>
                <c:pt idx="133">
                  <c:v>0.2105263157894737</c:v>
                </c:pt>
                <c:pt idx="134">
                  <c:v>0.19298245614035106</c:v>
                </c:pt>
                <c:pt idx="135">
                  <c:v>0.17543859649122825</c:v>
                </c:pt>
                <c:pt idx="136">
                  <c:v>0.15789473684210542</c:v>
                </c:pt>
                <c:pt idx="137">
                  <c:v>0.16666666666666682</c:v>
                </c:pt>
                <c:pt idx="138">
                  <c:v>0.16666666666666682</c:v>
                </c:pt>
                <c:pt idx="139">
                  <c:v>0.15789473684210542</c:v>
                </c:pt>
                <c:pt idx="140">
                  <c:v>0.15789473684210542</c:v>
                </c:pt>
                <c:pt idx="141">
                  <c:v>0.11403508771929835</c:v>
                </c:pt>
                <c:pt idx="142">
                  <c:v>0.12280701754385977</c:v>
                </c:pt>
                <c:pt idx="143">
                  <c:v>0.12280701754385977</c:v>
                </c:pt>
                <c:pt idx="144">
                  <c:v>0.10526315789473695</c:v>
                </c:pt>
                <c:pt idx="145">
                  <c:v>9.649122807017553E-2</c:v>
                </c:pt>
                <c:pt idx="146">
                  <c:v>0.11403508771929835</c:v>
                </c:pt>
                <c:pt idx="147">
                  <c:v>0.17543859649122825</c:v>
                </c:pt>
                <c:pt idx="148">
                  <c:v>0.15789473684210542</c:v>
                </c:pt>
                <c:pt idx="149">
                  <c:v>0.14912280701754402</c:v>
                </c:pt>
                <c:pt idx="150">
                  <c:v>0.16666666666666682</c:v>
                </c:pt>
                <c:pt idx="151">
                  <c:v>0.11403508771929835</c:v>
                </c:pt>
                <c:pt idx="152">
                  <c:v>9.649122807017553E-2</c:v>
                </c:pt>
                <c:pt idx="153">
                  <c:v>0.19298245614035106</c:v>
                </c:pt>
                <c:pt idx="154">
                  <c:v>0.35964912280701772</c:v>
                </c:pt>
                <c:pt idx="155">
                  <c:v>0.38596491228070196</c:v>
                </c:pt>
                <c:pt idx="156">
                  <c:v>0.36842105263157909</c:v>
                </c:pt>
                <c:pt idx="157">
                  <c:v>0.35964912280701772</c:v>
                </c:pt>
                <c:pt idx="158">
                  <c:v>0.36842105263157909</c:v>
                </c:pt>
                <c:pt idx="159">
                  <c:v>0.33333333333333348</c:v>
                </c:pt>
                <c:pt idx="160">
                  <c:v>0.28947368421052638</c:v>
                </c:pt>
                <c:pt idx="161">
                  <c:v>0.28947368421052638</c:v>
                </c:pt>
                <c:pt idx="162">
                  <c:v>0.29824561403508781</c:v>
                </c:pt>
                <c:pt idx="163">
                  <c:v>0.16666666666666682</c:v>
                </c:pt>
                <c:pt idx="164">
                  <c:v>0.14912280701754402</c:v>
                </c:pt>
                <c:pt idx="165">
                  <c:v>0.16666666666666682</c:v>
                </c:pt>
                <c:pt idx="166">
                  <c:v>0.17543859649122825</c:v>
                </c:pt>
                <c:pt idx="167">
                  <c:v>0.16666666666666682</c:v>
                </c:pt>
                <c:pt idx="168">
                  <c:v>0.12280701754385977</c:v>
                </c:pt>
                <c:pt idx="169">
                  <c:v>0.15789473684210542</c:v>
                </c:pt>
                <c:pt idx="170">
                  <c:v>0.15789473684210542</c:v>
                </c:pt>
                <c:pt idx="171">
                  <c:v>0.12280701754385977</c:v>
                </c:pt>
                <c:pt idx="172">
                  <c:v>0.14035087719298259</c:v>
                </c:pt>
                <c:pt idx="173">
                  <c:v>0.14035087719298259</c:v>
                </c:pt>
                <c:pt idx="174">
                  <c:v>0.12280701754385977</c:v>
                </c:pt>
                <c:pt idx="175">
                  <c:v>0.16666666666666682</c:v>
                </c:pt>
                <c:pt idx="176">
                  <c:v>0.12280701754385977</c:v>
                </c:pt>
                <c:pt idx="177">
                  <c:v>0.10526315789473695</c:v>
                </c:pt>
                <c:pt idx="178">
                  <c:v>0.10526315789473695</c:v>
                </c:pt>
                <c:pt idx="179">
                  <c:v>0.14035087719298259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73-974F-AFCC-1229D595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643437918883992E-2"/>
          <c:y val="1.0285617387714175E-2"/>
          <c:w val="0.80396590334465068"/>
          <c:h val="0.88146996372644426"/>
        </c:manualLayout>
      </c:layout>
      <c:scatterChart>
        <c:scatterStyle val="smoothMarker"/>
        <c:varyColors val="0"/>
        <c:ser>
          <c:idx val="0"/>
          <c:order val="0"/>
          <c:tx>
            <c:v>AFCRM61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5023670206361819"/>
                  <c:y val="0.10014347223451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cr'!$CC$2:$CC$182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1.6666666666666718E-2</c:v>
                </c:pt>
                <c:pt idx="25">
                  <c:v>1.7361111111111049E-2</c:v>
                </c:pt>
                <c:pt idx="26">
                  <c:v>1.8055555555555602E-2</c:v>
                </c:pt>
                <c:pt idx="27">
                  <c:v>1.8749999999999933E-2</c:v>
                </c:pt>
                <c:pt idx="28">
                  <c:v>1.9444444444444486E-2</c:v>
                </c:pt>
                <c:pt idx="29">
                  <c:v>2.0138888888888817E-2</c:v>
                </c:pt>
                <c:pt idx="30">
                  <c:v>2.083333333333337E-2</c:v>
                </c:pt>
                <c:pt idx="31">
                  <c:v>2.1527777777777701E-2</c:v>
                </c:pt>
                <c:pt idx="32">
                  <c:v>2.2222222222222254E-2</c:v>
                </c:pt>
                <c:pt idx="33">
                  <c:v>2.2916666666666585E-2</c:v>
                </c:pt>
                <c:pt idx="34">
                  <c:v>2.3611111111111138E-2</c:v>
                </c:pt>
                <c:pt idx="35">
                  <c:v>2.4305555555555469E-2</c:v>
                </c:pt>
                <c:pt idx="36">
                  <c:v>2.5000000000000022E-2</c:v>
                </c:pt>
                <c:pt idx="37">
                  <c:v>2.5694444444444353E-2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4.7916666666666718E-2</c:v>
                </c:pt>
                <c:pt idx="70">
                  <c:v>4.8611111111111049E-2</c:v>
                </c:pt>
                <c:pt idx="71">
                  <c:v>4.9305555555555602E-2</c:v>
                </c:pt>
                <c:pt idx="72">
                  <c:v>4.9999999999999933E-2</c:v>
                </c:pt>
                <c:pt idx="73">
                  <c:v>5.0694444444444486E-2</c:v>
                </c:pt>
                <c:pt idx="74">
                  <c:v>5.1388888888888817E-2</c:v>
                </c:pt>
                <c:pt idx="75">
                  <c:v>5.208333333333337E-2</c:v>
                </c:pt>
                <c:pt idx="76">
                  <c:v>5.2777777777777701E-2</c:v>
                </c:pt>
                <c:pt idx="77">
                  <c:v>5.3472222222222254E-2</c:v>
                </c:pt>
                <c:pt idx="78">
                  <c:v>5.4166666666666585E-2</c:v>
                </c:pt>
                <c:pt idx="79">
                  <c:v>5.4861111111111138E-2</c:v>
                </c:pt>
                <c:pt idx="80">
                  <c:v>5.5555555555555469E-2</c:v>
                </c:pt>
                <c:pt idx="81">
                  <c:v>5.6250000000000022E-2</c:v>
                </c:pt>
                <c:pt idx="82">
                  <c:v>5.6944444444444353E-2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6.4583333333333326E-2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6.6666666666666652E-2</c:v>
                </c:pt>
                <c:pt idx="97">
                  <c:v>6.7361111111111094E-2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6.944444444444442E-2</c:v>
                </c:pt>
                <c:pt idx="101">
                  <c:v>7.0138888888888862E-2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7.291666666666663E-2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7.4999999999999956E-2</c:v>
                </c:pt>
                <c:pt idx="109">
                  <c:v>7.5694444444444398E-2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7.7777777777777724E-2</c:v>
                </c:pt>
                <c:pt idx="113">
                  <c:v>7.8472222222222165E-2</c:v>
                </c:pt>
                <c:pt idx="114">
                  <c:v>7.9166666666666718E-2</c:v>
                </c:pt>
                <c:pt idx="115">
                  <c:v>7.9861111111111049E-2</c:v>
                </c:pt>
                <c:pt idx="116">
                  <c:v>8.0555555555555602E-2</c:v>
                </c:pt>
                <c:pt idx="117">
                  <c:v>8.1249999999999933E-2</c:v>
                </c:pt>
                <c:pt idx="118">
                  <c:v>8.1944444444444486E-2</c:v>
                </c:pt>
                <c:pt idx="119">
                  <c:v>8.2638888888888817E-2</c:v>
                </c:pt>
                <c:pt idx="120">
                  <c:v>8.333333333333337E-2</c:v>
                </c:pt>
                <c:pt idx="121">
                  <c:v>8.4027777777777701E-2</c:v>
                </c:pt>
                <c:pt idx="122">
                  <c:v>8.4722222222222254E-2</c:v>
                </c:pt>
                <c:pt idx="123">
                  <c:v>8.5416666666666585E-2</c:v>
                </c:pt>
                <c:pt idx="124">
                  <c:v>8.6111111111111138E-2</c:v>
                </c:pt>
                <c:pt idx="125">
                  <c:v>8.6805555555555469E-2</c:v>
                </c:pt>
                <c:pt idx="126">
                  <c:v>8.7500000000000022E-2</c:v>
                </c:pt>
                <c:pt idx="127">
                  <c:v>8.8194444444444353E-2</c:v>
                </c:pt>
                <c:pt idx="128">
                  <c:v>8.8888888888888906E-2</c:v>
                </c:pt>
                <c:pt idx="129">
                  <c:v>8.9583333333333348E-2</c:v>
                </c:pt>
                <c:pt idx="130">
                  <c:v>9.027777777777779E-2</c:v>
                </c:pt>
                <c:pt idx="131">
                  <c:v>9.0972222222222232E-2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9.7916666666666652E-2</c:v>
                </c:pt>
                <c:pt idx="142">
                  <c:v>9.8611111111111094E-2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0.10069444444444442</c:v>
                </c:pt>
                <c:pt idx="146">
                  <c:v>0.10138888888888886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0.10347222222222219</c:v>
                </c:pt>
                <c:pt idx="150">
                  <c:v>0.10416666666666663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0.10624999999999996</c:v>
                </c:pt>
                <c:pt idx="154">
                  <c:v>0.1069444444444444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0.10902777777777772</c:v>
                </c:pt>
                <c:pt idx="158">
                  <c:v>0.10972222222222217</c:v>
                </c:pt>
                <c:pt idx="159">
                  <c:v>0.11041666666666672</c:v>
                </c:pt>
                <c:pt idx="160">
                  <c:v>0.11111111111111105</c:v>
                </c:pt>
                <c:pt idx="161">
                  <c:v>0.1118055555555556</c:v>
                </c:pt>
                <c:pt idx="162">
                  <c:v>0.11249999999999993</c:v>
                </c:pt>
                <c:pt idx="163">
                  <c:v>0.11319444444444449</c:v>
                </c:pt>
                <c:pt idx="164">
                  <c:v>0.11388888888888882</c:v>
                </c:pt>
                <c:pt idx="165">
                  <c:v>0.11458333333333337</c:v>
                </c:pt>
                <c:pt idx="166">
                  <c:v>0.1152777777777777</c:v>
                </c:pt>
                <c:pt idx="167">
                  <c:v>0.11597222222222225</c:v>
                </c:pt>
                <c:pt idx="168">
                  <c:v>0.11666666666666659</c:v>
                </c:pt>
                <c:pt idx="169">
                  <c:v>0.11736111111111114</c:v>
                </c:pt>
                <c:pt idx="170">
                  <c:v>0.11805555555555547</c:v>
                </c:pt>
                <c:pt idx="171">
                  <c:v>0.11875000000000002</c:v>
                </c:pt>
                <c:pt idx="172">
                  <c:v>0.11944444444444435</c:v>
                </c:pt>
                <c:pt idx="173">
                  <c:v>0.12013888888888891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0.12222222222222212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0.12499999999999989</c:v>
                </c:pt>
              </c:numCache>
            </c:numRef>
          </c:xVal>
          <c:yVal>
            <c:numRef>
              <c:f>'multi cr'!$CD$2:$CD$182</c:f>
              <c:numCache>
                <c:formatCode>0.0000</c:formatCode>
                <c:ptCount val="181"/>
                <c:pt idx="0">
                  <c:v>0</c:v>
                </c:pt>
                <c:pt idx="1">
                  <c:v>0.27586206896551729</c:v>
                </c:pt>
                <c:pt idx="2">
                  <c:v>0.44827586206896558</c:v>
                </c:pt>
                <c:pt idx="3">
                  <c:v>0.51724137931034497</c:v>
                </c:pt>
                <c:pt idx="4">
                  <c:v>0.48275862068965525</c:v>
                </c:pt>
                <c:pt idx="5">
                  <c:v>0.48275862068965525</c:v>
                </c:pt>
                <c:pt idx="6">
                  <c:v>0.48275862068965525</c:v>
                </c:pt>
                <c:pt idx="7">
                  <c:v>0.44827586206896558</c:v>
                </c:pt>
                <c:pt idx="8">
                  <c:v>0.48275862068965525</c:v>
                </c:pt>
                <c:pt idx="9">
                  <c:v>0.44827586206896558</c:v>
                </c:pt>
                <c:pt idx="10">
                  <c:v>0.44827586206896558</c:v>
                </c:pt>
                <c:pt idx="11">
                  <c:v>0.48275862068965525</c:v>
                </c:pt>
                <c:pt idx="12">
                  <c:v>0.51724137931034497</c:v>
                </c:pt>
                <c:pt idx="13">
                  <c:v>0.51724137931034497</c:v>
                </c:pt>
                <c:pt idx="14">
                  <c:v>0.48275862068965525</c:v>
                </c:pt>
                <c:pt idx="15">
                  <c:v>0.10344827586206906</c:v>
                </c:pt>
                <c:pt idx="16">
                  <c:v>6.8965517241379379E-2</c:v>
                </c:pt>
                <c:pt idx="17">
                  <c:v>6.8965517241379379E-2</c:v>
                </c:pt>
                <c:pt idx="18">
                  <c:v>0.10344827586206906</c:v>
                </c:pt>
                <c:pt idx="19">
                  <c:v>0.10344827586206906</c:v>
                </c:pt>
                <c:pt idx="20">
                  <c:v>0.13793103448275876</c:v>
                </c:pt>
                <c:pt idx="21">
                  <c:v>0.13793103448275876</c:v>
                </c:pt>
                <c:pt idx="22">
                  <c:v>0.13793103448275876</c:v>
                </c:pt>
                <c:pt idx="23">
                  <c:v>0.13793103448275876</c:v>
                </c:pt>
                <c:pt idx="24">
                  <c:v>0.17241379310344845</c:v>
                </c:pt>
                <c:pt idx="25">
                  <c:v>0.17241379310344845</c:v>
                </c:pt>
                <c:pt idx="26">
                  <c:v>0.24137931034482762</c:v>
                </c:pt>
                <c:pt idx="27">
                  <c:v>0.34482758620689669</c:v>
                </c:pt>
                <c:pt idx="28">
                  <c:v>0.31034482758620702</c:v>
                </c:pt>
                <c:pt idx="29">
                  <c:v>0.31034482758620702</c:v>
                </c:pt>
                <c:pt idx="30">
                  <c:v>0.31034482758620702</c:v>
                </c:pt>
                <c:pt idx="31">
                  <c:v>0.31034482758620702</c:v>
                </c:pt>
                <c:pt idx="32">
                  <c:v>0.31034482758620702</c:v>
                </c:pt>
                <c:pt idx="33">
                  <c:v>0.31034482758620702</c:v>
                </c:pt>
                <c:pt idx="34">
                  <c:v>0.34482758620689669</c:v>
                </c:pt>
                <c:pt idx="35">
                  <c:v>0.37931034482758635</c:v>
                </c:pt>
                <c:pt idx="36">
                  <c:v>0.31034482758620702</c:v>
                </c:pt>
                <c:pt idx="37">
                  <c:v>0.34482758620689669</c:v>
                </c:pt>
                <c:pt idx="38">
                  <c:v>0.37931034482758635</c:v>
                </c:pt>
                <c:pt idx="39">
                  <c:v>0.31034482758620702</c:v>
                </c:pt>
                <c:pt idx="40">
                  <c:v>0.34482758620689669</c:v>
                </c:pt>
                <c:pt idx="41">
                  <c:v>0.31034482758620702</c:v>
                </c:pt>
                <c:pt idx="42">
                  <c:v>0.37931034482758635</c:v>
                </c:pt>
                <c:pt idx="43">
                  <c:v>0.31034482758620702</c:v>
                </c:pt>
                <c:pt idx="44">
                  <c:v>0.41379310344827586</c:v>
                </c:pt>
                <c:pt idx="45">
                  <c:v>0.37931034482758635</c:v>
                </c:pt>
                <c:pt idx="46">
                  <c:v>0.37931034482758635</c:v>
                </c:pt>
                <c:pt idx="47">
                  <c:v>0.37931034482758635</c:v>
                </c:pt>
                <c:pt idx="48">
                  <c:v>0.41379310344827586</c:v>
                </c:pt>
                <c:pt idx="49">
                  <c:v>0.34482758620689669</c:v>
                </c:pt>
                <c:pt idx="50">
                  <c:v>0.34482758620689669</c:v>
                </c:pt>
                <c:pt idx="51">
                  <c:v>0.37931034482758635</c:v>
                </c:pt>
                <c:pt idx="52">
                  <c:v>0.37931034482758635</c:v>
                </c:pt>
                <c:pt idx="53">
                  <c:v>0.34482758620689669</c:v>
                </c:pt>
                <c:pt idx="54">
                  <c:v>0.34482758620689669</c:v>
                </c:pt>
                <c:pt idx="55">
                  <c:v>0.34482758620689669</c:v>
                </c:pt>
                <c:pt idx="56">
                  <c:v>0.31034482758620702</c:v>
                </c:pt>
                <c:pt idx="57">
                  <c:v>0.31034482758620702</c:v>
                </c:pt>
                <c:pt idx="58">
                  <c:v>0.34482758620689669</c:v>
                </c:pt>
                <c:pt idx="59">
                  <c:v>0.34482758620689669</c:v>
                </c:pt>
                <c:pt idx="60">
                  <c:v>0.37931034482758635</c:v>
                </c:pt>
                <c:pt idx="61">
                  <c:v>0.37931034482758635</c:v>
                </c:pt>
                <c:pt idx="62">
                  <c:v>0.27586206896551729</c:v>
                </c:pt>
                <c:pt idx="63">
                  <c:v>0.41379310344827586</c:v>
                </c:pt>
                <c:pt idx="64">
                  <c:v>0.34482758620689669</c:v>
                </c:pt>
                <c:pt idx="65">
                  <c:v>0.27586206896551729</c:v>
                </c:pt>
                <c:pt idx="66">
                  <c:v>0.31034482758620702</c:v>
                </c:pt>
                <c:pt idx="67">
                  <c:v>0.31034482758620702</c:v>
                </c:pt>
                <c:pt idx="68">
                  <c:v>0.31034482758620702</c:v>
                </c:pt>
                <c:pt idx="69">
                  <c:v>0.27586206896551729</c:v>
                </c:pt>
                <c:pt idx="70">
                  <c:v>0.27586206896551729</c:v>
                </c:pt>
                <c:pt idx="71">
                  <c:v>0.27586206896551729</c:v>
                </c:pt>
                <c:pt idx="72">
                  <c:v>0.24137931034482762</c:v>
                </c:pt>
                <c:pt idx="73">
                  <c:v>0.31034482758620702</c:v>
                </c:pt>
                <c:pt idx="74">
                  <c:v>0.31034482758620702</c:v>
                </c:pt>
                <c:pt idx="75">
                  <c:v>0.27586206896551729</c:v>
                </c:pt>
                <c:pt idx="76">
                  <c:v>0.17241379310344845</c:v>
                </c:pt>
                <c:pt idx="77">
                  <c:v>-0.17241379310344826</c:v>
                </c:pt>
                <c:pt idx="78">
                  <c:v>-0.17241379310344826</c:v>
                </c:pt>
                <c:pt idx="79">
                  <c:v>-0.17241379310344826</c:v>
                </c:pt>
                <c:pt idx="80">
                  <c:v>-0.17241379310344826</c:v>
                </c:pt>
                <c:pt idx="81">
                  <c:v>-0.13793103448275856</c:v>
                </c:pt>
                <c:pt idx="82">
                  <c:v>-0.17241379310344826</c:v>
                </c:pt>
                <c:pt idx="83">
                  <c:v>-0.10344827586206887</c:v>
                </c:pt>
                <c:pt idx="84">
                  <c:v>-0.13793103448275856</c:v>
                </c:pt>
                <c:pt idx="85">
                  <c:v>-0.10344827586206887</c:v>
                </c:pt>
                <c:pt idx="86">
                  <c:v>-0.13793103448275856</c:v>
                </c:pt>
                <c:pt idx="87">
                  <c:v>-0.13793103448275856</c:v>
                </c:pt>
                <c:pt idx="88">
                  <c:v>-0.13793103448275856</c:v>
                </c:pt>
                <c:pt idx="89">
                  <c:v>-0.10344827586206887</c:v>
                </c:pt>
                <c:pt idx="90">
                  <c:v>-0.13793103448275856</c:v>
                </c:pt>
                <c:pt idx="91">
                  <c:v>-0.10344827586206887</c:v>
                </c:pt>
                <c:pt idx="92">
                  <c:v>-0.10344827586206887</c:v>
                </c:pt>
                <c:pt idx="93">
                  <c:v>-0.13793103448275856</c:v>
                </c:pt>
                <c:pt idx="94">
                  <c:v>-0.10344827586206887</c:v>
                </c:pt>
                <c:pt idx="95">
                  <c:v>-0.13793103448275856</c:v>
                </c:pt>
                <c:pt idx="96">
                  <c:v>-0.13793103448275856</c:v>
                </c:pt>
                <c:pt idx="97">
                  <c:v>-0.13793103448275856</c:v>
                </c:pt>
                <c:pt idx="98">
                  <c:v>-0.13793103448275856</c:v>
                </c:pt>
                <c:pt idx="99">
                  <c:v>-0.13793103448275856</c:v>
                </c:pt>
                <c:pt idx="100">
                  <c:v>-0.13793103448275856</c:v>
                </c:pt>
                <c:pt idx="101">
                  <c:v>-0.17241379310344826</c:v>
                </c:pt>
                <c:pt idx="102">
                  <c:v>-0.17241379310344826</c:v>
                </c:pt>
                <c:pt idx="103">
                  <c:v>-0.10344827586206887</c:v>
                </c:pt>
                <c:pt idx="104">
                  <c:v>-0.10344827586206887</c:v>
                </c:pt>
                <c:pt idx="105">
                  <c:v>-0.10344827586206887</c:v>
                </c:pt>
                <c:pt idx="106">
                  <c:v>-0.13793103448275856</c:v>
                </c:pt>
                <c:pt idx="107">
                  <c:v>-6.8965517241379184E-2</c:v>
                </c:pt>
                <c:pt idx="108">
                  <c:v>-0.10344827586206887</c:v>
                </c:pt>
                <c:pt idx="109">
                  <c:v>-0.10344827586206887</c:v>
                </c:pt>
                <c:pt idx="110">
                  <c:v>-0.10344827586206887</c:v>
                </c:pt>
                <c:pt idx="111">
                  <c:v>-0.17241379310344826</c:v>
                </c:pt>
                <c:pt idx="112">
                  <c:v>-0.13793103448275856</c:v>
                </c:pt>
                <c:pt idx="113">
                  <c:v>-0.13793103448275856</c:v>
                </c:pt>
                <c:pt idx="114">
                  <c:v>-0.13793103448275856</c:v>
                </c:pt>
                <c:pt idx="115">
                  <c:v>-0.10344827586206887</c:v>
                </c:pt>
                <c:pt idx="116">
                  <c:v>-0.10344827586206887</c:v>
                </c:pt>
                <c:pt idx="117">
                  <c:v>-0.10344827586206887</c:v>
                </c:pt>
                <c:pt idx="118">
                  <c:v>-6.8965517241379184E-2</c:v>
                </c:pt>
                <c:pt idx="119">
                  <c:v>-0.10344827586206887</c:v>
                </c:pt>
                <c:pt idx="120">
                  <c:v>-0.13793103448275856</c:v>
                </c:pt>
                <c:pt idx="121">
                  <c:v>-0.13793103448275856</c:v>
                </c:pt>
                <c:pt idx="122">
                  <c:v>-0.10344827586206887</c:v>
                </c:pt>
                <c:pt idx="123">
                  <c:v>-0.10344827586206887</c:v>
                </c:pt>
                <c:pt idx="124">
                  <c:v>-0.10344827586206887</c:v>
                </c:pt>
                <c:pt idx="125">
                  <c:v>-0.10344827586206887</c:v>
                </c:pt>
                <c:pt idx="126">
                  <c:v>-0.10344827586206887</c:v>
                </c:pt>
                <c:pt idx="127">
                  <c:v>-0.13793103448275856</c:v>
                </c:pt>
                <c:pt idx="128">
                  <c:v>-0.10344827586206887</c:v>
                </c:pt>
                <c:pt idx="129">
                  <c:v>-0.10344827586206887</c:v>
                </c:pt>
                <c:pt idx="130">
                  <c:v>-0.13793103448275856</c:v>
                </c:pt>
                <c:pt idx="131">
                  <c:v>-0.10344827586206887</c:v>
                </c:pt>
                <c:pt idx="132">
                  <c:v>-0.10344827586206887</c:v>
                </c:pt>
                <c:pt idx="133">
                  <c:v>-0.10344827586206887</c:v>
                </c:pt>
                <c:pt idx="134">
                  <c:v>-0.13793103448275856</c:v>
                </c:pt>
                <c:pt idx="135">
                  <c:v>-0.10344827586206887</c:v>
                </c:pt>
                <c:pt idx="136">
                  <c:v>-0.10344827586206887</c:v>
                </c:pt>
                <c:pt idx="137">
                  <c:v>-0.13793103448275856</c:v>
                </c:pt>
                <c:pt idx="138">
                  <c:v>-0.10344827586206887</c:v>
                </c:pt>
                <c:pt idx="139">
                  <c:v>-0.10344827586206887</c:v>
                </c:pt>
                <c:pt idx="140">
                  <c:v>-6.8965517241379184E-2</c:v>
                </c:pt>
                <c:pt idx="141">
                  <c:v>-0.10344827586206887</c:v>
                </c:pt>
                <c:pt idx="142">
                  <c:v>-6.8965517241379184E-2</c:v>
                </c:pt>
                <c:pt idx="143">
                  <c:v>-6.8965517241379184E-2</c:v>
                </c:pt>
                <c:pt idx="144">
                  <c:v>-0.10344827586206887</c:v>
                </c:pt>
                <c:pt idx="145">
                  <c:v>-0.10344827586206887</c:v>
                </c:pt>
                <c:pt idx="146">
                  <c:v>-0.10344827586206887</c:v>
                </c:pt>
                <c:pt idx="147">
                  <c:v>-6.8965517241379184E-2</c:v>
                </c:pt>
                <c:pt idx="148">
                  <c:v>-0.10344827586206887</c:v>
                </c:pt>
                <c:pt idx="149">
                  <c:v>-6.8965517241379184E-2</c:v>
                </c:pt>
                <c:pt idx="150">
                  <c:v>-0.10344827586206887</c:v>
                </c:pt>
                <c:pt idx="151">
                  <c:v>-0.10344827586206887</c:v>
                </c:pt>
                <c:pt idx="152">
                  <c:v>-3.4482758620689495E-2</c:v>
                </c:pt>
                <c:pt idx="153">
                  <c:v>-6.8965517241379184E-2</c:v>
                </c:pt>
                <c:pt idx="154">
                  <c:v>-0.10344827586206887</c:v>
                </c:pt>
                <c:pt idx="155">
                  <c:v>-0.10344827586206887</c:v>
                </c:pt>
                <c:pt idx="156">
                  <c:v>-0.13793103448275856</c:v>
                </c:pt>
                <c:pt idx="157">
                  <c:v>-0.10344827586206887</c:v>
                </c:pt>
                <c:pt idx="158">
                  <c:v>-0.10344827586206887</c:v>
                </c:pt>
                <c:pt idx="159">
                  <c:v>-6.8965517241379184E-2</c:v>
                </c:pt>
                <c:pt idx="160">
                  <c:v>-0.10344827586206887</c:v>
                </c:pt>
                <c:pt idx="161">
                  <c:v>-0.10344827586206887</c:v>
                </c:pt>
                <c:pt idx="162">
                  <c:v>-6.8965517241379184E-2</c:v>
                </c:pt>
                <c:pt idx="163">
                  <c:v>-6.8965517241379184E-2</c:v>
                </c:pt>
                <c:pt idx="164">
                  <c:v>-6.8965517241379184E-2</c:v>
                </c:pt>
                <c:pt idx="165">
                  <c:v>-6.8965517241379184E-2</c:v>
                </c:pt>
                <c:pt idx="166">
                  <c:v>-6.8965517241379184E-2</c:v>
                </c:pt>
                <c:pt idx="167">
                  <c:v>-3.4482758620689495E-2</c:v>
                </c:pt>
                <c:pt idx="168">
                  <c:v>-3.4482758620689495E-2</c:v>
                </c:pt>
                <c:pt idx="169">
                  <c:v>-3.4482758620689495E-2</c:v>
                </c:pt>
                <c:pt idx="170">
                  <c:v>-6.8965517241379184E-2</c:v>
                </c:pt>
                <c:pt idx="171">
                  <c:v>-3.4482758620689495E-2</c:v>
                </c:pt>
                <c:pt idx="172">
                  <c:v>-3.4482758620689495E-2</c:v>
                </c:pt>
                <c:pt idx="173">
                  <c:v>-6.8965517241379184E-2</c:v>
                </c:pt>
                <c:pt idx="174">
                  <c:v>-6.8965517241379184E-2</c:v>
                </c:pt>
                <c:pt idx="175">
                  <c:v>-6.8965517241379184E-2</c:v>
                </c:pt>
                <c:pt idx="176">
                  <c:v>-6.8965517241379184E-2</c:v>
                </c:pt>
                <c:pt idx="177">
                  <c:v>-6.8965517241379184E-2</c:v>
                </c:pt>
                <c:pt idx="178">
                  <c:v>-6.8965517241379184E-2</c:v>
                </c:pt>
                <c:pt idx="179">
                  <c:v>-3.4482758620689495E-2</c:v>
                </c:pt>
                <c:pt idx="180">
                  <c:v>-3.4482758620689495E-2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A4-4C48-99D1-52A61F9DE22C}"/>
            </c:ext>
          </c:extLst>
        </c:ser>
        <c:ser>
          <c:idx val="1"/>
          <c:order val="1"/>
          <c:tx>
            <c:v>AFCRM62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31261110709785128"/>
                  <c:y val="-0.48756804978029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cr'!$CG$2:$CG$184</c:f>
              <c:numCache>
                <c:formatCode>h:mm:ss</c:formatCode>
                <c:ptCount val="183"/>
                <c:pt idx="0">
                  <c:v>0</c:v>
                </c:pt>
                <c:pt idx="1">
                  <c:v>6.9444444444433095E-4</c:v>
                </c:pt>
                <c:pt idx="2">
                  <c:v>1.388888888888884E-3</c:v>
                </c:pt>
                <c:pt idx="3">
                  <c:v>2.0833333333332149E-3</c:v>
                </c:pt>
                <c:pt idx="4">
                  <c:v>2.7777777777777679E-3</c:v>
                </c:pt>
                <c:pt idx="5">
                  <c:v>3.4722222222220989E-3</c:v>
                </c:pt>
                <c:pt idx="6">
                  <c:v>4.1666666666666519E-3</c:v>
                </c:pt>
                <c:pt idx="7">
                  <c:v>4.8611111111109828E-3</c:v>
                </c:pt>
                <c:pt idx="8">
                  <c:v>5.5555555555555358E-3</c:v>
                </c:pt>
                <c:pt idx="9">
                  <c:v>6.2499999999998668E-3</c:v>
                </c:pt>
                <c:pt idx="10">
                  <c:v>6.9444444444444198E-3</c:v>
                </c:pt>
                <c:pt idx="11">
                  <c:v>7.6388888888887507E-3</c:v>
                </c:pt>
                <c:pt idx="12">
                  <c:v>8.3333333333333037E-3</c:v>
                </c:pt>
                <c:pt idx="13">
                  <c:v>9.0277777777776347E-3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1.5277777777777724E-2</c:v>
                </c:pt>
                <c:pt idx="23">
                  <c:v>1.5972222222222165E-2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1.8055555555555491E-2</c:v>
                </c:pt>
                <c:pt idx="27">
                  <c:v>1.8749999999999933E-2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2.0833333333333259E-2</c:v>
                </c:pt>
                <c:pt idx="31">
                  <c:v>2.1527777777777701E-2</c:v>
                </c:pt>
                <c:pt idx="32">
                  <c:v>2.2222222222222143E-2</c:v>
                </c:pt>
                <c:pt idx="33">
                  <c:v>2.2916666666666585E-2</c:v>
                </c:pt>
                <c:pt idx="34">
                  <c:v>2.3611111111111027E-2</c:v>
                </c:pt>
                <c:pt idx="35">
                  <c:v>2.4305555555555469E-2</c:v>
                </c:pt>
                <c:pt idx="36">
                  <c:v>2.4999999999999911E-2</c:v>
                </c:pt>
                <c:pt idx="37">
                  <c:v>2.5694444444444353E-2</c:v>
                </c:pt>
                <c:pt idx="38">
                  <c:v>2.6388888888888795E-2</c:v>
                </c:pt>
                <c:pt idx="39">
                  <c:v>2.7083333333333237E-2</c:v>
                </c:pt>
                <c:pt idx="40">
                  <c:v>2.7777777777777679E-2</c:v>
                </c:pt>
                <c:pt idx="41">
                  <c:v>2.8472222222222121E-2</c:v>
                </c:pt>
                <c:pt idx="42">
                  <c:v>2.9166666666666563E-2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3.1944444444444331E-2</c:v>
                </c:pt>
                <c:pt idx="47">
                  <c:v>3.2638888888888884E-2</c:v>
                </c:pt>
                <c:pt idx="48">
                  <c:v>3.3333333333333215E-2</c:v>
                </c:pt>
                <c:pt idx="49">
                  <c:v>3.4027777777777768E-2</c:v>
                </c:pt>
                <c:pt idx="50">
                  <c:v>3.4722222222222099E-2</c:v>
                </c:pt>
                <c:pt idx="51">
                  <c:v>3.5416666666666652E-2</c:v>
                </c:pt>
                <c:pt idx="52">
                  <c:v>3.6111111111110983E-2</c:v>
                </c:pt>
                <c:pt idx="53">
                  <c:v>3.6805555555555536E-2</c:v>
                </c:pt>
                <c:pt idx="54">
                  <c:v>3.7499999999999867E-2</c:v>
                </c:pt>
                <c:pt idx="55">
                  <c:v>3.819444444444442E-2</c:v>
                </c:pt>
                <c:pt idx="56">
                  <c:v>3.8888888888888751E-2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4.6527777777777724E-2</c:v>
                </c:pt>
                <c:pt idx="68">
                  <c:v>4.7222222222222165E-2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4.9305555555555491E-2</c:v>
                </c:pt>
                <c:pt idx="72">
                  <c:v>4.9999999999999933E-2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5.2083333333333259E-2</c:v>
                </c:pt>
                <c:pt idx="76">
                  <c:v>5.2777777777777701E-2</c:v>
                </c:pt>
                <c:pt idx="77">
                  <c:v>5.3472222222222143E-2</c:v>
                </c:pt>
                <c:pt idx="78">
                  <c:v>5.4166666666666585E-2</c:v>
                </c:pt>
                <c:pt idx="79">
                  <c:v>5.4861111111111027E-2</c:v>
                </c:pt>
                <c:pt idx="80">
                  <c:v>5.5555555555555469E-2</c:v>
                </c:pt>
                <c:pt idx="81">
                  <c:v>5.6249999999999911E-2</c:v>
                </c:pt>
                <c:pt idx="82">
                  <c:v>5.6944444444444353E-2</c:v>
                </c:pt>
                <c:pt idx="83">
                  <c:v>5.7638888888888795E-2</c:v>
                </c:pt>
                <c:pt idx="84">
                  <c:v>5.8333333333333237E-2</c:v>
                </c:pt>
                <c:pt idx="85">
                  <c:v>5.9027777777777679E-2</c:v>
                </c:pt>
                <c:pt idx="86">
                  <c:v>5.9722222222222121E-2</c:v>
                </c:pt>
                <c:pt idx="87">
                  <c:v>6.0416666666666563E-2</c:v>
                </c:pt>
                <c:pt idx="88">
                  <c:v>6.1111111111111005E-2</c:v>
                </c:pt>
                <c:pt idx="89">
                  <c:v>6.1805555555555447E-2</c:v>
                </c:pt>
                <c:pt idx="90">
                  <c:v>6.25E-2</c:v>
                </c:pt>
                <c:pt idx="91">
                  <c:v>6.3194444444444331E-2</c:v>
                </c:pt>
                <c:pt idx="92">
                  <c:v>6.3888888888888884E-2</c:v>
                </c:pt>
                <c:pt idx="93">
                  <c:v>6.4583333333333215E-2</c:v>
                </c:pt>
                <c:pt idx="94">
                  <c:v>6.5277777777777768E-2</c:v>
                </c:pt>
                <c:pt idx="95">
                  <c:v>6.5972222222222099E-2</c:v>
                </c:pt>
                <c:pt idx="96">
                  <c:v>6.6666666666666652E-2</c:v>
                </c:pt>
                <c:pt idx="97">
                  <c:v>6.7361111111110983E-2</c:v>
                </c:pt>
                <c:pt idx="98">
                  <c:v>6.8055555555555536E-2</c:v>
                </c:pt>
                <c:pt idx="99">
                  <c:v>6.8749999999999867E-2</c:v>
                </c:pt>
                <c:pt idx="100">
                  <c:v>6.944444444444442E-2</c:v>
                </c:pt>
                <c:pt idx="101">
                  <c:v>7.0138888888888751E-2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7.291666666666663E-2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7.4999999999999956E-2</c:v>
                </c:pt>
                <c:pt idx="109">
                  <c:v>7.5694444444444398E-2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7.7777777777777724E-2</c:v>
                </c:pt>
                <c:pt idx="113">
                  <c:v>7.8472222222222165E-2</c:v>
                </c:pt>
                <c:pt idx="114">
                  <c:v>7.9166666666666607E-2</c:v>
                </c:pt>
                <c:pt idx="115">
                  <c:v>7.9861111111111049E-2</c:v>
                </c:pt>
                <c:pt idx="116">
                  <c:v>8.0555555555555491E-2</c:v>
                </c:pt>
                <c:pt idx="117">
                  <c:v>8.1249999999999933E-2</c:v>
                </c:pt>
                <c:pt idx="118">
                  <c:v>8.1944444444444375E-2</c:v>
                </c:pt>
                <c:pt idx="119">
                  <c:v>8.2638888888888817E-2</c:v>
                </c:pt>
                <c:pt idx="120">
                  <c:v>8.3333333333333259E-2</c:v>
                </c:pt>
                <c:pt idx="121">
                  <c:v>8.4027777777777701E-2</c:v>
                </c:pt>
                <c:pt idx="122">
                  <c:v>8.4722222222222143E-2</c:v>
                </c:pt>
                <c:pt idx="123">
                  <c:v>8.5416666666666585E-2</c:v>
                </c:pt>
                <c:pt idx="124">
                  <c:v>8.6111111111111027E-2</c:v>
                </c:pt>
                <c:pt idx="125">
                  <c:v>8.6805555555555469E-2</c:v>
                </c:pt>
                <c:pt idx="126">
                  <c:v>8.7499999999999911E-2</c:v>
                </c:pt>
                <c:pt idx="127">
                  <c:v>8.8194444444444353E-2</c:v>
                </c:pt>
                <c:pt idx="128">
                  <c:v>8.8888888888888795E-2</c:v>
                </c:pt>
                <c:pt idx="129">
                  <c:v>8.9583333333333237E-2</c:v>
                </c:pt>
                <c:pt idx="130">
                  <c:v>9.0277777777777679E-2</c:v>
                </c:pt>
                <c:pt idx="131">
                  <c:v>9.0972222222222121E-2</c:v>
                </c:pt>
                <c:pt idx="132">
                  <c:v>9.1666666666666563E-2</c:v>
                </c:pt>
                <c:pt idx="133">
                  <c:v>9.2361111111111005E-2</c:v>
                </c:pt>
                <c:pt idx="134">
                  <c:v>9.3055555555555447E-2</c:v>
                </c:pt>
                <c:pt idx="135">
                  <c:v>9.375E-2</c:v>
                </c:pt>
                <c:pt idx="136">
                  <c:v>9.4444444444444331E-2</c:v>
                </c:pt>
                <c:pt idx="137">
                  <c:v>9.5138888888888884E-2</c:v>
                </c:pt>
                <c:pt idx="138">
                  <c:v>9.5833333333333215E-2</c:v>
                </c:pt>
                <c:pt idx="139">
                  <c:v>9.6527777777777768E-2</c:v>
                </c:pt>
                <c:pt idx="140">
                  <c:v>9.7222222222222099E-2</c:v>
                </c:pt>
                <c:pt idx="141">
                  <c:v>9.7916666666666652E-2</c:v>
                </c:pt>
                <c:pt idx="142">
                  <c:v>9.8611111111110983E-2</c:v>
                </c:pt>
                <c:pt idx="143">
                  <c:v>9.9305555555555536E-2</c:v>
                </c:pt>
                <c:pt idx="144">
                  <c:v>9.9999999999999867E-2</c:v>
                </c:pt>
                <c:pt idx="145">
                  <c:v>0.10069444444444442</c:v>
                </c:pt>
                <c:pt idx="146">
                  <c:v>0.10138888888888875</c:v>
                </c:pt>
                <c:pt idx="147">
                  <c:v>0.1020833333333333</c:v>
                </c:pt>
                <c:pt idx="148">
                  <c:v>0.10277777777777763</c:v>
                </c:pt>
                <c:pt idx="149">
                  <c:v>0.10347222222222219</c:v>
                </c:pt>
                <c:pt idx="150">
                  <c:v>0.10416666666666663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0.10624999999999996</c:v>
                </c:pt>
                <c:pt idx="154">
                  <c:v>0.10694444444444429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0.10902777777777772</c:v>
                </c:pt>
                <c:pt idx="158">
                  <c:v>0.10972222222222205</c:v>
                </c:pt>
                <c:pt idx="159">
                  <c:v>0.11041666666666661</c:v>
                </c:pt>
                <c:pt idx="160">
                  <c:v>0.11111111111111105</c:v>
                </c:pt>
                <c:pt idx="161">
                  <c:v>0.11180555555555549</c:v>
                </c:pt>
                <c:pt idx="162">
                  <c:v>0.11249999999999982</c:v>
                </c:pt>
                <c:pt idx="163">
                  <c:v>0.11319444444444438</c:v>
                </c:pt>
                <c:pt idx="164">
                  <c:v>0.11388888888888882</c:v>
                </c:pt>
                <c:pt idx="165">
                  <c:v>0.11458333333333326</c:v>
                </c:pt>
                <c:pt idx="166">
                  <c:v>0.11527777777777781</c:v>
                </c:pt>
                <c:pt idx="167">
                  <c:v>0.11597222222222214</c:v>
                </c:pt>
                <c:pt idx="168">
                  <c:v>0.11666666666666659</c:v>
                </c:pt>
                <c:pt idx="169">
                  <c:v>0.11736111111111103</c:v>
                </c:pt>
                <c:pt idx="170">
                  <c:v>0.11805555555555558</c:v>
                </c:pt>
                <c:pt idx="171">
                  <c:v>0.11874999999999991</c:v>
                </c:pt>
                <c:pt idx="172">
                  <c:v>0.11944444444444435</c:v>
                </c:pt>
                <c:pt idx="173">
                  <c:v>0.1201388888888888</c:v>
                </c:pt>
                <c:pt idx="174">
                  <c:v>0.12083333333333335</c:v>
                </c:pt>
                <c:pt idx="175">
                  <c:v>0.12152777777777768</c:v>
                </c:pt>
                <c:pt idx="176">
                  <c:v>0.12222222222222212</c:v>
                </c:pt>
                <c:pt idx="177">
                  <c:v>0.12291666666666656</c:v>
                </c:pt>
                <c:pt idx="178">
                  <c:v>0.12361111111111112</c:v>
                </c:pt>
                <c:pt idx="179">
                  <c:v>0.12430555555555545</c:v>
                </c:pt>
                <c:pt idx="180">
                  <c:v>0.12499999999999989</c:v>
                </c:pt>
                <c:pt idx="181">
                  <c:v>0.12569444444444444</c:v>
                </c:pt>
                <c:pt idx="182">
                  <c:v>0.12638888888888888</c:v>
                </c:pt>
              </c:numCache>
            </c:numRef>
          </c:xVal>
          <c:yVal>
            <c:numRef>
              <c:f>'multi cr'!$CH$2:$CH$184</c:f>
              <c:numCache>
                <c:formatCode>0.0000</c:formatCode>
                <c:ptCount val="183"/>
                <c:pt idx="0">
                  <c:v>0</c:v>
                </c:pt>
                <c:pt idx="1">
                  <c:v>-1.4285714285714299E-2</c:v>
                </c:pt>
                <c:pt idx="2">
                  <c:v>-2.8571428571428439E-2</c:v>
                </c:pt>
                <c:pt idx="3">
                  <c:v>1.4285714285714299E-2</c:v>
                </c:pt>
                <c:pt idx="4">
                  <c:v>0.74285714285714288</c:v>
                </c:pt>
                <c:pt idx="5">
                  <c:v>0.58571428571428596</c:v>
                </c:pt>
                <c:pt idx="6">
                  <c:v>7.1428571428571494E-2</c:v>
                </c:pt>
                <c:pt idx="7">
                  <c:v>0.25714285714285723</c:v>
                </c:pt>
                <c:pt idx="8">
                  <c:v>-0.12857142857142853</c:v>
                </c:pt>
                <c:pt idx="9">
                  <c:v>-0.42857142857142849</c:v>
                </c:pt>
                <c:pt idx="10">
                  <c:v>-0.74285714285714288</c:v>
                </c:pt>
                <c:pt idx="11">
                  <c:v>-0.77142857142857135</c:v>
                </c:pt>
                <c:pt idx="12">
                  <c:v>-0.75714285714285712</c:v>
                </c:pt>
                <c:pt idx="13">
                  <c:v>-0.75714285714285712</c:v>
                </c:pt>
                <c:pt idx="14">
                  <c:v>-0.54285714285714282</c:v>
                </c:pt>
                <c:pt idx="15">
                  <c:v>0.21428571428571433</c:v>
                </c:pt>
                <c:pt idx="16">
                  <c:v>0.82857142857142874</c:v>
                </c:pt>
                <c:pt idx="17">
                  <c:v>1.0142857142857142</c:v>
                </c:pt>
                <c:pt idx="18">
                  <c:v>0.90000000000000024</c:v>
                </c:pt>
                <c:pt idx="19">
                  <c:v>0.84285714285714297</c:v>
                </c:pt>
                <c:pt idx="20">
                  <c:v>0.85714285714285732</c:v>
                </c:pt>
                <c:pt idx="21">
                  <c:v>0.87142857142857166</c:v>
                </c:pt>
                <c:pt idx="22">
                  <c:v>0.87142857142857166</c:v>
                </c:pt>
                <c:pt idx="23">
                  <c:v>0.8857142857142859</c:v>
                </c:pt>
                <c:pt idx="24">
                  <c:v>0.85714285714285732</c:v>
                </c:pt>
                <c:pt idx="25">
                  <c:v>0.8857142857142859</c:v>
                </c:pt>
                <c:pt idx="26">
                  <c:v>0.85714285714285732</c:v>
                </c:pt>
                <c:pt idx="27">
                  <c:v>0.8857142857142859</c:v>
                </c:pt>
                <c:pt idx="28">
                  <c:v>0.8857142857142859</c:v>
                </c:pt>
                <c:pt idx="29">
                  <c:v>0.90000000000000024</c:v>
                </c:pt>
                <c:pt idx="30">
                  <c:v>0.90000000000000024</c:v>
                </c:pt>
                <c:pt idx="31">
                  <c:v>0.8857142857142859</c:v>
                </c:pt>
                <c:pt idx="32">
                  <c:v>0.87142857142857166</c:v>
                </c:pt>
                <c:pt idx="33">
                  <c:v>0.87142857142857166</c:v>
                </c:pt>
                <c:pt idx="34">
                  <c:v>0.87142857142857166</c:v>
                </c:pt>
                <c:pt idx="35">
                  <c:v>0.8857142857142859</c:v>
                </c:pt>
                <c:pt idx="36">
                  <c:v>0.8857142857142859</c:v>
                </c:pt>
                <c:pt idx="37">
                  <c:v>0.87142857142857166</c:v>
                </c:pt>
                <c:pt idx="38">
                  <c:v>0.8857142857142859</c:v>
                </c:pt>
                <c:pt idx="39">
                  <c:v>0.91428571428571448</c:v>
                </c:pt>
                <c:pt idx="40">
                  <c:v>0.92857142857142883</c:v>
                </c:pt>
                <c:pt idx="41">
                  <c:v>0.90000000000000024</c:v>
                </c:pt>
                <c:pt idx="42">
                  <c:v>0.91428571428571448</c:v>
                </c:pt>
                <c:pt idx="43">
                  <c:v>0.94285714285714317</c:v>
                </c:pt>
                <c:pt idx="44">
                  <c:v>0.92857142857142883</c:v>
                </c:pt>
                <c:pt idx="45">
                  <c:v>0.91428571428571448</c:v>
                </c:pt>
                <c:pt idx="46">
                  <c:v>0.92857142857142883</c:v>
                </c:pt>
                <c:pt idx="47">
                  <c:v>0.91428571428571448</c:v>
                </c:pt>
                <c:pt idx="48">
                  <c:v>0.8857142857142859</c:v>
                </c:pt>
                <c:pt idx="49">
                  <c:v>0.8857142857142859</c:v>
                </c:pt>
                <c:pt idx="50">
                  <c:v>0.8857142857142859</c:v>
                </c:pt>
                <c:pt idx="51">
                  <c:v>0.91428571428571448</c:v>
                </c:pt>
                <c:pt idx="52">
                  <c:v>0.94285714285714317</c:v>
                </c:pt>
                <c:pt idx="53">
                  <c:v>0.92857142857142883</c:v>
                </c:pt>
                <c:pt idx="54">
                  <c:v>0.91428571428571448</c:v>
                </c:pt>
                <c:pt idx="55">
                  <c:v>0.92857142857142883</c:v>
                </c:pt>
                <c:pt idx="56">
                  <c:v>0.90000000000000024</c:v>
                </c:pt>
                <c:pt idx="57">
                  <c:v>0.90000000000000024</c:v>
                </c:pt>
                <c:pt idx="58">
                  <c:v>0.8857142857142859</c:v>
                </c:pt>
                <c:pt idx="59">
                  <c:v>0.90000000000000024</c:v>
                </c:pt>
                <c:pt idx="60">
                  <c:v>0.91428571428571448</c:v>
                </c:pt>
                <c:pt idx="61">
                  <c:v>0.91428571428571448</c:v>
                </c:pt>
                <c:pt idx="62">
                  <c:v>0.91428571428571448</c:v>
                </c:pt>
                <c:pt idx="63">
                  <c:v>0.92857142857142883</c:v>
                </c:pt>
                <c:pt idx="64">
                  <c:v>0.97142857142857142</c:v>
                </c:pt>
                <c:pt idx="65">
                  <c:v>0.97142857142857142</c:v>
                </c:pt>
                <c:pt idx="66">
                  <c:v>0.98571428571428565</c:v>
                </c:pt>
                <c:pt idx="67">
                  <c:v>0.94285714285714317</c:v>
                </c:pt>
                <c:pt idx="68">
                  <c:v>0.98571428571428565</c:v>
                </c:pt>
                <c:pt idx="69">
                  <c:v>0.97142857142857142</c:v>
                </c:pt>
                <c:pt idx="70">
                  <c:v>0.95714285714285741</c:v>
                </c:pt>
                <c:pt idx="71">
                  <c:v>0.92857142857142883</c:v>
                </c:pt>
                <c:pt idx="72">
                  <c:v>0.91428571428571448</c:v>
                </c:pt>
                <c:pt idx="73">
                  <c:v>0.91428571428571448</c:v>
                </c:pt>
                <c:pt idx="74">
                  <c:v>0.94285714285714317</c:v>
                </c:pt>
                <c:pt idx="75">
                  <c:v>0.94285714285714317</c:v>
                </c:pt>
                <c:pt idx="76">
                  <c:v>0.94285714285714317</c:v>
                </c:pt>
                <c:pt idx="77">
                  <c:v>0.91428571428571448</c:v>
                </c:pt>
                <c:pt idx="78">
                  <c:v>0.92857142857142883</c:v>
                </c:pt>
                <c:pt idx="79">
                  <c:v>0.92857142857142883</c:v>
                </c:pt>
                <c:pt idx="80">
                  <c:v>0.94285714285714317</c:v>
                </c:pt>
                <c:pt idx="81">
                  <c:v>0.92857142857142883</c:v>
                </c:pt>
                <c:pt idx="82">
                  <c:v>0.90000000000000024</c:v>
                </c:pt>
                <c:pt idx="83">
                  <c:v>0.94285714285714317</c:v>
                </c:pt>
                <c:pt idx="84">
                  <c:v>0.95714285714285741</c:v>
                </c:pt>
                <c:pt idx="85">
                  <c:v>0.94285714285714317</c:v>
                </c:pt>
                <c:pt idx="86">
                  <c:v>0.94285714285714317</c:v>
                </c:pt>
                <c:pt idx="87">
                  <c:v>0.95714285714285741</c:v>
                </c:pt>
                <c:pt idx="88">
                  <c:v>0.95714285714285741</c:v>
                </c:pt>
                <c:pt idx="89">
                  <c:v>0.95714285714285741</c:v>
                </c:pt>
                <c:pt idx="90">
                  <c:v>0.95714285714285741</c:v>
                </c:pt>
                <c:pt idx="91">
                  <c:v>0.95714285714285741</c:v>
                </c:pt>
                <c:pt idx="92">
                  <c:v>0.92857142857142883</c:v>
                </c:pt>
                <c:pt idx="93">
                  <c:v>0.92857142857142883</c:v>
                </c:pt>
                <c:pt idx="94">
                  <c:v>0.92857142857142883</c:v>
                </c:pt>
                <c:pt idx="95">
                  <c:v>0.91428571428571448</c:v>
                </c:pt>
                <c:pt idx="96">
                  <c:v>0.92857142857142883</c:v>
                </c:pt>
                <c:pt idx="97">
                  <c:v>0.91428571428571448</c:v>
                </c:pt>
                <c:pt idx="98">
                  <c:v>0.90000000000000024</c:v>
                </c:pt>
                <c:pt idx="99">
                  <c:v>0.92857142857142883</c:v>
                </c:pt>
                <c:pt idx="100">
                  <c:v>0.92857142857142883</c:v>
                </c:pt>
                <c:pt idx="101">
                  <c:v>0.92857142857142883</c:v>
                </c:pt>
                <c:pt idx="102">
                  <c:v>0.91428571428571448</c:v>
                </c:pt>
                <c:pt idx="103">
                  <c:v>0.91428571428571448</c:v>
                </c:pt>
                <c:pt idx="104">
                  <c:v>0.94285714285714317</c:v>
                </c:pt>
                <c:pt idx="105">
                  <c:v>0.94285714285714317</c:v>
                </c:pt>
                <c:pt idx="106">
                  <c:v>0.95714285714285741</c:v>
                </c:pt>
                <c:pt idx="107">
                  <c:v>8.5714285714285798E-2</c:v>
                </c:pt>
                <c:pt idx="108">
                  <c:v>-9.9999999999999936E-2</c:v>
                </c:pt>
                <c:pt idx="109">
                  <c:v>-0.11428571428571424</c:v>
                </c:pt>
                <c:pt idx="110">
                  <c:v>-0.12857142857142853</c:v>
                </c:pt>
                <c:pt idx="111">
                  <c:v>-0.12857142857142853</c:v>
                </c:pt>
                <c:pt idx="112">
                  <c:v>-9.9999999999999936E-2</c:v>
                </c:pt>
                <c:pt idx="113">
                  <c:v>-0.12857142857142853</c:v>
                </c:pt>
                <c:pt idx="114">
                  <c:v>-0.11428571428571424</c:v>
                </c:pt>
                <c:pt idx="115">
                  <c:v>-9.9999999999999936E-2</c:v>
                </c:pt>
                <c:pt idx="116">
                  <c:v>-0.11428571428571424</c:v>
                </c:pt>
                <c:pt idx="117">
                  <c:v>-0.12857142857142853</c:v>
                </c:pt>
                <c:pt idx="118">
                  <c:v>-0.12857142857142853</c:v>
                </c:pt>
                <c:pt idx="119">
                  <c:v>-0.12857142857142853</c:v>
                </c:pt>
                <c:pt idx="120">
                  <c:v>-0.11428571428571424</c:v>
                </c:pt>
                <c:pt idx="121">
                  <c:v>-0.11428571428571424</c:v>
                </c:pt>
                <c:pt idx="122">
                  <c:v>-0.11428571428571424</c:v>
                </c:pt>
                <c:pt idx="123">
                  <c:v>-8.5714285714285632E-2</c:v>
                </c:pt>
                <c:pt idx="124">
                  <c:v>-0.11428571428571424</c:v>
                </c:pt>
                <c:pt idx="125">
                  <c:v>-0.12857142857142853</c:v>
                </c:pt>
                <c:pt idx="126">
                  <c:v>-0.11428571428571424</c:v>
                </c:pt>
                <c:pt idx="127">
                  <c:v>-0.11428571428571424</c:v>
                </c:pt>
                <c:pt idx="128">
                  <c:v>-0.11428571428571424</c:v>
                </c:pt>
                <c:pt idx="129">
                  <c:v>-0.11428571428571424</c:v>
                </c:pt>
                <c:pt idx="130">
                  <c:v>-0.11428571428571424</c:v>
                </c:pt>
                <c:pt idx="131">
                  <c:v>-0.11428571428571424</c:v>
                </c:pt>
                <c:pt idx="132">
                  <c:v>-0.12857142857142853</c:v>
                </c:pt>
                <c:pt idx="133">
                  <c:v>-0.12857142857142853</c:v>
                </c:pt>
                <c:pt idx="134">
                  <c:v>-9.9999999999999936E-2</c:v>
                </c:pt>
                <c:pt idx="135">
                  <c:v>-9.9999999999999936E-2</c:v>
                </c:pt>
                <c:pt idx="136">
                  <c:v>-9.9999999999999936E-2</c:v>
                </c:pt>
                <c:pt idx="137">
                  <c:v>-0.11428571428571424</c:v>
                </c:pt>
                <c:pt idx="138">
                  <c:v>-9.9999999999999936E-2</c:v>
                </c:pt>
                <c:pt idx="139">
                  <c:v>-0.11428571428571424</c:v>
                </c:pt>
                <c:pt idx="140">
                  <c:v>-0.11428571428571424</c:v>
                </c:pt>
                <c:pt idx="141">
                  <c:v>-0.11428571428571424</c:v>
                </c:pt>
                <c:pt idx="142">
                  <c:v>-0.11428571428571424</c:v>
                </c:pt>
                <c:pt idx="143">
                  <c:v>-9.9999999999999936E-2</c:v>
                </c:pt>
                <c:pt idx="144">
                  <c:v>-0.11428571428571424</c:v>
                </c:pt>
                <c:pt idx="145">
                  <c:v>-0.11428571428571424</c:v>
                </c:pt>
                <c:pt idx="146">
                  <c:v>-0.12857142857142853</c:v>
                </c:pt>
                <c:pt idx="147">
                  <c:v>-9.9999999999999936E-2</c:v>
                </c:pt>
                <c:pt idx="148">
                  <c:v>-9.9999999999999936E-2</c:v>
                </c:pt>
                <c:pt idx="149">
                  <c:v>-8.5714285714285632E-2</c:v>
                </c:pt>
                <c:pt idx="150">
                  <c:v>-9.9999999999999936E-2</c:v>
                </c:pt>
                <c:pt idx="151">
                  <c:v>-8.5714285714285632E-2</c:v>
                </c:pt>
                <c:pt idx="152">
                  <c:v>-9.9999999999999936E-2</c:v>
                </c:pt>
                <c:pt idx="153">
                  <c:v>-8.5714285714285632E-2</c:v>
                </c:pt>
                <c:pt idx="154">
                  <c:v>-0.11428571428571424</c:v>
                </c:pt>
                <c:pt idx="155">
                  <c:v>-8.5714285714285632E-2</c:v>
                </c:pt>
                <c:pt idx="156">
                  <c:v>-9.9999999999999936E-2</c:v>
                </c:pt>
                <c:pt idx="157">
                  <c:v>-8.5714285714285632E-2</c:v>
                </c:pt>
                <c:pt idx="158">
                  <c:v>-9.9999999999999936E-2</c:v>
                </c:pt>
                <c:pt idx="159">
                  <c:v>-8.5714285714285632E-2</c:v>
                </c:pt>
                <c:pt idx="160">
                  <c:v>-8.5714285714285632E-2</c:v>
                </c:pt>
                <c:pt idx="161">
                  <c:v>-9.9999999999999936E-2</c:v>
                </c:pt>
                <c:pt idx="162">
                  <c:v>-9.9999999999999936E-2</c:v>
                </c:pt>
                <c:pt idx="163">
                  <c:v>-0.11428571428571424</c:v>
                </c:pt>
                <c:pt idx="164">
                  <c:v>-9.9999999999999936E-2</c:v>
                </c:pt>
                <c:pt idx="165">
                  <c:v>-9.9999999999999936E-2</c:v>
                </c:pt>
                <c:pt idx="166">
                  <c:v>-9.9999999999999936E-2</c:v>
                </c:pt>
                <c:pt idx="167">
                  <c:v>-9.9999999999999936E-2</c:v>
                </c:pt>
                <c:pt idx="168">
                  <c:v>-9.9999999999999936E-2</c:v>
                </c:pt>
                <c:pt idx="169">
                  <c:v>-9.9999999999999936E-2</c:v>
                </c:pt>
                <c:pt idx="170">
                  <c:v>-8.5714285714285632E-2</c:v>
                </c:pt>
                <c:pt idx="171">
                  <c:v>-9.9999999999999936E-2</c:v>
                </c:pt>
                <c:pt idx="172">
                  <c:v>-7.1428571428571341E-2</c:v>
                </c:pt>
                <c:pt idx="173">
                  <c:v>-8.5714285714285632E-2</c:v>
                </c:pt>
                <c:pt idx="174">
                  <c:v>-8.5714285714285632E-2</c:v>
                </c:pt>
                <c:pt idx="175">
                  <c:v>-8.5714285714285632E-2</c:v>
                </c:pt>
                <c:pt idx="176">
                  <c:v>-9.9999999999999936E-2</c:v>
                </c:pt>
                <c:pt idx="177">
                  <c:v>-8.5714285714285632E-2</c:v>
                </c:pt>
                <c:pt idx="178">
                  <c:v>-7.1428571428571341E-2</c:v>
                </c:pt>
                <c:pt idx="179">
                  <c:v>-9.9999999999999936E-2</c:v>
                </c:pt>
                <c:pt idx="180">
                  <c:v>-0.11428571428571424</c:v>
                </c:pt>
                <c:pt idx="181">
                  <c:v>-0.11428571428571424</c:v>
                </c:pt>
                <c:pt idx="182">
                  <c:v>-8.5714285714285632E-2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A4-4C48-99D1-52A61F9DE22C}"/>
            </c:ext>
          </c:extLst>
        </c:ser>
        <c:ser>
          <c:idx val="2"/>
          <c:order val="2"/>
          <c:tx>
            <c:v>AFCRM63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5.7859327217125382E-2"/>
                  <c:y val="-0.10719779409596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cr'!$CK$2:$CK$181</c:f>
              <c:numCache>
                <c:formatCode>h:mm:ss</c:formatCode>
                <c:ptCount val="180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1.388888888888884E-2</c:v>
                </c:pt>
                <c:pt idx="21">
                  <c:v>1.4583333333333282E-2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1.6666666666666607E-2</c:v>
                </c:pt>
                <c:pt idx="25">
                  <c:v>1.7361111111111049E-2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1.9444444444444375E-2</c:v>
                </c:pt>
                <c:pt idx="29">
                  <c:v>2.0138888888888817E-2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2.4999999999999911E-2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2.7777777777777679E-2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3.0555555555555447E-2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4.513888888888884E-2</c:v>
                </c:pt>
                <c:pt idx="66">
                  <c:v>4.5833333333333282E-2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4.7916666666666607E-2</c:v>
                </c:pt>
                <c:pt idx="70">
                  <c:v>4.8611111111111049E-2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5.0694444444444375E-2</c:v>
                </c:pt>
                <c:pt idx="74">
                  <c:v>5.1388888888888817E-2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5.3472222222222143E-2</c:v>
                </c:pt>
                <c:pt idx="78">
                  <c:v>5.4166666666666696E-2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5.6249999999999911E-2</c:v>
                </c:pt>
                <c:pt idx="82">
                  <c:v>5.6944444444444464E-2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5.9027777777777679E-2</c:v>
                </c:pt>
                <c:pt idx="86">
                  <c:v>5.9722222222222232E-2</c:v>
                </c:pt>
                <c:pt idx="87">
                  <c:v>6.0416666666666674E-2</c:v>
                </c:pt>
                <c:pt idx="88">
                  <c:v>6.1111111111111116E-2</c:v>
                </c:pt>
                <c:pt idx="89">
                  <c:v>6.1805555555555447E-2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6.597222222222221E-2</c:v>
                </c:pt>
                <c:pt idx="96">
                  <c:v>6.6666666666666652E-2</c:v>
                </c:pt>
                <c:pt idx="97">
                  <c:v>6.7361111111111205E-2</c:v>
                </c:pt>
                <c:pt idx="98">
                  <c:v>6.8055555555555536E-2</c:v>
                </c:pt>
                <c:pt idx="99">
                  <c:v>6.8749999999999978E-2</c:v>
                </c:pt>
                <c:pt idx="100">
                  <c:v>6.944444444444442E-2</c:v>
                </c:pt>
                <c:pt idx="101">
                  <c:v>7.0138888888888973E-2</c:v>
                </c:pt>
                <c:pt idx="102">
                  <c:v>7.0833333333333304E-2</c:v>
                </c:pt>
                <c:pt idx="103">
                  <c:v>7.1527777777777746E-2</c:v>
                </c:pt>
                <c:pt idx="104">
                  <c:v>7.2222222222222188E-2</c:v>
                </c:pt>
                <c:pt idx="105">
                  <c:v>7.2916666666666741E-2</c:v>
                </c:pt>
                <c:pt idx="106">
                  <c:v>7.3611111111111072E-2</c:v>
                </c:pt>
                <c:pt idx="107">
                  <c:v>7.4305555555555514E-2</c:v>
                </c:pt>
                <c:pt idx="108">
                  <c:v>7.5000000000000067E-2</c:v>
                </c:pt>
                <c:pt idx="109">
                  <c:v>7.5694444444444509E-2</c:v>
                </c:pt>
                <c:pt idx="110">
                  <c:v>7.638888888888884E-2</c:v>
                </c:pt>
                <c:pt idx="111">
                  <c:v>7.7083333333333282E-2</c:v>
                </c:pt>
                <c:pt idx="112">
                  <c:v>7.7777777777777835E-2</c:v>
                </c:pt>
                <c:pt idx="113">
                  <c:v>7.8472222222222276E-2</c:v>
                </c:pt>
                <c:pt idx="114">
                  <c:v>7.9166666666666607E-2</c:v>
                </c:pt>
                <c:pt idx="115">
                  <c:v>7.9861111111111049E-2</c:v>
                </c:pt>
                <c:pt idx="116">
                  <c:v>8.0555555555555602E-2</c:v>
                </c:pt>
                <c:pt idx="117">
                  <c:v>8.1250000000000044E-2</c:v>
                </c:pt>
                <c:pt idx="118">
                  <c:v>8.1944444444444375E-2</c:v>
                </c:pt>
                <c:pt idx="119">
                  <c:v>8.2638888888888817E-2</c:v>
                </c:pt>
                <c:pt idx="120">
                  <c:v>8.333333333333337E-2</c:v>
                </c:pt>
                <c:pt idx="121">
                  <c:v>8.4027777777777812E-2</c:v>
                </c:pt>
                <c:pt idx="122">
                  <c:v>8.4722222222222143E-2</c:v>
                </c:pt>
                <c:pt idx="123">
                  <c:v>8.5416666666666696E-2</c:v>
                </c:pt>
                <c:pt idx="124">
                  <c:v>8.6111111111111138E-2</c:v>
                </c:pt>
                <c:pt idx="125">
                  <c:v>8.680555555555558E-2</c:v>
                </c:pt>
                <c:pt idx="126">
                  <c:v>8.7499999999999911E-2</c:v>
                </c:pt>
                <c:pt idx="127">
                  <c:v>8.8194444444444464E-2</c:v>
                </c:pt>
                <c:pt idx="128">
                  <c:v>8.8888888888888906E-2</c:v>
                </c:pt>
                <c:pt idx="129">
                  <c:v>8.9583333333333348E-2</c:v>
                </c:pt>
                <c:pt idx="130">
                  <c:v>9.0277777777777679E-2</c:v>
                </c:pt>
                <c:pt idx="131">
                  <c:v>9.0972222222222232E-2</c:v>
                </c:pt>
                <c:pt idx="132">
                  <c:v>9.1666666666666674E-2</c:v>
                </c:pt>
                <c:pt idx="133">
                  <c:v>9.2361111111111116E-2</c:v>
                </c:pt>
                <c:pt idx="134">
                  <c:v>9.3055555555555447E-2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9.5833333333333437E-2</c:v>
                </c:pt>
                <c:pt idx="139">
                  <c:v>9.6527777777777768E-2</c:v>
                </c:pt>
                <c:pt idx="140">
                  <c:v>9.722222222222221E-2</c:v>
                </c:pt>
                <c:pt idx="141">
                  <c:v>9.7916666666666652E-2</c:v>
                </c:pt>
                <c:pt idx="142">
                  <c:v>9.8611111111111205E-2</c:v>
                </c:pt>
                <c:pt idx="143">
                  <c:v>9.9305555555555536E-2</c:v>
                </c:pt>
                <c:pt idx="144">
                  <c:v>9.9999999999999978E-2</c:v>
                </c:pt>
                <c:pt idx="145">
                  <c:v>0.10069444444444442</c:v>
                </c:pt>
                <c:pt idx="146">
                  <c:v>0.10138888888888897</c:v>
                </c:pt>
                <c:pt idx="147">
                  <c:v>0.1020833333333333</c:v>
                </c:pt>
                <c:pt idx="148">
                  <c:v>0.10277777777777775</c:v>
                </c:pt>
                <c:pt idx="149">
                  <c:v>0.10347222222222219</c:v>
                </c:pt>
                <c:pt idx="150">
                  <c:v>0.10416666666666674</c:v>
                </c:pt>
                <c:pt idx="151">
                  <c:v>0.10486111111111107</c:v>
                </c:pt>
                <c:pt idx="152">
                  <c:v>0.10555555555555551</c:v>
                </c:pt>
                <c:pt idx="153">
                  <c:v>0.10625000000000007</c:v>
                </c:pt>
                <c:pt idx="154">
                  <c:v>0.10694444444444451</c:v>
                </c:pt>
                <c:pt idx="155">
                  <c:v>0.10763888888888884</c:v>
                </c:pt>
                <c:pt idx="156">
                  <c:v>0.10833333333333328</c:v>
                </c:pt>
                <c:pt idx="157">
                  <c:v>0.10902777777777783</c:v>
                </c:pt>
                <c:pt idx="158">
                  <c:v>0.10972222222222228</c:v>
                </c:pt>
                <c:pt idx="159">
                  <c:v>0.11041666666666661</c:v>
                </c:pt>
                <c:pt idx="160">
                  <c:v>0.11111111111111105</c:v>
                </c:pt>
                <c:pt idx="161">
                  <c:v>0.1118055555555556</c:v>
                </c:pt>
                <c:pt idx="162">
                  <c:v>0.11250000000000004</c:v>
                </c:pt>
                <c:pt idx="163">
                  <c:v>0.11319444444444438</c:v>
                </c:pt>
                <c:pt idx="164">
                  <c:v>0.11388888888888882</c:v>
                </c:pt>
                <c:pt idx="165">
                  <c:v>0.11458333333333337</c:v>
                </c:pt>
                <c:pt idx="166">
                  <c:v>0.11527777777777781</c:v>
                </c:pt>
                <c:pt idx="167">
                  <c:v>0.11597222222222214</c:v>
                </c:pt>
                <c:pt idx="168">
                  <c:v>0.1166666666666667</c:v>
                </c:pt>
                <c:pt idx="169">
                  <c:v>0.11736111111111114</c:v>
                </c:pt>
                <c:pt idx="170">
                  <c:v>0.11805555555555558</c:v>
                </c:pt>
                <c:pt idx="171">
                  <c:v>0.11874999999999991</c:v>
                </c:pt>
                <c:pt idx="172">
                  <c:v>0.11944444444444446</c:v>
                </c:pt>
                <c:pt idx="173">
                  <c:v>0.12013888888888891</c:v>
                </c:pt>
                <c:pt idx="174">
                  <c:v>0.12083333333333335</c:v>
                </c:pt>
                <c:pt idx="175">
                  <c:v>0.12152777777777768</c:v>
                </c:pt>
                <c:pt idx="176">
                  <c:v>0.12222222222222223</c:v>
                </c:pt>
                <c:pt idx="177">
                  <c:v>0.12291666666666667</c:v>
                </c:pt>
                <c:pt idx="178">
                  <c:v>0.12361111111111112</c:v>
                </c:pt>
                <c:pt idx="179">
                  <c:v>0.12430555555555545</c:v>
                </c:pt>
              </c:numCache>
            </c:numRef>
          </c:xVal>
          <c:yVal>
            <c:numRef>
              <c:f>'multi cr'!$CL$2:$CL$181</c:f>
              <c:numCache>
                <c:formatCode>0.0000</c:formatCode>
                <c:ptCount val="180"/>
                <c:pt idx="0">
                  <c:v>0</c:v>
                </c:pt>
                <c:pt idx="1">
                  <c:v>-6.1403508771929689E-2</c:v>
                </c:pt>
                <c:pt idx="2">
                  <c:v>-0.14912280701754382</c:v>
                </c:pt>
                <c:pt idx="3">
                  <c:v>-0.17543859649122803</c:v>
                </c:pt>
                <c:pt idx="4">
                  <c:v>-0.18421052631578935</c:v>
                </c:pt>
                <c:pt idx="5">
                  <c:v>-0.16666666666666663</c:v>
                </c:pt>
                <c:pt idx="6">
                  <c:v>-0.14035087719298239</c:v>
                </c:pt>
                <c:pt idx="7">
                  <c:v>-0.17543859649122803</c:v>
                </c:pt>
                <c:pt idx="8">
                  <c:v>-0.14912280701754382</c:v>
                </c:pt>
                <c:pt idx="9">
                  <c:v>-0.15789473684210523</c:v>
                </c:pt>
                <c:pt idx="10">
                  <c:v>-0.14035087719298239</c:v>
                </c:pt>
                <c:pt idx="11">
                  <c:v>-0.14035087719298239</c:v>
                </c:pt>
                <c:pt idx="12">
                  <c:v>-0.13157894736842099</c:v>
                </c:pt>
                <c:pt idx="13">
                  <c:v>-0.12280701754385957</c:v>
                </c:pt>
                <c:pt idx="14">
                  <c:v>-0.13157894736842099</c:v>
                </c:pt>
                <c:pt idx="15">
                  <c:v>-0.12280701754385957</c:v>
                </c:pt>
                <c:pt idx="16">
                  <c:v>-0.10526315789473675</c:v>
                </c:pt>
                <c:pt idx="17">
                  <c:v>-0.10526315789473675</c:v>
                </c:pt>
                <c:pt idx="18">
                  <c:v>-9.6491228070175336E-2</c:v>
                </c:pt>
                <c:pt idx="19">
                  <c:v>-6.1403508771929689E-2</c:v>
                </c:pt>
                <c:pt idx="20">
                  <c:v>-4.3859649122806862E-2</c:v>
                </c:pt>
                <c:pt idx="21">
                  <c:v>-4.3859649122806862E-2</c:v>
                </c:pt>
                <c:pt idx="22">
                  <c:v>-5.2631578947368279E-2</c:v>
                </c:pt>
                <c:pt idx="23">
                  <c:v>-5.2631578947368279E-2</c:v>
                </c:pt>
                <c:pt idx="24">
                  <c:v>-7.0175438596491099E-2</c:v>
                </c:pt>
                <c:pt idx="25">
                  <c:v>-8.7719298245613919E-2</c:v>
                </c:pt>
                <c:pt idx="26">
                  <c:v>-9.6491228070175336E-2</c:v>
                </c:pt>
                <c:pt idx="27">
                  <c:v>-0.10526315789473675</c:v>
                </c:pt>
                <c:pt idx="28">
                  <c:v>-0.14035087719298239</c:v>
                </c:pt>
                <c:pt idx="29">
                  <c:v>-0.14912280701754382</c:v>
                </c:pt>
                <c:pt idx="30">
                  <c:v>-0.13157894736842099</c:v>
                </c:pt>
                <c:pt idx="31">
                  <c:v>-0.11403508771929816</c:v>
                </c:pt>
                <c:pt idx="32">
                  <c:v>-0.11403508771929816</c:v>
                </c:pt>
                <c:pt idx="33">
                  <c:v>-0.12280701754385957</c:v>
                </c:pt>
                <c:pt idx="34">
                  <c:v>-0.10526315789473675</c:v>
                </c:pt>
                <c:pt idx="35">
                  <c:v>-9.6491228070175336E-2</c:v>
                </c:pt>
                <c:pt idx="36">
                  <c:v>-0.11403508771929816</c:v>
                </c:pt>
                <c:pt idx="37">
                  <c:v>-0.14035087719298239</c:v>
                </c:pt>
                <c:pt idx="38">
                  <c:v>-0.14035087719298239</c:v>
                </c:pt>
                <c:pt idx="39">
                  <c:v>-0.14912280701754382</c:v>
                </c:pt>
                <c:pt idx="40">
                  <c:v>-9.6491228070175336E-2</c:v>
                </c:pt>
                <c:pt idx="41">
                  <c:v>-6.1403508771929689E-2</c:v>
                </c:pt>
                <c:pt idx="42">
                  <c:v>-6.1403508771929689E-2</c:v>
                </c:pt>
                <c:pt idx="43">
                  <c:v>-5.2631578947368279E-2</c:v>
                </c:pt>
                <c:pt idx="44">
                  <c:v>-5.2631578947368279E-2</c:v>
                </c:pt>
                <c:pt idx="45">
                  <c:v>-6.1403508771929689E-2</c:v>
                </c:pt>
                <c:pt idx="46">
                  <c:v>-5.2631578947368279E-2</c:v>
                </c:pt>
                <c:pt idx="47">
                  <c:v>-7.0175438596491099E-2</c:v>
                </c:pt>
                <c:pt idx="48">
                  <c:v>-6.1403508771929689E-2</c:v>
                </c:pt>
                <c:pt idx="49">
                  <c:v>-6.1403508771929689E-2</c:v>
                </c:pt>
                <c:pt idx="50">
                  <c:v>-7.0175438596491099E-2</c:v>
                </c:pt>
                <c:pt idx="51">
                  <c:v>-7.0175438596491099E-2</c:v>
                </c:pt>
                <c:pt idx="52">
                  <c:v>-7.8947368421052516E-2</c:v>
                </c:pt>
                <c:pt idx="53">
                  <c:v>-7.0175438596491099E-2</c:v>
                </c:pt>
                <c:pt idx="54">
                  <c:v>-7.0175438596491099E-2</c:v>
                </c:pt>
                <c:pt idx="55">
                  <c:v>-7.0175438596491099E-2</c:v>
                </c:pt>
                <c:pt idx="56">
                  <c:v>-7.8947368421052516E-2</c:v>
                </c:pt>
                <c:pt idx="57">
                  <c:v>6.1403508771929884E-2</c:v>
                </c:pt>
                <c:pt idx="58">
                  <c:v>0.17543859649122825</c:v>
                </c:pt>
                <c:pt idx="59">
                  <c:v>0.16666666666666682</c:v>
                </c:pt>
                <c:pt idx="60">
                  <c:v>0.18421052631578966</c:v>
                </c:pt>
                <c:pt idx="61">
                  <c:v>0.17543859649122825</c:v>
                </c:pt>
                <c:pt idx="62">
                  <c:v>0.15789473684210542</c:v>
                </c:pt>
                <c:pt idx="63">
                  <c:v>0.16666666666666682</c:v>
                </c:pt>
                <c:pt idx="64">
                  <c:v>0.16666666666666682</c:v>
                </c:pt>
                <c:pt idx="65">
                  <c:v>0.15789473684210542</c:v>
                </c:pt>
                <c:pt idx="66">
                  <c:v>0.16666666666666682</c:v>
                </c:pt>
                <c:pt idx="67">
                  <c:v>0.16666666666666682</c:v>
                </c:pt>
                <c:pt idx="68">
                  <c:v>0.16666666666666682</c:v>
                </c:pt>
                <c:pt idx="69">
                  <c:v>0.15789473684210542</c:v>
                </c:pt>
                <c:pt idx="70">
                  <c:v>0.18421052631578966</c:v>
                </c:pt>
                <c:pt idx="71">
                  <c:v>0.16666666666666682</c:v>
                </c:pt>
                <c:pt idx="72">
                  <c:v>0.14035087719298259</c:v>
                </c:pt>
                <c:pt idx="73">
                  <c:v>0.14912280701754402</c:v>
                </c:pt>
                <c:pt idx="74">
                  <c:v>0.15789473684210542</c:v>
                </c:pt>
                <c:pt idx="75">
                  <c:v>0.14912280701754402</c:v>
                </c:pt>
                <c:pt idx="76">
                  <c:v>0.13157894736842118</c:v>
                </c:pt>
                <c:pt idx="77">
                  <c:v>0.14035087719298259</c:v>
                </c:pt>
                <c:pt idx="78">
                  <c:v>0.14912280701754402</c:v>
                </c:pt>
                <c:pt idx="79">
                  <c:v>0.17543859649122825</c:v>
                </c:pt>
                <c:pt idx="80">
                  <c:v>0.16666666666666682</c:v>
                </c:pt>
                <c:pt idx="81">
                  <c:v>0.14035087719298259</c:v>
                </c:pt>
                <c:pt idx="82">
                  <c:v>0.14035087719298259</c:v>
                </c:pt>
                <c:pt idx="83">
                  <c:v>0.14035087719298259</c:v>
                </c:pt>
                <c:pt idx="84">
                  <c:v>0.11403508771929835</c:v>
                </c:pt>
                <c:pt idx="85">
                  <c:v>0.10526315789473695</c:v>
                </c:pt>
                <c:pt idx="86">
                  <c:v>8.7719298245614117E-3</c:v>
                </c:pt>
                <c:pt idx="87">
                  <c:v>-8.7719298245614117E-3</c:v>
                </c:pt>
                <c:pt idx="88">
                  <c:v>-8.7719298245614117E-3</c:v>
                </c:pt>
                <c:pt idx="89">
                  <c:v>2.6315789473684237E-2</c:v>
                </c:pt>
                <c:pt idx="90">
                  <c:v>7.894736842105271E-2</c:v>
                </c:pt>
                <c:pt idx="91">
                  <c:v>0.10526315789473695</c:v>
                </c:pt>
                <c:pt idx="92">
                  <c:v>0.12280701754385977</c:v>
                </c:pt>
                <c:pt idx="93">
                  <c:v>9.649122807017553E-2</c:v>
                </c:pt>
                <c:pt idx="94">
                  <c:v>4.3859649122807064E-2</c:v>
                </c:pt>
                <c:pt idx="95">
                  <c:v>7.0175438596491294E-2</c:v>
                </c:pt>
                <c:pt idx="96">
                  <c:v>8.7719298245614127E-2</c:v>
                </c:pt>
                <c:pt idx="97">
                  <c:v>-4.3859649122806862E-2</c:v>
                </c:pt>
                <c:pt idx="98">
                  <c:v>-4.3859649122806862E-2</c:v>
                </c:pt>
                <c:pt idx="99">
                  <c:v>4.3859649122807064E-2</c:v>
                </c:pt>
                <c:pt idx="100">
                  <c:v>3.5087719298245647E-2</c:v>
                </c:pt>
                <c:pt idx="101">
                  <c:v>3.5087719298245647E-2</c:v>
                </c:pt>
                <c:pt idx="102">
                  <c:v>1.7543859649122823E-2</c:v>
                </c:pt>
                <c:pt idx="103">
                  <c:v>3.5087719298245647E-2</c:v>
                </c:pt>
                <c:pt idx="104">
                  <c:v>4.3859649122807064E-2</c:v>
                </c:pt>
                <c:pt idx="105">
                  <c:v>9.649122807017553E-2</c:v>
                </c:pt>
                <c:pt idx="106">
                  <c:v>9.649122807017553E-2</c:v>
                </c:pt>
                <c:pt idx="107">
                  <c:v>8.7719298245614127E-2</c:v>
                </c:pt>
                <c:pt idx="108">
                  <c:v>0.12280701754385977</c:v>
                </c:pt>
                <c:pt idx="109">
                  <c:v>0.25438596491228077</c:v>
                </c:pt>
                <c:pt idx="110">
                  <c:v>0.23684210526315794</c:v>
                </c:pt>
                <c:pt idx="111">
                  <c:v>0.24561403508771934</c:v>
                </c:pt>
                <c:pt idx="112">
                  <c:v>0.20175438596491246</c:v>
                </c:pt>
                <c:pt idx="113">
                  <c:v>0.23684210526315794</c:v>
                </c:pt>
                <c:pt idx="114">
                  <c:v>0.14912280701754402</c:v>
                </c:pt>
                <c:pt idx="115">
                  <c:v>0.11403508771929835</c:v>
                </c:pt>
                <c:pt idx="116">
                  <c:v>0.12280701754385977</c:v>
                </c:pt>
                <c:pt idx="117">
                  <c:v>0.16666666666666682</c:v>
                </c:pt>
                <c:pt idx="118">
                  <c:v>0.14035087719298259</c:v>
                </c:pt>
                <c:pt idx="119">
                  <c:v>0.13157894736842118</c:v>
                </c:pt>
                <c:pt idx="120">
                  <c:v>0.12280701754385977</c:v>
                </c:pt>
                <c:pt idx="121">
                  <c:v>0.17543859649122825</c:v>
                </c:pt>
                <c:pt idx="122">
                  <c:v>0.13157894736842118</c:v>
                </c:pt>
                <c:pt idx="123">
                  <c:v>0.16666666666666682</c:v>
                </c:pt>
                <c:pt idx="124">
                  <c:v>0.15789473684210542</c:v>
                </c:pt>
                <c:pt idx="125">
                  <c:v>0.14912280701754402</c:v>
                </c:pt>
                <c:pt idx="126">
                  <c:v>0.15789473684210542</c:v>
                </c:pt>
                <c:pt idx="127">
                  <c:v>0.15789473684210542</c:v>
                </c:pt>
                <c:pt idx="128">
                  <c:v>0.16666666666666682</c:v>
                </c:pt>
                <c:pt idx="129">
                  <c:v>0.17543859649122825</c:v>
                </c:pt>
                <c:pt idx="130">
                  <c:v>0.17543859649122825</c:v>
                </c:pt>
                <c:pt idx="131">
                  <c:v>0.20175438596491246</c:v>
                </c:pt>
                <c:pt idx="132">
                  <c:v>0.2105263157894737</c:v>
                </c:pt>
                <c:pt idx="133">
                  <c:v>0.2105263157894737</c:v>
                </c:pt>
                <c:pt idx="134">
                  <c:v>0.19298245614035106</c:v>
                </c:pt>
                <c:pt idx="135">
                  <c:v>0.17543859649122825</c:v>
                </c:pt>
                <c:pt idx="136">
                  <c:v>0.15789473684210542</c:v>
                </c:pt>
                <c:pt idx="137">
                  <c:v>0.16666666666666682</c:v>
                </c:pt>
                <c:pt idx="138">
                  <c:v>0.16666666666666682</c:v>
                </c:pt>
                <c:pt idx="139">
                  <c:v>0.15789473684210542</c:v>
                </c:pt>
                <c:pt idx="140">
                  <c:v>0.15789473684210542</c:v>
                </c:pt>
                <c:pt idx="141">
                  <c:v>0.11403508771929835</c:v>
                </c:pt>
                <c:pt idx="142">
                  <c:v>0.12280701754385977</c:v>
                </c:pt>
                <c:pt idx="143">
                  <c:v>0.12280701754385977</c:v>
                </c:pt>
                <c:pt idx="144">
                  <c:v>0.10526315789473695</c:v>
                </c:pt>
                <c:pt idx="145">
                  <c:v>9.649122807017553E-2</c:v>
                </c:pt>
                <c:pt idx="146">
                  <c:v>0.11403508771929835</c:v>
                </c:pt>
                <c:pt idx="147">
                  <c:v>0.17543859649122825</c:v>
                </c:pt>
                <c:pt idx="148">
                  <c:v>0.15789473684210542</c:v>
                </c:pt>
                <c:pt idx="149">
                  <c:v>0.14912280701754402</c:v>
                </c:pt>
                <c:pt idx="150">
                  <c:v>0.16666666666666682</c:v>
                </c:pt>
                <c:pt idx="151">
                  <c:v>0.11403508771929835</c:v>
                </c:pt>
                <c:pt idx="152">
                  <c:v>9.649122807017553E-2</c:v>
                </c:pt>
                <c:pt idx="153">
                  <c:v>0.19298245614035106</c:v>
                </c:pt>
                <c:pt idx="154">
                  <c:v>0.35964912280701772</c:v>
                </c:pt>
                <c:pt idx="155">
                  <c:v>0.38596491228070196</c:v>
                </c:pt>
                <c:pt idx="156">
                  <c:v>0.36842105263157909</c:v>
                </c:pt>
                <c:pt idx="157">
                  <c:v>0.35964912280701772</c:v>
                </c:pt>
                <c:pt idx="158">
                  <c:v>0.36842105263157909</c:v>
                </c:pt>
                <c:pt idx="159">
                  <c:v>0.33333333333333348</c:v>
                </c:pt>
                <c:pt idx="160">
                  <c:v>0.28947368421052638</c:v>
                </c:pt>
                <c:pt idx="161">
                  <c:v>0.28947368421052638</c:v>
                </c:pt>
                <c:pt idx="162">
                  <c:v>0.29824561403508781</c:v>
                </c:pt>
                <c:pt idx="163">
                  <c:v>0.16666666666666682</c:v>
                </c:pt>
                <c:pt idx="164">
                  <c:v>0.14912280701754402</c:v>
                </c:pt>
                <c:pt idx="165">
                  <c:v>0.16666666666666682</c:v>
                </c:pt>
                <c:pt idx="166">
                  <c:v>0.17543859649122825</c:v>
                </c:pt>
                <c:pt idx="167">
                  <c:v>0.16666666666666682</c:v>
                </c:pt>
                <c:pt idx="168">
                  <c:v>0.12280701754385977</c:v>
                </c:pt>
                <c:pt idx="169">
                  <c:v>0.15789473684210542</c:v>
                </c:pt>
                <c:pt idx="170">
                  <c:v>0.15789473684210542</c:v>
                </c:pt>
                <c:pt idx="171">
                  <c:v>0.12280701754385977</c:v>
                </c:pt>
                <c:pt idx="172">
                  <c:v>0.14035087719298259</c:v>
                </c:pt>
                <c:pt idx="173">
                  <c:v>0.14035087719298259</c:v>
                </c:pt>
                <c:pt idx="174">
                  <c:v>0.12280701754385977</c:v>
                </c:pt>
                <c:pt idx="175">
                  <c:v>0.16666666666666682</c:v>
                </c:pt>
                <c:pt idx="176">
                  <c:v>0.12280701754385977</c:v>
                </c:pt>
                <c:pt idx="177">
                  <c:v>0.10526315789473695</c:v>
                </c:pt>
                <c:pt idx="178">
                  <c:v>0.10526315789473695</c:v>
                </c:pt>
                <c:pt idx="179">
                  <c:v>0.14035087719298259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A4-4C48-99D1-52A61F9DE22C}"/>
            </c:ext>
          </c:extLst>
        </c:ser>
        <c:ser>
          <c:idx val="3"/>
          <c:order val="3"/>
          <c:tx>
            <c:v>AFCRM61L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5213144228531066E-2"/>
                  <c:y val="-4.62989176914683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cr'!$BY$2:$BY$28</c:f>
              <c:numCache>
                <c:formatCode>h:mm:ss</c:formatCode>
                <c:ptCount val="27"/>
                <c:pt idx="0">
                  <c:v>0</c:v>
                </c:pt>
                <c:pt idx="1">
                  <c:v>6.9444444444444753E-3</c:v>
                </c:pt>
                <c:pt idx="2">
                  <c:v>1.3888888888888895E-2</c:v>
                </c:pt>
                <c:pt idx="3">
                  <c:v>2.0833333333333315E-2</c:v>
                </c:pt>
                <c:pt idx="4">
                  <c:v>2.7777777777777735E-2</c:v>
                </c:pt>
                <c:pt idx="5">
                  <c:v>3.4722222222222154E-2</c:v>
                </c:pt>
                <c:pt idx="6">
                  <c:v>4.1655092592592535E-2</c:v>
                </c:pt>
                <c:pt idx="7">
                  <c:v>4.8599537037036955E-2</c:v>
                </c:pt>
                <c:pt idx="8">
                  <c:v>5.5543981481481486E-2</c:v>
                </c:pt>
                <c:pt idx="9">
                  <c:v>6.2488425925925906E-2</c:v>
                </c:pt>
                <c:pt idx="10">
                  <c:v>6.9432870370370325E-2</c:v>
                </c:pt>
                <c:pt idx="11">
                  <c:v>7.6377314814814856E-2</c:v>
                </c:pt>
                <c:pt idx="12">
                  <c:v>8.3321759259259276E-2</c:v>
                </c:pt>
                <c:pt idx="13">
                  <c:v>9.0266203703703696E-2</c:v>
                </c:pt>
                <c:pt idx="14">
                  <c:v>9.7210648148148115E-2</c:v>
                </c:pt>
                <c:pt idx="15">
                  <c:v>0.10415509259259254</c:v>
                </c:pt>
                <c:pt idx="16">
                  <c:v>0.11109953703703696</c:v>
                </c:pt>
                <c:pt idx="17">
                  <c:v>0.11804398148148149</c:v>
                </c:pt>
                <c:pt idx="18">
                  <c:v>0.12498842592592591</c:v>
                </c:pt>
                <c:pt idx="19">
                  <c:v>0.13193287037037033</c:v>
                </c:pt>
                <c:pt idx="20">
                  <c:v>0.13887731481481486</c:v>
                </c:pt>
                <c:pt idx="21">
                  <c:v>0.14582175925925928</c:v>
                </c:pt>
                <c:pt idx="22">
                  <c:v>0.1527662037037037</c:v>
                </c:pt>
                <c:pt idx="23">
                  <c:v>0.15971064814814812</c:v>
                </c:pt>
                <c:pt idx="24">
                  <c:v>0.16665509259259254</c:v>
                </c:pt>
                <c:pt idx="25">
                  <c:v>0.17359953703703707</c:v>
                </c:pt>
                <c:pt idx="26">
                  <c:v>0.18054398148148137</c:v>
                </c:pt>
              </c:numCache>
            </c:numRef>
          </c:xVal>
          <c:yVal>
            <c:numRef>
              <c:f>'multi cr'!$BZ$2:$BZ$28</c:f>
              <c:numCache>
                <c:formatCode>0.0000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0.14432989690721662</c:v>
                </c:pt>
                <c:pt idx="4">
                  <c:v>0.1546391752577321</c:v>
                </c:pt>
                <c:pt idx="5">
                  <c:v>0.14432989690721662</c:v>
                </c:pt>
                <c:pt idx="6">
                  <c:v>0.14432989690721662</c:v>
                </c:pt>
                <c:pt idx="7">
                  <c:v>0.13402061855670117</c:v>
                </c:pt>
                <c:pt idx="8">
                  <c:v>0.14432989690721662</c:v>
                </c:pt>
                <c:pt idx="9">
                  <c:v>0.1546391752577321</c:v>
                </c:pt>
                <c:pt idx="10">
                  <c:v>0.1546391752577321</c:v>
                </c:pt>
                <c:pt idx="11">
                  <c:v>0.1546391752577321</c:v>
                </c:pt>
                <c:pt idx="12">
                  <c:v>0.14432989690721662</c:v>
                </c:pt>
                <c:pt idx="13">
                  <c:v>0.1546391752577321</c:v>
                </c:pt>
                <c:pt idx="14">
                  <c:v>0.14432989690721662</c:v>
                </c:pt>
                <c:pt idx="15">
                  <c:v>0.16494845360824734</c:v>
                </c:pt>
                <c:pt idx="16">
                  <c:v>0.16494845360824734</c:v>
                </c:pt>
                <c:pt idx="17">
                  <c:v>0.16494845360824734</c:v>
                </c:pt>
                <c:pt idx="18">
                  <c:v>0.16494845360824734</c:v>
                </c:pt>
                <c:pt idx="19">
                  <c:v>0.16494845360824734</c:v>
                </c:pt>
                <c:pt idx="20">
                  <c:v>0.1546391752577321</c:v>
                </c:pt>
                <c:pt idx="21">
                  <c:v>0.1546391752577321</c:v>
                </c:pt>
                <c:pt idx="22">
                  <c:v>0.16494845360824734</c:v>
                </c:pt>
                <c:pt idx="23">
                  <c:v>0.16494845360824734</c:v>
                </c:pt>
                <c:pt idx="24">
                  <c:v>0.16494845360824734</c:v>
                </c:pt>
                <c:pt idx="25">
                  <c:v>0.16494845360824734</c:v>
                </c:pt>
                <c:pt idx="26">
                  <c:v>0.14432989690721662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A4-4C48-99D1-52A61F9D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SMCRM21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0509685156883905E-2"/>
                  <c:y val="-3.625762664886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smcr!$AI$2:$AI$95</c:f>
              <c:numCache>
                <c:formatCode>h:mm:ss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1.9444444405962713E-3</c:v>
                </c:pt>
                <c:pt idx="3">
                  <c:v>5.0115740741603076E-3</c:v>
                </c:pt>
                <c:pt idx="4">
                  <c:v>1.0694444441469386E-2</c:v>
                </c:pt>
                <c:pt idx="5">
                  <c:v>1.2094907404389232E-2</c:v>
                </c:pt>
                <c:pt idx="6">
                  <c:v>1.3506944444088731E-2</c:v>
                </c:pt>
                <c:pt idx="7">
                  <c:v>1.4178240737237502E-2</c:v>
                </c:pt>
                <c:pt idx="8">
                  <c:v>1.4861111107165925E-2</c:v>
                </c:pt>
                <c:pt idx="9">
                  <c:v>1.5555555553874001E-2</c:v>
                </c:pt>
                <c:pt idx="10">
                  <c:v>1.6273148146865424E-2</c:v>
                </c:pt>
                <c:pt idx="11">
                  <c:v>1.6967592593573499E-2</c:v>
                </c:pt>
                <c:pt idx="12">
                  <c:v>1.767361110978527E-2</c:v>
                </c:pt>
                <c:pt idx="13">
                  <c:v>1.8333333333430346E-2</c:v>
                </c:pt>
                <c:pt idx="14">
                  <c:v>1.9039351849642117E-2</c:v>
                </c:pt>
                <c:pt idx="15">
                  <c:v>1.972222221957054E-2</c:v>
                </c:pt>
                <c:pt idx="16">
                  <c:v>2.0416666666278616E-2</c:v>
                </c:pt>
                <c:pt idx="17">
                  <c:v>2.1087962959427387E-2</c:v>
                </c:pt>
                <c:pt idx="18">
                  <c:v>2.1805555552418809E-2</c:v>
                </c:pt>
                <c:pt idx="19">
                  <c:v>2.2511574075906537E-2</c:v>
                </c:pt>
                <c:pt idx="20">
                  <c:v>2.3194444445834961E-2</c:v>
                </c:pt>
                <c:pt idx="21">
                  <c:v>2.3888888885267079E-2</c:v>
                </c:pt>
                <c:pt idx="22">
                  <c:v>2.4583333331975155E-2</c:v>
                </c:pt>
                <c:pt idx="23">
                  <c:v>2.527777777868323E-2</c:v>
                </c:pt>
                <c:pt idx="24">
                  <c:v>2.5972222218115348E-2</c:v>
                </c:pt>
                <c:pt idx="25">
                  <c:v>2.6666666664823424E-2</c:v>
                </c:pt>
                <c:pt idx="26">
                  <c:v>2.73611111115315E-2</c:v>
                </c:pt>
                <c:pt idx="27">
                  <c:v>2.8055555550963618E-2</c:v>
                </c:pt>
                <c:pt idx="28">
                  <c:v>2.8749999997671694E-2</c:v>
                </c:pt>
                <c:pt idx="29">
                  <c:v>2.9444444444379769E-2</c:v>
                </c:pt>
                <c:pt idx="30">
                  <c:v>3.0138888883811887E-2</c:v>
                </c:pt>
                <c:pt idx="31">
                  <c:v>3.0844907407299615E-2</c:v>
                </c:pt>
                <c:pt idx="32">
                  <c:v>3.1527777777228039E-2</c:v>
                </c:pt>
                <c:pt idx="33">
                  <c:v>3.2222222223936114E-2</c:v>
                </c:pt>
                <c:pt idx="34">
                  <c:v>3.2916666663368233E-2</c:v>
                </c:pt>
                <c:pt idx="35">
                  <c:v>3.3611111110076308E-2</c:v>
                </c:pt>
                <c:pt idx="36">
                  <c:v>3.4305555556784384E-2</c:v>
                </c:pt>
                <c:pt idx="37">
                  <c:v>3.4999999996216502E-2</c:v>
                </c:pt>
                <c:pt idx="38">
                  <c:v>3.5694444442924578E-2</c:v>
                </c:pt>
                <c:pt idx="39">
                  <c:v>3.6388888889632653E-2</c:v>
                </c:pt>
                <c:pt idx="40">
                  <c:v>3.7083333329064772E-2</c:v>
                </c:pt>
                <c:pt idx="41">
                  <c:v>3.7777777775772847E-2</c:v>
                </c:pt>
                <c:pt idx="42">
                  <c:v>3.8472222222480923E-2</c:v>
                </c:pt>
                <c:pt idx="43">
                  <c:v>3.9166666661913041E-2</c:v>
                </c:pt>
                <c:pt idx="44">
                  <c:v>3.9861111108621117E-2</c:v>
                </c:pt>
                <c:pt idx="45">
                  <c:v>4.0555555555329192E-2</c:v>
                </c:pt>
                <c:pt idx="46">
                  <c:v>4.1249999994761311E-2</c:v>
                </c:pt>
                <c:pt idx="47">
                  <c:v>4.1944444441469386E-2</c:v>
                </c:pt>
                <c:pt idx="48">
                  <c:v>4.2638888888177462E-2</c:v>
                </c:pt>
                <c:pt idx="49">
                  <c:v>4.3333333334885538E-2</c:v>
                </c:pt>
                <c:pt idx="50">
                  <c:v>4.4027777774317656E-2</c:v>
                </c:pt>
                <c:pt idx="51">
                  <c:v>4.4722222221025731E-2</c:v>
                </c:pt>
                <c:pt idx="52">
                  <c:v>4.5416666667733807E-2</c:v>
                </c:pt>
                <c:pt idx="53">
                  <c:v>4.609953703766223E-2</c:v>
                </c:pt>
                <c:pt idx="54">
                  <c:v>4.6793981477094349E-2</c:v>
                </c:pt>
                <c:pt idx="55">
                  <c:v>4.7500000000582077E-2</c:v>
                </c:pt>
                <c:pt idx="56">
                  <c:v>4.8194444440014195E-2</c:v>
                </c:pt>
                <c:pt idx="57">
                  <c:v>4.888888888672227E-2</c:v>
                </c:pt>
                <c:pt idx="58">
                  <c:v>4.9583333333430346E-2</c:v>
                </c:pt>
                <c:pt idx="59">
                  <c:v>5.0277777772862464E-2</c:v>
                </c:pt>
                <c:pt idx="60">
                  <c:v>5.097222221957054E-2</c:v>
                </c:pt>
                <c:pt idx="61">
                  <c:v>5.1979166666569654E-2</c:v>
                </c:pt>
                <c:pt idx="62">
                  <c:v>5.2372685182490386E-2</c:v>
                </c:pt>
                <c:pt idx="63">
                  <c:v>5.3067129629198462E-2</c:v>
                </c:pt>
                <c:pt idx="64">
                  <c:v>5.3749999999126885E-2</c:v>
                </c:pt>
                <c:pt idx="65">
                  <c:v>5.4444444445834961E-2</c:v>
                </c:pt>
                <c:pt idx="66">
                  <c:v>5.5150462962046731E-2</c:v>
                </c:pt>
                <c:pt idx="67">
                  <c:v>5.5833333331975155E-2</c:v>
                </c:pt>
                <c:pt idx="68">
                  <c:v>5.6539351848186925E-2</c:v>
                </c:pt>
                <c:pt idx="69">
                  <c:v>5.7222222218115348E-2</c:v>
                </c:pt>
                <c:pt idx="70">
                  <c:v>5.7916666664823424E-2</c:v>
                </c:pt>
                <c:pt idx="71">
                  <c:v>5.8634259257814847E-2</c:v>
                </c:pt>
                <c:pt idx="72">
                  <c:v>5.9305555550963618E-2</c:v>
                </c:pt>
                <c:pt idx="73">
                  <c:v>5.9999999997671694E-2</c:v>
                </c:pt>
                <c:pt idx="74">
                  <c:v>6.0694444444379769E-2</c:v>
                </c:pt>
                <c:pt idx="75">
                  <c:v>6.140046296059154E-2</c:v>
                </c:pt>
                <c:pt idx="76">
                  <c:v>6.2083333330519963E-2</c:v>
                </c:pt>
                <c:pt idx="77">
                  <c:v>6.2777777777228039E-2</c:v>
                </c:pt>
                <c:pt idx="78">
                  <c:v>6.3472222223936114E-2</c:v>
                </c:pt>
                <c:pt idx="79">
                  <c:v>6.4166666663368233E-2</c:v>
                </c:pt>
                <c:pt idx="80">
                  <c:v>6.4861111110076308E-2</c:v>
                </c:pt>
                <c:pt idx="81">
                  <c:v>6.5555555556784384E-2</c:v>
                </c:pt>
                <c:pt idx="82">
                  <c:v>6.6261574072996154E-2</c:v>
                </c:pt>
                <c:pt idx="83">
                  <c:v>6.695601851970423E-2</c:v>
                </c:pt>
                <c:pt idx="84">
                  <c:v>6.7638888889632653E-2</c:v>
                </c:pt>
                <c:pt idx="85">
                  <c:v>6.8344907405844424E-2</c:v>
                </c:pt>
                <c:pt idx="86">
                  <c:v>6.9027777775772847E-2</c:v>
                </c:pt>
                <c:pt idx="87">
                  <c:v>6.9722222222480923E-2</c:v>
                </c:pt>
                <c:pt idx="89">
                  <c:v>7.1134259254904464E-2</c:v>
                </c:pt>
                <c:pt idx="90">
                  <c:v>7.1932870370801538E-2</c:v>
                </c:pt>
                <c:pt idx="91">
                  <c:v>7.2523148148320615E-2</c:v>
                </c:pt>
                <c:pt idx="92">
                  <c:v>7.3194444441469386E-2</c:v>
                </c:pt>
                <c:pt idx="93">
                  <c:v>7.3888888888177462E-2</c:v>
                </c:pt>
              </c:numCache>
            </c:numRef>
          </c:xVal>
          <c:yVal>
            <c:numRef>
              <c:f>smcr!$AL$2:$AL$95</c:f>
              <c:numCache>
                <c:formatCode>0.0000</c:formatCode>
                <c:ptCount val="94"/>
                <c:pt idx="0">
                  <c:v>0</c:v>
                </c:pt>
                <c:pt idx="1">
                  <c:v>1.464447670188173E-16</c:v>
                </c:pt>
                <c:pt idx="2">
                  <c:v>5.256241787122579E-3</c:v>
                </c:pt>
                <c:pt idx="3">
                  <c:v>2.6281208935610904E-3</c:v>
                </c:pt>
                <c:pt idx="4">
                  <c:v>1.1826544021025242E-2</c:v>
                </c:pt>
                <c:pt idx="5">
                  <c:v>1.4454664914586187E-2</c:v>
                </c:pt>
                <c:pt idx="6">
                  <c:v>1.9710906701708619E-2</c:v>
                </c:pt>
                <c:pt idx="7">
                  <c:v>2.1024967148488827E-2</c:v>
                </c:pt>
                <c:pt idx="8">
                  <c:v>1.9710906701708619E-2</c:v>
                </c:pt>
                <c:pt idx="9">
                  <c:v>2.6281208935611283E-2</c:v>
                </c:pt>
                <c:pt idx="10">
                  <c:v>2.8909329829172225E-2</c:v>
                </c:pt>
                <c:pt idx="11">
                  <c:v>2.6281208935611283E-2</c:v>
                </c:pt>
                <c:pt idx="12">
                  <c:v>2.7595269382391492E-2</c:v>
                </c:pt>
                <c:pt idx="13">
                  <c:v>3.0223390275952982E-2</c:v>
                </c:pt>
                <c:pt idx="14">
                  <c:v>3.2851511169513924E-2</c:v>
                </c:pt>
                <c:pt idx="15">
                  <c:v>4.0735873850197321E-2</c:v>
                </c:pt>
                <c:pt idx="16">
                  <c:v>4.4678055190539023E-2</c:v>
                </c:pt>
                <c:pt idx="17">
                  <c:v>5.1248357424441664E-2</c:v>
                </c:pt>
                <c:pt idx="18">
                  <c:v>6.0446780551905249E-2</c:v>
                </c:pt>
                <c:pt idx="19">
                  <c:v>6.7017082785808452E-2</c:v>
                </c:pt>
                <c:pt idx="20">
                  <c:v>9.067017082785811E-2</c:v>
                </c:pt>
                <c:pt idx="21">
                  <c:v>0.11432325886990825</c:v>
                </c:pt>
                <c:pt idx="22">
                  <c:v>0.13666228646517772</c:v>
                </c:pt>
                <c:pt idx="23">
                  <c:v>0.15505913272010544</c:v>
                </c:pt>
                <c:pt idx="24">
                  <c:v>0.17082785808147169</c:v>
                </c:pt>
                <c:pt idx="25">
                  <c:v>0.19053876478318019</c:v>
                </c:pt>
                <c:pt idx="26">
                  <c:v>0.20893561103810793</c:v>
                </c:pt>
                <c:pt idx="27">
                  <c:v>0.23127463863337736</c:v>
                </c:pt>
                <c:pt idx="28">
                  <c:v>0.24967148488830512</c:v>
                </c:pt>
                <c:pt idx="29">
                  <c:v>0.26149802890932961</c:v>
                </c:pt>
                <c:pt idx="30">
                  <c:v>0.27858081471747714</c:v>
                </c:pt>
                <c:pt idx="31">
                  <c:v>0.29960578186596587</c:v>
                </c:pt>
                <c:pt idx="32">
                  <c:v>0.32063074901445449</c:v>
                </c:pt>
                <c:pt idx="33">
                  <c:v>0.33639947437582129</c:v>
                </c:pt>
                <c:pt idx="34">
                  <c:v>0.3521681997371881</c:v>
                </c:pt>
                <c:pt idx="35">
                  <c:v>0.37582128777923779</c:v>
                </c:pt>
                <c:pt idx="36">
                  <c:v>0.39027595269382381</c:v>
                </c:pt>
                <c:pt idx="37">
                  <c:v>0.41130091984231304</c:v>
                </c:pt>
                <c:pt idx="38">
                  <c:v>0.43232588699080177</c:v>
                </c:pt>
                <c:pt idx="39">
                  <c:v>0.45072273324572953</c:v>
                </c:pt>
                <c:pt idx="40">
                  <c:v>0.47174770039421809</c:v>
                </c:pt>
                <c:pt idx="41">
                  <c:v>0.49408672798948755</c:v>
                </c:pt>
                <c:pt idx="42">
                  <c:v>0.51379763469119555</c:v>
                </c:pt>
                <c:pt idx="43">
                  <c:v>0.53088042049934303</c:v>
                </c:pt>
                <c:pt idx="44">
                  <c:v>0.54533508541392917</c:v>
                </c:pt>
                <c:pt idx="45">
                  <c:v>0.55978975032851519</c:v>
                </c:pt>
                <c:pt idx="46">
                  <c:v>0.5781865965834424</c:v>
                </c:pt>
                <c:pt idx="47">
                  <c:v>0.59264126149802832</c:v>
                </c:pt>
                <c:pt idx="48">
                  <c:v>0.60709592641261434</c:v>
                </c:pt>
                <c:pt idx="49">
                  <c:v>0.62023653088042074</c:v>
                </c:pt>
                <c:pt idx="50">
                  <c:v>0.62943495400788385</c:v>
                </c:pt>
                <c:pt idx="51">
                  <c:v>0.64126149802890942</c:v>
                </c:pt>
                <c:pt idx="52">
                  <c:v>0.65440210249671482</c:v>
                </c:pt>
                <c:pt idx="53">
                  <c:v>0.66622864651773939</c:v>
                </c:pt>
                <c:pt idx="54">
                  <c:v>0.67674113009198422</c:v>
                </c:pt>
                <c:pt idx="55">
                  <c:v>0.68725361366622906</c:v>
                </c:pt>
                <c:pt idx="56">
                  <c:v>0.69645203679369205</c:v>
                </c:pt>
                <c:pt idx="57">
                  <c:v>0.71222076215505881</c:v>
                </c:pt>
                <c:pt idx="58">
                  <c:v>0.72010512483574229</c:v>
                </c:pt>
                <c:pt idx="59">
                  <c:v>0.72667542706964494</c:v>
                </c:pt>
                <c:pt idx="60">
                  <c:v>0.74113009198423097</c:v>
                </c:pt>
                <c:pt idx="61">
                  <c:v>0.74901445466491434</c:v>
                </c:pt>
                <c:pt idx="62">
                  <c:v>0.75427069645203626</c:v>
                </c:pt>
                <c:pt idx="63">
                  <c:v>0.76346911957950048</c:v>
                </c:pt>
                <c:pt idx="64">
                  <c:v>0.77266754270696458</c:v>
                </c:pt>
                <c:pt idx="65">
                  <c:v>0.78186596583442869</c:v>
                </c:pt>
                <c:pt idx="66">
                  <c:v>0.79500657030223398</c:v>
                </c:pt>
                <c:pt idx="67">
                  <c:v>0.80157687253613663</c:v>
                </c:pt>
                <c:pt idx="68">
                  <c:v>0.81340341655716131</c:v>
                </c:pt>
                <c:pt idx="69">
                  <c:v>0.81865965834428422</c:v>
                </c:pt>
                <c:pt idx="70">
                  <c:v>0.83574244415243071</c:v>
                </c:pt>
                <c:pt idx="71">
                  <c:v>0.84099868593955251</c:v>
                </c:pt>
                <c:pt idx="72">
                  <c:v>0.84362680683311397</c:v>
                </c:pt>
                <c:pt idx="73">
                  <c:v>0.85676741130091927</c:v>
                </c:pt>
                <c:pt idx="74">
                  <c:v>0.8672798948751641</c:v>
                </c:pt>
                <c:pt idx="75">
                  <c:v>0.87647831800262832</c:v>
                </c:pt>
                <c:pt idx="76">
                  <c:v>0.88567674113009143</c:v>
                </c:pt>
                <c:pt idx="77">
                  <c:v>0.88567674113009143</c:v>
                </c:pt>
                <c:pt idx="78">
                  <c:v>0.90013140604467745</c:v>
                </c:pt>
                <c:pt idx="79">
                  <c:v>0.90144546649145818</c:v>
                </c:pt>
                <c:pt idx="80">
                  <c:v>0.91458607095926359</c:v>
                </c:pt>
                <c:pt idx="81">
                  <c:v>0.91458607095926359</c:v>
                </c:pt>
                <c:pt idx="82">
                  <c:v>0.92247043363994696</c:v>
                </c:pt>
                <c:pt idx="83">
                  <c:v>0.9329829172141918</c:v>
                </c:pt>
                <c:pt idx="84">
                  <c:v>0.93561103810775326</c:v>
                </c:pt>
                <c:pt idx="85">
                  <c:v>0.94743758212877782</c:v>
                </c:pt>
                <c:pt idx="86">
                  <c:v>0.95663600525624204</c:v>
                </c:pt>
                <c:pt idx="87">
                  <c:v>0.95663600525624204</c:v>
                </c:pt>
                <c:pt idx="88">
                  <c:v>0.16082595505617983</c:v>
                </c:pt>
                <c:pt idx="89">
                  <c:v>0.97897503285151144</c:v>
                </c:pt>
                <c:pt idx="90">
                  <c:v>0.98160315374507179</c:v>
                </c:pt>
                <c:pt idx="91">
                  <c:v>0.98160315374507179</c:v>
                </c:pt>
                <c:pt idx="92">
                  <c:v>0.99080157687253589</c:v>
                </c:pt>
                <c:pt idx="9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7F-8F45-AFC0-A6E99B22D2B3}"/>
            </c:ext>
          </c:extLst>
        </c:ser>
        <c:ser>
          <c:idx val="1"/>
          <c:order val="1"/>
          <c:tx>
            <c:v>SMCRM22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065743904628144"/>
                  <c:y val="0.17843841971094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smcr!$AM$2:$AM$52</c:f>
              <c:numCache>
                <c:formatCode>h:mm:ss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2.2569444481632672E-3</c:v>
                </c:pt>
                <c:pt idx="3">
                  <c:v>6.4236111138598062E-3</c:v>
                </c:pt>
                <c:pt idx="4">
                  <c:v>9.4444444475811906E-3</c:v>
                </c:pt>
                <c:pt idx="5">
                  <c:v>9.4675925938645378E-3</c:v>
                </c:pt>
                <c:pt idx="6">
                  <c:v>1.2905092597065959E-2</c:v>
                </c:pt>
                <c:pt idx="7">
                  <c:v>1.6435185185400769E-2</c:v>
                </c:pt>
                <c:pt idx="8">
                  <c:v>1.8449074079398997E-2</c:v>
                </c:pt>
                <c:pt idx="9">
                  <c:v>2.0451388889341615E-2</c:v>
                </c:pt>
                <c:pt idx="10">
                  <c:v>2.3321759261307307E-2</c:v>
                </c:pt>
                <c:pt idx="11">
                  <c:v>2.4166666669771075E-2</c:v>
                </c:pt>
                <c:pt idx="12">
                  <c:v>2.6805555557075422E-2</c:v>
                </c:pt>
                <c:pt idx="13">
                  <c:v>3.033564815268619E-2</c:v>
                </c:pt>
                <c:pt idx="14">
                  <c:v>3.0370370375749189E-2</c:v>
                </c:pt>
                <c:pt idx="15">
                  <c:v>3.4629629633855075E-2</c:v>
                </c:pt>
                <c:pt idx="16">
                  <c:v>3.7349537036789116E-2</c:v>
                </c:pt>
                <c:pt idx="17">
                  <c:v>3.737268519034842E-2</c:v>
                </c:pt>
                <c:pt idx="18">
                  <c:v>4.0891203709179536E-2</c:v>
                </c:pt>
                <c:pt idx="19">
                  <c:v>4.4155092597065959E-2</c:v>
                </c:pt>
                <c:pt idx="20">
                  <c:v>4.4189814820128959E-2</c:v>
                </c:pt>
                <c:pt idx="21">
                  <c:v>4.9791666671808343E-2</c:v>
                </c:pt>
                <c:pt idx="22">
                  <c:v>5.112268518860219E-2</c:v>
                </c:pt>
                <c:pt idx="23">
                  <c:v>5.5335648146865424E-2</c:v>
                </c:pt>
                <c:pt idx="24">
                  <c:v>5.8113425926421769E-2</c:v>
                </c:pt>
                <c:pt idx="25">
                  <c:v>6.158564815268619E-2</c:v>
                </c:pt>
                <c:pt idx="26">
                  <c:v>6.5000000002328306E-2</c:v>
                </c:pt>
                <c:pt idx="27">
                  <c:v>6.8599537036789116E-2</c:v>
                </c:pt>
                <c:pt idx="28">
                  <c:v>7.1932870370801538E-2</c:v>
                </c:pt>
                <c:pt idx="29">
                  <c:v>7.5775462966703344E-2</c:v>
                </c:pt>
                <c:pt idx="30">
                  <c:v>7.9317129631817807E-2</c:v>
                </c:pt>
                <c:pt idx="31">
                  <c:v>8.2905092596774921E-2</c:v>
                </c:pt>
                <c:pt idx="32">
                  <c:v>8.576388889196096E-2</c:v>
                </c:pt>
                <c:pt idx="33">
                  <c:v>8.5798611115023959E-2</c:v>
                </c:pt>
                <c:pt idx="34">
                  <c:v>8.7384259262762498E-2</c:v>
                </c:pt>
                <c:pt idx="35">
                  <c:v>9.1585648151522037E-2</c:v>
                </c:pt>
                <c:pt idx="36">
                  <c:v>9.1643518520868383E-2</c:v>
                </c:pt>
                <c:pt idx="37">
                  <c:v>9.283564815268619E-2</c:v>
                </c:pt>
                <c:pt idx="38">
                  <c:v>9.7395833334303461E-2</c:v>
                </c:pt>
                <c:pt idx="39">
                  <c:v>9.9733796298096422E-2</c:v>
                </c:pt>
                <c:pt idx="40">
                  <c:v>0.10395833333313931</c:v>
                </c:pt>
                <c:pt idx="41">
                  <c:v>0.10668981482012896</c:v>
                </c:pt>
                <c:pt idx="42">
                  <c:v>0.10866898148378823</c:v>
                </c:pt>
                <c:pt idx="43">
                  <c:v>0.11063657407794381</c:v>
                </c:pt>
                <c:pt idx="44">
                  <c:v>0.11362268518860219</c:v>
                </c:pt>
                <c:pt idx="45">
                  <c:v>0.11738425926159834</c:v>
                </c:pt>
                <c:pt idx="46">
                  <c:v>0.12071759259561077</c:v>
                </c:pt>
                <c:pt idx="47">
                  <c:v>0.12217592592787696</c:v>
                </c:pt>
                <c:pt idx="48">
                  <c:v>0.12406249999912689</c:v>
                </c:pt>
                <c:pt idx="49">
                  <c:v>0.12409722222218988</c:v>
                </c:pt>
                <c:pt idx="50">
                  <c:v>0.127581018517958</c:v>
                </c:pt>
              </c:numCache>
            </c:numRef>
          </c:xVal>
          <c:yVal>
            <c:numRef>
              <c:f>smcr!$AP$2:$AP$52</c:f>
              <c:numCache>
                <c:formatCode>0.0000</c:formatCode>
                <c:ptCount val="51"/>
                <c:pt idx="0">
                  <c:v>2.0222446916079643E-3</c:v>
                </c:pt>
                <c:pt idx="1">
                  <c:v>2.0222446916079643E-3</c:v>
                </c:pt>
                <c:pt idx="2">
                  <c:v>0</c:v>
                </c:pt>
                <c:pt idx="3">
                  <c:v>4.0444893832155418E-3</c:v>
                </c:pt>
                <c:pt idx="4">
                  <c:v>6.0667340748231198E-3</c:v>
                </c:pt>
                <c:pt idx="5">
                  <c:v>9.1001011122346792E-3</c:v>
                </c:pt>
                <c:pt idx="6">
                  <c:v>1.213346814964624E-2</c:v>
                </c:pt>
                <c:pt idx="7">
                  <c:v>1.51668351870578E-2</c:v>
                </c:pt>
                <c:pt idx="8">
                  <c:v>1.4155712841253786E-2</c:v>
                </c:pt>
                <c:pt idx="9">
                  <c:v>1.8200202224469327E-2</c:v>
                </c:pt>
                <c:pt idx="10">
                  <c:v>2.0222446916076907E-2</c:v>
                </c:pt>
                <c:pt idx="11">
                  <c:v>4.7522750252780528E-2</c:v>
                </c:pt>
                <c:pt idx="12">
                  <c:v>0.23559150657229547</c:v>
                </c:pt>
                <c:pt idx="13">
                  <c:v>0.39332659251769481</c:v>
                </c:pt>
                <c:pt idx="14">
                  <c:v>0.39433771486349883</c:v>
                </c:pt>
                <c:pt idx="15">
                  <c:v>0.47017189079878663</c:v>
                </c:pt>
                <c:pt idx="16">
                  <c:v>0.50252780586450929</c:v>
                </c:pt>
                <c:pt idx="17">
                  <c:v>0.50252780586450929</c:v>
                </c:pt>
                <c:pt idx="18">
                  <c:v>0.53387259858442893</c:v>
                </c:pt>
                <c:pt idx="19">
                  <c:v>0.55915065722952462</c:v>
                </c:pt>
                <c:pt idx="20">
                  <c:v>0.56420626895854376</c:v>
                </c:pt>
                <c:pt idx="21">
                  <c:v>0.61375126390293266</c:v>
                </c:pt>
                <c:pt idx="22">
                  <c:v>0.62992922143579388</c:v>
                </c:pt>
                <c:pt idx="23">
                  <c:v>0.66936299292214385</c:v>
                </c:pt>
                <c:pt idx="24">
                  <c:v>0.68655207280080921</c:v>
                </c:pt>
                <c:pt idx="25">
                  <c:v>0.70374115267947457</c:v>
                </c:pt>
                <c:pt idx="26">
                  <c:v>0.73205257836198223</c:v>
                </c:pt>
                <c:pt idx="27">
                  <c:v>0.75328614762386259</c:v>
                </c:pt>
                <c:pt idx="28">
                  <c:v>0.77350859453993914</c:v>
                </c:pt>
                <c:pt idx="29">
                  <c:v>0.79474216380181972</c:v>
                </c:pt>
                <c:pt idx="30">
                  <c:v>0.81294236602628911</c:v>
                </c:pt>
                <c:pt idx="31">
                  <c:v>0.83013144590495436</c:v>
                </c:pt>
                <c:pt idx="32">
                  <c:v>0.83720930232558144</c:v>
                </c:pt>
                <c:pt idx="33">
                  <c:v>0.83316481294236644</c:v>
                </c:pt>
                <c:pt idx="34">
                  <c:v>0.84529828109201177</c:v>
                </c:pt>
                <c:pt idx="35">
                  <c:v>0.85945399393326594</c:v>
                </c:pt>
                <c:pt idx="36">
                  <c:v>0.85743174924165799</c:v>
                </c:pt>
                <c:pt idx="37">
                  <c:v>0.86046511627906996</c:v>
                </c:pt>
                <c:pt idx="38">
                  <c:v>0.87563195146612738</c:v>
                </c:pt>
                <c:pt idx="39">
                  <c:v>0.88270980788675446</c:v>
                </c:pt>
                <c:pt idx="40">
                  <c:v>0.89079878665318479</c:v>
                </c:pt>
                <c:pt idx="41">
                  <c:v>0.89484327603640068</c:v>
                </c:pt>
                <c:pt idx="42">
                  <c:v>0.89989888776541982</c:v>
                </c:pt>
                <c:pt idx="43">
                  <c:v>0.90394337714863493</c:v>
                </c:pt>
                <c:pt idx="44">
                  <c:v>0.91203235591506604</c:v>
                </c:pt>
                <c:pt idx="45">
                  <c:v>0.91607684529828115</c:v>
                </c:pt>
                <c:pt idx="46">
                  <c:v>0.99494438827098086</c:v>
                </c:pt>
                <c:pt idx="47">
                  <c:v>0.9888776541961577</c:v>
                </c:pt>
                <c:pt idx="48">
                  <c:v>0.99494438827098086</c:v>
                </c:pt>
                <c:pt idx="49">
                  <c:v>0.99393326592517683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7F-8F45-AFC0-A6E99B22D2B3}"/>
            </c:ext>
          </c:extLst>
        </c:ser>
        <c:ser>
          <c:idx val="2"/>
          <c:order val="2"/>
          <c:tx>
            <c:v>SMCRM23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4694645334298407E-2"/>
                  <c:y val="-1.67091534374168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smcr!$AQ$2:$AQ$41</c:f>
              <c:numCache>
                <c:formatCode>h:mm:ss</c:formatCode>
                <c:ptCount val="40"/>
                <c:pt idx="0">
                  <c:v>0</c:v>
                </c:pt>
                <c:pt idx="1">
                  <c:v>4.9537037048139609E-3</c:v>
                </c:pt>
                <c:pt idx="2">
                  <c:v>8.5532407465507276E-3</c:v>
                </c:pt>
                <c:pt idx="3">
                  <c:v>1.2025462965539191E-2</c:v>
                </c:pt>
                <c:pt idx="4">
                  <c:v>1.5520833338086959E-2</c:v>
                </c:pt>
                <c:pt idx="5">
                  <c:v>1.7881944448163267E-2</c:v>
                </c:pt>
                <c:pt idx="6">
                  <c:v>1.8969907410792075E-2</c:v>
                </c:pt>
                <c:pt idx="7">
                  <c:v>2.2650462968158536E-2</c:v>
                </c:pt>
                <c:pt idx="8">
                  <c:v>2.5914351856044959E-2</c:v>
                </c:pt>
                <c:pt idx="9">
                  <c:v>2.9652777782757767E-2</c:v>
                </c:pt>
                <c:pt idx="10">
                  <c:v>3.291666667064419E-2</c:v>
                </c:pt>
                <c:pt idx="11">
                  <c:v>3.7696759260143153E-2</c:v>
                </c:pt>
                <c:pt idx="12">
                  <c:v>3.9826388892834075E-2</c:v>
                </c:pt>
                <c:pt idx="13">
                  <c:v>4.3287037042318843E-2</c:v>
                </c:pt>
                <c:pt idx="14">
                  <c:v>4.6782407407590654E-2</c:v>
                </c:pt>
                <c:pt idx="15">
                  <c:v>5.0254629633855075E-2</c:v>
                </c:pt>
                <c:pt idx="16">
                  <c:v>5.3842592591536231E-2</c:v>
                </c:pt>
                <c:pt idx="17">
                  <c:v>5.7164351856044959E-2</c:v>
                </c:pt>
                <c:pt idx="18">
                  <c:v>6.0879629629198462E-2</c:v>
                </c:pt>
                <c:pt idx="19">
                  <c:v>6.4108796301297843E-2</c:v>
                </c:pt>
                <c:pt idx="20">
                  <c:v>6.7592592597065959E-2</c:v>
                </c:pt>
                <c:pt idx="21">
                  <c:v>7.1053240746550728E-2</c:v>
                </c:pt>
                <c:pt idx="22">
                  <c:v>7.1689814816636499E-2</c:v>
                </c:pt>
                <c:pt idx="23">
                  <c:v>7.476851851970423E-2</c:v>
                </c:pt>
                <c:pt idx="24">
                  <c:v>7.8067129630653653E-2</c:v>
                </c:pt>
                <c:pt idx="25">
                  <c:v>8.1481481487571727E-2</c:v>
                </c:pt>
                <c:pt idx="26">
                  <c:v>8.4953703706560191E-2</c:v>
                </c:pt>
                <c:pt idx="27">
                  <c:v>8.8715277779556345E-2</c:v>
                </c:pt>
                <c:pt idx="28">
                  <c:v>9.1932870374876074E-2</c:v>
                </c:pt>
                <c:pt idx="29">
                  <c:v>9.6030092594446614E-2</c:v>
                </c:pt>
                <c:pt idx="30">
                  <c:v>9.8993055558821652E-2</c:v>
                </c:pt>
                <c:pt idx="31">
                  <c:v>0.10231481481605442</c:v>
                </c:pt>
                <c:pt idx="32">
                  <c:v>0.10578703704231884</c:v>
                </c:pt>
                <c:pt idx="33">
                  <c:v>0.109409722223063</c:v>
                </c:pt>
                <c:pt idx="34">
                  <c:v>0.11288194444932742</c:v>
                </c:pt>
                <c:pt idx="35">
                  <c:v>0.11621527778333984</c:v>
                </c:pt>
                <c:pt idx="36">
                  <c:v>0.11967592592554865</c:v>
                </c:pt>
                <c:pt idx="37">
                  <c:v>0.12314814815181307</c:v>
                </c:pt>
                <c:pt idx="38">
                  <c:v>0.12662037037080154</c:v>
                </c:pt>
                <c:pt idx="39">
                  <c:v>0.13015046296641231</c:v>
                </c:pt>
              </c:numCache>
            </c:numRef>
          </c:xVal>
          <c:yVal>
            <c:numRef>
              <c:f>smcr!$AT$2:$AT$41</c:f>
              <c:numCache>
                <c:formatCode>0.0000</c:formatCode>
                <c:ptCount val="40"/>
                <c:pt idx="0">
                  <c:v>1.0438413361168943E-2</c:v>
                </c:pt>
                <c:pt idx="1">
                  <c:v>0</c:v>
                </c:pt>
                <c:pt idx="2">
                  <c:v>8.3507306889356661E-3</c:v>
                </c:pt>
                <c:pt idx="3">
                  <c:v>2.7139874739040209E-2</c:v>
                </c:pt>
                <c:pt idx="4">
                  <c:v>6.6805845511482637E-2</c:v>
                </c:pt>
                <c:pt idx="5">
                  <c:v>0.10020876826722351</c:v>
                </c:pt>
                <c:pt idx="6">
                  <c:v>0.1231732776617955</c:v>
                </c:pt>
                <c:pt idx="7">
                  <c:v>0.15866388308977047</c:v>
                </c:pt>
                <c:pt idx="8">
                  <c:v>0.19206680584551136</c:v>
                </c:pt>
                <c:pt idx="9">
                  <c:v>0.24634655532359098</c:v>
                </c:pt>
                <c:pt idx="10">
                  <c:v>0.27139874739039699</c:v>
                </c:pt>
                <c:pt idx="11">
                  <c:v>0.30897703549060529</c:v>
                </c:pt>
                <c:pt idx="12">
                  <c:v>0.33611691022964468</c:v>
                </c:pt>
                <c:pt idx="13">
                  <c:v>0.37787056367432109</c:v>
                </c:pt>
                <c:pt idx="14">
                  <c:v>0.4217118997912318</c:v>
                </c:pt>
                <c:pt idx="15">
                  <c:v>0.45929018789144016</c:v>
                </c:pt>
                <c:pt idx="16">
                  <c:v>0.49686847599164929</c:v>
                </c:pt>
                <c:pt idx="17">
                  <c:v>0.52609603340292266</c:v>
                </c:pt>
                <c:pt idx="18">
                  <c:v>0.55949895615866363</c:v>
                </c:pt>
                <c:pt idx="19">
                  <c:v>0.58246346555323558</c:v>
                </c:pt>
                <c:pt idx="20">
                  <c:v>0.6137787056367433</c:v>
                </c:pt>
                <c:pt idx="21">
                  <c:v>0.64509394572024992</c:v>
                </c:pt>
                <c:pt idx="22">
                  <c:v>0.64926931106471741</c:v>
                </c:pt>
                <c:pt idx="23">
                  <c:v>0.65762004175365296</c:v>
                </c:pt>
                <c:pt idx="24">
                  <c:v>0.66597077244258862</c:v>
                </c:pt>
                <c:pt idx="25">
                  <c:v>0.68475991649269241</c:v>
                </c:pt>
                <c:pt idx="26">
                  <c:v>0.70354906054279687</c:v>
                </c:pt>
                <c:pt idx="27">
                  <c:v>0.78705636743215002</c:v>
                </c:pt>
                <c:pt idx="28">
                  <c:v>0.81210855949895611</c:v>
                </c:pt>
                <c:pt idx="29">
                  <c:v>0.83298538622129381</c:v>
                </c:pt>
                <c:pt idx="30">
                  <c:v>0.85386221294363174</c:v>
                </c:pt>
                <c:pt idx="31">
                  <c:v>0.87265135699373708</c:v>
                </c:pt>
                <c:pt idx="32">
                  <c:v>0.89352818371607501</c:v>
                </c:pt>
                <c:pt idx="33">
                  <c:v>0.9123173277661788</c:v>
                </c:pt>
                <c:pt idx="34">
                  <c:v>0.9331941544885165</c:v>
                </c:pt>
                <c:pt idx="35">
                  <c:v>0.94780793319415368</c:v>
                </c:pt>
                <c:pt idx="36">
                  <c:v>0.95824634655532259</c:v>
                </c:pt>
                <c:pt idx="37">
                  <c:v>0.97077244258872564</c:v>
                </c:pt>
                <c:pt idx="38">
                  <c:v>0.98329853862212868</c:v>
                </c:pt>
                <c:pt idx="3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7F-8F45-AFC0-A6E99B22D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3631"/>
        <c:axId val="1503447199"/>
      </c:scatterChart>
      <c:valAx>
        <c:axId val="1161243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7199"/>
        <c:crosses val="autoZero"/>
        <c:crossBetween val="midCat"/>
      </c:valAx>
      <c:valAx>
        <c:axId val="15034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643437918883992E-2"/>
          <c:y val="1.0285617387714175E-2"/>
          <c:w val="0.80396590334465068"/>
          <c:h val="0.88146996372644426"/>
        </c:manualLayout>
      </c:layout>
      <c:scatterChart>
        <c:scatterStyle val="smoothMarker"/>
        <c:varyColors val="0"/>
        <c:ser>
          <c:idx val="0"/>
          <c:order val="0"/>
          <c:tx>
            <c:v>AFCRM71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5316317111737188"/>
                  <c:y val="0.21505234598484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cr'!$CS$2:$CS$182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1.4583333333333393E-2</c:v>
                </c:pt>
                <c:pt idx="22">
                  <c:v>1.5277777777777724E-2</c:v>
                </c:pt>
                <c:pt idx="23">
                  <c:v>1.5972222222222276E-2</c:v>
                </c:pt>
                <c:pt idx="24">
                  <c:v>1.6666666666666607E-2</c:v>
                </c:pt>
                <c:pt idx="25">
                  <c:v>1.736111111111116E-2</c:v>
                </c:pt>
                <c:pt idx="26">
                  <c:v>1.8055555555555491E-2</c:v>
                </c:pt>
                <c:pt idx="27">
                  <c:v>1.8750000000000044E-2</c:v>
                </c:pt>
                <c:pt idx="28">
                  <c:v>1.9444444444444375E-2</c:v>
                </c:pt>
                <c:pt idx="29">
                  <c:v>2.0138888888888928E-2</c:v>
                </c:pt>
                <c:pt idx="30">
                  <c:v>2.0833333333333259E-2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2.3611111111111027E-2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4.5833333333333393E-2</c:v>
                </c:pt>
                <c:pt idx="67">
                  <c:v>4.6516203703703685E-2</c:v>
                </c:pt>
                <c:pt idx="68">
                  <c:v>4.7210648148148127E-2</c:v>
                </c:pt>
                <c:pt idx="69">
                  <c:v>4.7905092592592569E-2</c:v>
                </c:pt>
                <c:pt idx="70">
                  <c:v>4.8599537037037011E-2</c:v>
                </c:pt>
                <c:pt idx="71">
                  <c:v>4.9293981481481453E-2</c:v>
                </c:pt>
                <c:pt idx="72">
                  <c:v>4.9988425925925895E-2</c:v>
                </c:pt>
                <c:pt idx="73">
                  <c:v>5.0682870370370336E-2</c:v>
                </c:pt>
                <c:pt idx="74">
                  <c:v>5.1377314814814778E-2</c:v>
                </c:pt>
                <c:pt idx="75">
                  <c:v>5.207175925925922E-2</c:v>
                </c:pt>
                <c:pt idx="76">
                  <c:v>5.2766203703703662E-2</c:v>
                </c:pt>
                <c:pt idx="77">
                  <c:v>5.3460648148148104E-2</c:v>
                </c:pt>
                <c:pt idx="78">
                  <c:v>5.4155092592592546E-2</c:v>
                </c:pt>
                <c:pt idx="79">
                  <c:v>5.4849537037036988E-2</c:v>
                </c:pt>
                <c:pt idx="80">
                  <c:v>5.5543981481481541E-2</c:v>
                </c:pt>
                <c:pt idx="81">
                  <c:v>5.6238425925925872E-2</c:v>
                </c:pt>
                <c:pt idx="82">
                  <c:v>5.6932870370370425E-2</c:v>
                </c:pt>
                <c:pt idx="83">
                  <c:v>5.7627314814814756E-2</c:v>
                </c:pt>
                <c:pt idx="84">
                  <c:v>5.8321759259259309E-2</c:v>
                </c:pt>
                <c:pt idx="85">
                  <c:v>5.901620370370364E-2</c:v>
                </c:pt>
                <c:pt idx="86">
                  <c:v>5.9710648148148193E-2</c:v>
                </c:pt>
                <c:pt idx="87">
                  <c:v>6.0405092592592524E-2</c:v>
                </c:pt>
                <c:pt idx="88">
                  <c:v>6.1099537037037077E-2</c:v>
                </c:pt>
                <c:pt idx="89">
                  <c:v>6.1793981481481408E-2</c:v>
                </c:pt>
                <c:pt idx="90">
                  <c:v>6.2488425925925961E-2</c:v>
                </c:pt>
                <c:pt idx="91">
                  <c:v>6.3182870370370292E-2</c:v>
                </c:pt>
                <c:pt idx="92">
                  <c:v>6.3877314814814845E-2</c:v>
                </c:pt>
                <c:pt idx="93">
                  <c:v>6.4571759259259176E-2</c:v>
                </c:pt>
                <c:pt idx="94">
                  <c:v>6.5266203703703729E-2</c:v>
                </c:pt>
                <c:pt idx="95">
                  <c:v>6.5960648148148171E-2</c:v>
                </c:pt>
                <c:pt idx="96">
                  <c:v>6.6655092592592613E-2</c:v>
                </c:pt>
                <c:pt idx="97">
                  <c:v>6.7349537037037055E-2</c:v>
                </c:pt>
                <c:pt idx="98">
                  <c:v>6.8043981481481497E-2</c:v>
                </c:pt>
                <c:pt idx="99">
                  <c:v>6.8738425925925939E-2</c:v>
                </c:pt>
                <c:pt idx="100">
                  <c:v>6.9432870370370381E-2</c:v>
                </c:pt>
                <c:pt idx="101">
                  <c:v>7.0127314814814823E-2</c:v>
                </c:pt>
                <c:pt idx="102">
                  <c:v>7.0821759259259265E-2</c:v>
                </c:pt>
                <c:pt idx="103">
                  <c:v>7.1516203703703707E-2</c:v>
                </c:pt>
                <c:pt idx="104">
                  <c:v>7.2210648148148149E-2</c:v>
                </c:pt>
                <c:pt idx="105">
                  <c:v>7.2905092592592591E-2</c:v>
                </c:pt>
                <c:pt idx="106">
                  <c:v>7.3599537037037033E-2</c:v>
                </c:pt>
                <c:pt idx="107">
                  <c:v>7.4293981481481475E-2</c:v>
                </c:pt>
                <c:pt idx="108">
                  <c:v>7.4988425925925917E-2</c:v>
                </c:pt>
                <c:pt idx="109">
                  <c:v>7.5682870370370359E-2</c:v>
                </c:pt>
                <c:pt idx="110">
                  <c:v>7.6377314814814801E-2</c:v>
                </c:pt>
                <c:pt idx="111">
                  <c:v>7.7071759259259243E-2</c:v>
                </c:pt>
                <c:pt idx="112">
                  <c:v>7.7766203703703685E-2</c:v>
                </c:pt>
                <c:pt idx="113">
                  <c:v>7.8460648148148127E-2</c:v>
                </c:pt>
                <c:pt idx="114">
                  <c:v>7.9155092592592569E-2</c:v>
                </c:pt>
                <c:pt idx="115">
                  <c:v>7.9849537037037011E-2</c:v>
                </c:pt>
                <c:pt idx="116">
                  <c:v>8.0543981481481453E-2</c:v>
                </c:pt>
                <c:pt idx="117">
                  <c:v>8.1238425925925895E-2</c:v>
                </c:pt>
                <c:pt idx="118">
                  <c:v>8.1932870370370336E-2</c:v>
                </c:pt>
                <c:pt idx="119">
                  <c:v>8.2627314814814778E-2</c:v>
                </c:pt>
                <c:pt idx="120">
                  <c:v>8.332175925925922E-2</c:v>
                </c:pt>
                <c:pt idx="121">
                  <c:v>8.4016203703703662E-2</c:v>
                </c:pt>
                <c:pt idx="122">
                  <c:v>8.4710648148148104E-2</c:v>
                </c:pt>
                <c:pt idx="123">
                  <c:v>8.5405092592592546E-2</c:v>
                </c:pt>
                <c:pt idx="124">
                  <c:v>8.6099537037036988E-2</c:v>
                </c:pt>
                <c:pt idx="125">
                  <c:v>8.6793981481481541E-2</c:v>
                </c:pt>
                <c:pt idx="126">
                  <c:v>8.7488425925925872E-2</c:v>
                </c:pt>
                <c:pt idx="127">
                  <c:v>8.8182870370370425E-2</c:v>
                </c:pt>
                <c:pt idx="128">
                  <c:v>8.8877314814814756E-2</c:v>
                </c:pt>
                <c:pt idx="129">
                  <c:v>8.9571759259259309E-2</c:v>
                </c:pt>
                <c:pt idx="130">
                  <c:v>9.026620370370364E-2</c:v>
                </c:pt>
                <c:pt idx="131">
                  <c:v>9.0960648148148082E-2</c:v>
                </c:pt>
                <c:pt idx="132">
                  <c:v>9.1655092592592635E-2</c:v>
                </c:pt>
                <c:pt idx="133">
                  <c:v>9.2349537037037077E-2</c:v>
                </c:pt>
                <c:pt idx="134">
                  <c:v>9.3043981481481408E-2</c:v>
                </c:pt>
                <c:pt idx="135">
                  <c:v>9.373842592592585E-2</c:v>
                </c:pt>
                <c:pt idx="136">
                  <c:v>9.4432870370370403E-2</c:v>
                </c:pt>
                <c:pt idx="137">
                  <c:v>9.5127314814814845E-2</c:v>
                </c:pt>
                <c:pt idx="138">
                  <c:v>9.5821759259259176E-2</c:v>
                </c:pt>
                <c:pt idx="139">
                  <c:v>9.6516203703703729E-2</c:v>
                </c:pt>
                <c:pt idx="140">
                  <c:v>9.7210648148148171E-2</c:v>
                </c:pt>
                <c:pt idx="141">
                  <c:v>9.7905092592592613E-2</c:v>
                </c:pt>
                <c:pt idx="142">
                  <c:v>9.8599537037036944E-2</c:v>
                </c:pt>
                <c:pt idx="143">
                  <c:v>9.9293981481481497E-2</c:v>
                </c:pt>
                <c:pt idx="144">
                  <c:v>9.9988425925925939E-2</c:v>
                </c:pt>
                <c:pt idx="145">
                  <c:v>0.10068287037037038</c:v>
                </c:pt>
                <c:pt idx="146">
                  <c:v>0.10137731481481471</c:v>
                </c:pt>
                <c:pt idx="147">
                  <c:v>0.10207175925925926</c:v>
                </c:pt>
                <c:pt idx="148">
                  <c:v>0.10276620370370371</c:v>
                </c:pt>
                <c:pt idx="149">
                  <c:v>0.10346064814814815</c:v>
                </c:pt>
                <c:pt idx="150">
                  <c:v>0.10415509259259248</c:v>
                </c:pt>
                <c:pt idx="151">
                  <c:v>0.10484953703703703</c:v>
                </c:pt>
                <c:pt idx="152">
                  <c:v>0.10554398148148147</c:v>
                </c:pt>
                <c:pt idx="153">
                  <c:v>0.10623842592592592</c:v>
                </c:pt>
                <c:pt idx="154">
                  <c:v>0.10693287037037047</c:v>
                </c:pt>
                <c:pt idx="155">
                  <c:v>0.1076273148148148</c:v>
                </c:pt>
                <c:pt idx="156">
                  <c:v>0.10832175925925924</c:v>
                </c:pt>
                <c:pt idx="157">
                  <c:v>0.10901620370370368</c:v>
                </c:pt>
                <c:pt idx="158">
                  <c:v>0.10971064814814824</c:v>
                </c:pt>
                <c:pt idx="159">
                  <c:v>0.11040509259259257</c:v>
                </c:pt>
                <c:pt idx="160">
                  <c:v>0.11109953703703701</c:v>
                </c:pt>
                <c:pt idx="161">
                  <c:v>0.11179398148148145</c:v>
                </c:pt>
                <c:pt idx="162">
                  <c:v>0.11248842592592601</c:v>
                </c:pt>
                <c:pt idx="163">
                  <c:v>0.11318287037037034</c:v>
                </c:pt>
                <c:pt idx="164">
                  <c:v>0.11387731481481478</c:v>
                </c:pt>
                <c:pt idx="165">
                  <c:v>0.11457175925925922</c:v>
                </c:pt>
                <c:pt idx="166">
                  <c:v>0.11526620370370377</c:v>
                </c:pt>
                <c:pt idx="167">
                  <c:v>0.1159606481481481</c:v>
                </c:pt>
                <c:pt idx="168">
                  <c:v>0.11665509259259255</c:v>
                </c:pt>
                <c:pt idx="169">
                  <c:v>0.1173495370370371</c:v>
                </c:pt>
                <c:pt idx="170">
                  <c:v>0.11804398148148154</c:v>
                </c:pt>
                <c:pt idx="171">
                  <c:v>0.11873842592592587</c:v>
                </c:pt>
                <c:pt idx="172">
                  <c:v>0.11943287037037031</c:v>
                </c:pt>
                <c:pt idx="173">
                  <c:v>0.12012731481481487</c:v>
                </c:pt>
                <c:pt idx="174">
                  <c:v>0.12082175925925931</c:v>
                </c:pt>
                <c:pt idx="175">
                  <c:v>0.12151620370370364</c:v>
                </c:pt>
                <c:pt idx="176">
                  <c:v>0.12221064814814808</c:v>
                </c:pt>
                <c:pt idx="177">
                  <c:v>0.12290509259259264</c:v>
                </c:pt>
                <c:pt idx="178">
                  <c:v>0.12359953703703708</c:v>
                </c:pt>
                <c:pt idx="179">
                  <c:v>0.12429398148148141</c:v>
                </c:pt>
                <c:pt idx="180">
                  <c:v>0.12498842592592585</c:v>
                </c:pt>
              </c:numCache>
            </c:numRef>
          </c:xVal>
          <c:yVal>
            <c:numRef>
              <c:f>'multi cr'!$CT$2:$CT$182</c:f>
              <c:numCache>
                <c:formatCode>0.0000</c:formatCode>
                <c:ptCount val="181"/>
                <c:pt idx="0">
                  <c:v>0</c:v>
                </c:pt>
                <c:pt idx="1">
                  <c:v>-6.6666666666666721E-2</c:v>
                </c:pt>
                <c:pt idx="2">
                  <c:v>-8.8888888888888962E-2</c:v>
                </c:pt>
                <c:pt idx="3">
                  <c:v>-0.11111111111111108</c:v>
                </c:pt>
                <c:pt idx="4">
                  <c:v>-0.11111111111111108</c:v>
                </c:pt>
                <c:pt idx="5">
                  <c:v>-8.8888888888888962E-2</c:v>
                </c:pt>
                <c:pt idx="6">
                  <c:v>-6.6666666666666721E-2</c:v>
                </c:pt>
                <c:pt idx="7">
                  <c:v>0</c:v>
                </c:pt>
                <c:pt idx="8">
                  <c:v>0</c:v>
                </c:pt>
                <c:pt idx="9">
                  <c:v>-6.6666666666666721E-2</c:v>
                </c:pt>
                <c:pt idx="10">
                  <c:v>-2.222222222222224E-2</c:v>
                </c:pt>
                <c:pt idx="11">
                  <c:v>-2.222222222222224E-2</c:v>
                </c:pt>
                <c:pt idx="12">
                  <c:v>2.222222222222224E-2</c:v>
                </c:pt>
                <c:pt idx="13">
                  <c:v>0</c:v>
                </c:pt>
                <c:pt idx="14">
                  <c:v>2.222222222222224E-2</c:v>
                </c:pt>
                <c:pt idx="15">
                  <c:v>2.222222222222224E-2</c:v>
                </c:pt>
                <c:pt idx="16">
                  <c:v>2.222222222222224E-2</c:v>
                </c:pt>
                <c:pt idx="17">
                  <c:v>2.222222222222224E-2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2.222222222222224E-2</c:v>
                </c:pt>
                <c:pt idx="23">
                  <c:v>2.222222222222224E-2</c:v>
                </c:pt>
                <c:pt idx="24">
                  <c:v>2.222222222222224E-2</c:v>
                </c:pt>
                <c:pt idx="25">
                  <c:v>2.222222222222224E-2</c:v>
                </c:pt>
                <c:pt idx="26">
                  <c:v>2.222222222222224E-2</c:v>
                </c:pt>
                <c:pt idx="27">
                  <c:v>4.4444444444444363E-2</c:v>
                </c:pt>
                <c:pt idx="28">
                  <c:v>-4.4444444444444481E-2</c:v>
                </c:pt>
                <c:pt idx="29">
                  <c:v>2.222222222222224E-2</c:v>
                </c:pt>
                <c:pt idx="30">
                  <c:v>-2.222222222222224E-2</c:v>
                </c:pt>
                <c:pt idx="31">
                  <c:v>2.222222222222224E-2</c:v>
                </c:pt>
                <c:pt idx="32">
                  <c:v>2.222222222222224E-2</c:v>
                </c:pt>
                <c:pt idx="33">
                  <c:v>-2.222222222222224E-2</c:v>
                </c:pt>
                <c:pt idx="34">
                  <c:v>6.6666666666666596E-2</c:v>
                </c:pt>
                <c:pt idx="35">
                  <c:v>2.222222222222224E-2</c:v>
                </c:pt>
                <c:pt idx="36">
                  <c:v>2.222222222222224E-2</c:v>
                </c:pt>
                <c:pt idx="37">
                  <c:v>2.222222222222224E-2</c:v>
                </c:pt>
                <c:pt idx="38">
                  <c:v>0</c:v>
                </c:pt>
                <c:pt idx="39">
                  <c:v>0</c:v>
                </c:pt>
                <c:pt idx="40">
                  <c:v>-2.222222222222224E-2</c:v>
                </c:pt>
                <c:pt idx="41">
                  <c:v>0</c:v>
                </c:pt>
                <c:pt idx="42">
                  <c:v>-2.222222222222224E-2</c:v>
                </c:pt>
                <c:pt idx="43">
                  <c:v>0</c:v>
                </c:pt>
                <c:pt idx="44">
                  <c:v>-4.4444444444444481E-2</c:v>
                </c:pt>
                <c:pt idx="45">
                  <c:v>-2.222222222222224E-2</c:v>
                </c:pt>
                <c:pt idx="46">
                  <c:v>2.222222222222224E-2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4.4444444444444363E-2</c:v>
                </c:pt>
                <c:pt idx="51">
                  <c:v>2.222222222222224E-2</c:v>
                </c:pt>
                <c:pt idx="52">
                  <c:v>-4.4444444444444481E-2</c:v>
                </c:pt>
                <c:pt idx="53">
                  <c:v>4.4444444444444363E-2</c:v>
                </c:pt>
                <c:pt idx="54">
                  <c:v>2.222222222222224E-2</c:v>
                </c:pt>
                <c:pt idx="55">
                  <c:v>6.6666666666666596E-2</c:v>
                </c:pt>
                <c:pt idx="56">
                  <c:v>4.4444444444444363E-2</c:v>
                </c:pt>
                <c:pt idx="57">
                  <c:v>4.4444444444444363E-2</c:v>
                </c:pt>
                <c:pt idx="58">
                  <c:v>4.4444444444444363E-2</c:v>
                </c:pt>
                <c:pt idx="59">
                  <c:v>4.4444444444444363E-2</c:v>
                </c:pt>
                <c:pt idx="60">
                  <c:v>-4.4444444444444481E-2</c:v>
                </c:pt>
                <c:pt idx="61">
                  <c:v>2.222222222222224E-2</c:v>
                </c:pt>
                <c:pt idx="62">
                  <c:v>2.222222222222224E-2</c:v>
                </c:pt>
                <c:pt idx="63">
                  <c:v>-4.4444444444444481E-2</c:v>
                </c:pt>
                <c:pt idx="64">
                  <c:v>2.222222222222224E-2</c:v>
                </c:pt>
                <c:pt idx="65">
                  <c:v>2.222222222222224E-2</c:v>
                </c:pt>
                <c:pt idx="66">
                  <c:v>-0.13333333333333333</c:v>
                </c:pt>
                <c:pt idx="67">
                  <c:v>-0.17777777777777781</c:v>
                </c:pt>
                <c:pt idx="68">
                  <c:v>-0.11111111111111108</c:v>
                </c:pt>
                <c:pt idx="69">
                  <c:v>-0.15555555555555556</c:v>
                </c:pt>
                <c:pt idx="70">
                  <c:v>-0.11111111111111108</c:v>
                </c:pt>
                <c:pt idx="71">
                  <c:v>-0.11111111111111108</c:v>
                </c:pt>
                <c:pt idx="72">
                  <c:v>-0.15555555555555556</c:v>
                </c:pt>
                <c:pt idx="73">
                  <c:v>-0.13333333333333333</c:v>
                </c:pt>
                <c:pt idx="74">
                  <c:v>-0.13333333333333333</c:v>
                </c:pt>
                <c:pt idx="75">
                  <c:v>-0.13333333333333333</c:v>
                </c:pt>
                <c:pt idx="76">
                  <c:v>-0.11111111111111108</c:v>
                </c:pt>
                <c:pt idx="77">
                  <c:v>-0.13333333333333333</c:v>
                </c:pt>
                <c:pt idx="78">
                  <c:v>-8.8888888888888962E-2</c:v>
                </c:pt>
                <c:pt idx="79">
                  <c:v>-0.13333333333333333</c:v>
                </c:pt>
                <c:pt idx="80">
                  <c:v>-4.4444444444444481E-2</c:v>
                </c:pt>
                <c:pt idx="81">
                  <c:v>-4.4444444444444481E-2</c:v>
                </c:pt>
                <c:pt idx="82">
                  <c:v>-6.6666666666666721E-2</c:v>
                </c:pt>
                <c:pt idx="83">
                  <c:v>-6.6666666666666721E-2</c:v>
                </c:pt>
                <c:pt idx="84">
                  <c:v>-8.8888888888888962E-2</c:v>
                </c:pt>
                <c:pt idx="85">
                  <c:v>-0.11111111111111108</c:v>
                </c:pt>
                <c:pt idx="86">
                  <c:v>-2.222222222222224E-2</c:v>
                </c:pt>
                <c:pt idx="87">
                  <c:v>-2.222222222222224E-2</c:v>
                </c:pt>
                <c:pt idx="88">
                  <c:v>-4.4444444444444481E-2</c:v>
                </c:pt>
                <c:pt idx="89">
                  <c:v>-6.6666666666666721E-2</c:v>
                </c:pt>
                <c:pt idx="90">
                  <c:v>-8.8888888888888962E-2</c:v>
                </c:pt>
                <c:pt idx="91">
                  <c:v>0</c:v>
                </c:pt>
                <c:pt idx="92">
                  <c:v>-2.222222222222224E-2</c:v>
                </c:pt>
                <c:pt idx="93">
                  <c:v>-2.222222222222224E-2</c:v>
                </c:pt>
                <c:pt idx="94">
                  <c:v>0</c:v>
                </c:pt>
                <c:pt idx="95">
                  <c:v>-6.6666666666666721E-2</c:v>
                </c:pt>
                <c:pt idx="96">
                  <c:v>-6.6666666666666721E-2</c:v>
                </c:pt>
                <c:pt idx="97">
                  <c:v>-6.6666666666666721E-2</c:v>
                </c:pt>
                <c:pt idx="98">
                  <c:v>-6.6666666666666721E-2</c:v>
                </c:pt>
                <c:pt idx="99">
                  <c:v>-2.222222222222224E-2</c:v>
                </c:pt>
                <c:pt idx="100">
                  <c:v>-4.4444444444444481E-2</c:v>
                </c:pt>
                <c:pt idx="101">
                  <c:v>-2.222222222222224E-2</c:v>
                </c:pt>
                <c:pt idx="102">
                  <c:v>-4.4444444444444481E-2</c:v>
                </c:pt>
                <c:pt idx="103">
                  <c:v>-2.222222222222224E-2</c:v>
                </c:pt>
                <c:pt idx="104">
                  <c:v>-2.222222222222224E-2</c:v>
                </c:pt>
                <c:pt idx="105">
                  <c:v>-6.6666666666666721E-2</c:v>
                </c:pt>
                <c:pt idx="106">
                  <c:v>2.222222222222224E-2</c:v>
                </c:pt>
                <c:pt idx="107">
                  <c:v>-4.4444444444444481E-2</c:v>
                </c:pt>
                <c:pt idx="108">
                  <c:v>0</c:v>
                </c:pt>
                <c:pt idx="109">
                  <c:v>-2.222222222222224E-2</c:v>
                </c:pt>
                <c:pt idx="110">
                  <c:v>-6.6666666666666721E-2</c:v>
                </c:pt>
                <c:pt idx="111">
                  <c:v>-8.8888888888888962E-2</c:v>
                </c:pt>
                <c:pt idx="112">
                  <c:v>-6.6666666666666721E-2</c:v>
                </c:pt>
                <c:pt idx="113">
                  <c:v>-0.13333333333333333</c:v>
                </c:pt>
                <c:pt idx="114">
                  <c:v>-6.6666666666666721E-2</c:v>
                </c:pt>
                <c:pt idx="115">
                  <c:v>-4.4444444444444481E-2</c:v>
                </c:pt>
                <c:pt idx="116">
                  <c:v>-6.6666666666666721E-2</c:v>
                </c:pt>
                <c:pt idx="117">
                  <c:v>-2.222222222222224E-2</c:v>
                </c:pt>
                <c:pt idx="118">
                  <c:v>-4.4444444444444481E-2</c:v>
                </c:pt>
                <c:pt idx="119">
                  <c:v>-6.6666666666666721E-2</c:v>
                </c:pt>
                <c:pt idx="120">
                  <c:v>-4.4444444444444481E-2</c:v>
                </c:pt>
                <c:pt idx="121">
                  <c:v>-6.6666666666666721E-2</c:v>
                </c:pt>
                <c:pt idx="122">
                  <c:v>0</c:v>
                </c:pt>
                <c:pt idx="123">
                  <c:v>-6.6666666666666721E-2</c:v>
                </c:pt>
                <c:pt idx="124">
                  <c:v>-2.222222222222224E-2</c:v>
                </c:pt>
                <c:pt idx="125">
                  <c:v>-0.11111111111111108</c:v>
                </c:pt>
                <c:pt idx="126">
                  <c:v>-6.6666666666666721E-2</c:v>
                </c:pt>
                <c:pt idx="127">
                  <c:v>-4.4444444444444481E-2</c:v>
                </c:pt>
                <c:pt idx="128">
                  <c:v>-2.222222222222224E-2</c:v>
                </c:pt>
                <c:pt idx="129">
                  <c:v>0</c:v>
                </c:pt>
                <c:pt idx="130">
                  <c:v>-4.4444444444444481E-2</c:v>
                </c:pt>
                <c:pt idx="131">
                  <c:v>0</c:v>
                </c:pt>
                <c:pt idx="132">
                  <c:v>0</c:v>
                </c:pt>
                <c:pt idx="133">
                  <c:v>-4.4444444444444481E-2</c:v>
                </c:pt>
                <c:pt idx="134">
                  <c:v>-6.6666666666666721E-2</c:v>
                </c:pt>
                <c:pt idx="135">
                  <c:v>-4.4444444444444481E-2</c:v>
                </c:pt>
                <c:pt idx="136">
                  <c:v>-6.6666666666666721E-2</c:v>
                </c:pt>
                <c:pt idx="137">
                  <c:v>-2.222222222222224E-2</c:v>
                </c:pt>
                <c:pt idx="138">
                  <c:v>-0.48888888888888887</c:v>
                </c:pt>
                <c:pt idx="139">
                  <c:v>-0.48888888888888887</c:v>
                </c:pt>
                <c:pt idx="140">
                  <c:v>-0.51111111111111107</c:v>
                </c:pt>
                <c:pt idx="141">
                  <c:v>-0.48888888888888887</c:v>
                </c:pt>
                <c:pt idx="142">
                  <c:v>-0.48888888888888887</c:v>
                </c:pt>
                <c:pt idx="143">
                  <c:v>-0.51111111111111107</c:v>
                </c:pt>
                <c:pt idx="144">
                  <c:v>-0.48888888888888887</c:v>
                </c:pt>
                <c:pt idx="145">
                  <c:v>-0.48888888888888887</c:v>
                </c:pt>
                <c:pt idx="146">
                  <c:v>-0.48888888888888887</c:v>
                </c:pt>
                <c:pt idx="147">
                  <c:v>-0.51111111111111107</c:v>
                </c:pt>
                <c:pt idx="148">
                  <c:v>-0.53333333333333333</c:v>
                </c:pt>
                <c:pt idx="149">
                  <c:v>-0.48888888888888887</c:v>
                </c:pt>
                <c:pt idx="150">
                  <c:v>-0.51111111111111107</c:v>
                </c:pt>
                <c:pt idx="151">
                  <c:v>-0.48888888888888887</c:v>
                </c:pt>
                <c:pt idx="152">
                  <c:v>-0.48888888888888887</c:v>
                </c:pt>
                <c:pt idx="153">
                  <c:v>-0.51111111111111107</c:v>
                </c:pt>
                <c:pt idx="154">
                  <c:v>-0.51111111111111107</c:v>
                </c:pt>
                <c:pt idx="155">
                  <c:v>-0.48888888888888887</c:v>
                </c:pt>
                <c:pt idx="156">
                  <c:v>-0.48888888888888887</c:v>
                </c:pt>
                <c:pt idx="157">
                  <c:v>-0.46666666666666667</c:v>
                </c:pt>
                <c:pt idx="158">
                  <c:v>-0.51111111111111107</c:v>
                </c:pt>
                <c:pt idx="159">
                  <c:v>-0.48888888888888887</c:v>
                </c:pt>
                <c:pt idx="160">
                  <c:v>-0.48888888888888887</c:v>
                </c:pt>
                <c:pt idx="161">
                  <c:v>-0.48888888888888887</c:v>
                </c:pt>
                <c:pt idx="162">
                  <c:v>-0.48888888888888887</c:v>
                </c:pt>
                <c:pt idx="163">
                  <c:v>-0.48888888888888887</c:v>
                </c:pt>
                <c:pt idx="164">
                  <c:v>-0.48888888888888887</c:v>
                </c:pt>
                <c:pt idx="165">
                  <c:v>-0.48888888888888887</c:v>
                </c:pt>
                <c:pt idx="166">
                  <c:v>-0.48888888888888887</c:v>
                </c:pt>
                <c:pt idx="167">
                  <c:v>-0.48888888888888887</c:v>
                </c:pt>
                <c:pt idx="168">
                  <c:v>-0.48888888888888887</c:v>
                </c:pt>
                <c:pt idx="169">
                  <c:v>-0.53333333333333333</c:v>
                </c:pt>
                <c:pt idx="170">
                  <c:v>-0.48888888888888887</c:v>
                </c:pt>
                <c:pt idx="171">
                  <c:v>-0.48888888888888887</c:v>
                </c:pt>
                <c:pt idx="172">
                  <c:v>-0.51111111111111107</c:v>
                </c:pt>
                <c:pt idx="173">
                  <c:v>-0.48888888888888887</c:v>
                </c:pt>
                <c:pt idx="174">
                  <c:v>-0.51111111111111107</c:v>
                </c:pt>
                <c:pt idx="175">
                  <c:v>-0.51111111111111107</c:v>
                </c:pt>
                <c:pt idx="176">
                  <c:v>-0.48888888888888887</c:v>
                </c:pt>
                <c:pt idx="177">
                  <c:v>-0.51111111111111107</c:v>
                </c:pt>
                <c:pt idx="178">
                  <c:v>-0.51111111111111107</c:v>
                </c:pt>
                <c:pt idx="179">
                  <c:v>-0.51111111111111107</c:v>
                </c:pt>
                <c:pt idx="180">
                  <c:v>-0.51111111111111107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2D-4542-AAD5-FF5096928104}"/>
            </c:ext>
          </c:extLst>
        </c:ser>
        <c:ser>
          <c:idx val="1"/>
          <c:order val="1"/>
          <c:tx>
            <c:v>AFCRM72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9044474945219003"/>
                  <c:y val="4.3000383379043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cr'!$CW$2:$CW$185</c:f>
              <c:numCache>
                <c:formatCode>h:mm:ss</c:formatCode>
                <c:ptCount val="184"/>
                <c:pt idx="0">
                  <c:v>0</c:v>
                </c:pt>
                <c:pt idx="1">
                  <c:v>6.94444444444553E-4</c:v>
                </c:pt>
                <c:pt idx="2">
                  <c:v>1.388888888888884E-3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3.4722222222223209E-3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8.3333333333334147E-3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1.1111111111111183E-2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2.9166666666666785E-2</c:v>
                </c:pt>
                <c:pt idx="43">
                  <c:v>2.9861111111111116E-2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3.1944444444444553E-2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3.4722222222222321E-2</c:v>
                </c:pt>
                <c:pt idx="51">
                  <c:v>3.5416666666666652E-2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3.819444444444442E-2</c:v>
                </c:pt>
                <c:pt idx="56">
                  <c:v>3.8888888888888973E-2</c:v>
                </c:pt>
                <c:pt idx="57">
                  <c:v>3.9583333333333415E-2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5.3472222222222254E-2</c:v>
                </c:pt>
                <c:pt idx="78">
                  <c:v>5.4166666666666696E-2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5.6250000000000022E-2</c:v>
                </c:pt>
                <c:pt idx="82">
                  <c:v>5.6944444444444464E-2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6.1111111111111116E-2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6.3194444444444553E-2</c:v>
                </c:pt>
                <c:pt idx="92">
                  <c:v>6.3888888888888884E-2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6.5972222222222321E-2</c:v>
                </c:pt>
                <c:pt idx="96">
                  <c:v>6.6666666666666652E-2</c:v>
                </c:pt>
                <c:pt idx="97">
                  <c:v>6.7361111111111205E-2</c:v>
                </c:pt>
                <c:pt idx="98">
                  <c:v>6.8055555555555536E-2</c:v>
                </c:pt>
                <c:pt idx="99">
                  <c:v>6.8750000000000089E-2</c:v>
                </c:pt>
                <c:pt idx="100">
                  <c:v>6.944444444444442E-2</c:v>
                </c:pt>
                <c:pt idx="101">
                  <c:v>7.0138888888888973E-2</c:v>
                </c:pt>
                <c:pt idx="102">
                  <c:v>7.0833333333333415E-2</c:v>
                </c:pt>
                <c:pt idx="103">
                  <c:v>7.1527777777777857E-2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7.3611111111111183E-2</c:v>
                </c:pt>
                <c:pt idx="107">
                  <c:v>7.4305555555555625E-2</c:v>
                </c:pt>
                <c:pt idx="108">
                  <c:v>7.4999999999999956E-2</c:v>
                </c:pt>
                <c:pt idx="109">
                  <c:v>7.5694444444444509E-2</c:v>
                </c:pt>
                <c:pt idx="110">
                  <c:v>7.6388888888888951E-2</c:v>
                </c:pt>
                <c:pt idx="111">
                  <c:v>7.7083333333333393E-2</c:v>
                </c:pt>
                <c:pt idx="112">
                  <c:v>7.7777777777777724E-2</c:v>
                </c:pt>
                <c:pt idx="113">
                  <c:v>7.8472222222222276E-2</c:v>
                </c:pt>
                <c:pt idx="114">
                  <c:v>7.9166666666666718E-2</c:v>
                </c:pt>
                <c:pt idx="115">
                  <c:v>7.986111111111116E-2</c:v>
                </c:pt>
                <c:pt idx="116">
                  <c:v>8.0555555555555713E-2</c:v>
                </c:pt>
                <c:pt idx="117">
                  <c:v>8.1250000000000044E-2</c:v>
                </c:pt>
                <c:pt idx="118">
                  <c:v>8.1944444444444486E-2</c:v>
                </c:pt>
                <c:pt idx="119">
                  <c:v>8.2638888888888928E-2</c:v>
                </c:pt>
                <c:pt idx="120">
                  <c:v>8.3333333333333481E-2</c:v>
                </c:pt>
                <c:pt idx="121">
                  <c:v>8.4027777777777812E-2</c:v>
                </c:pt>
                <c:pt idx="122">
                  <c:v>8.4722222222222254E-2</c:v>
                </c:pt>
                <c:pt idx="123">
                  <c:v>8.5416666666666696E-2</c:v>
                </c:pt>
                <c:pt idx="124">
                  <c:v>8.6111111111111249E-2</c:v>
                </c:pt>
                <c:pt idx="125">
                  <c:v>8.680555555555558E-2</c:v>
                </c:pt>
                <c:pt idx="126">
                  <c:v>8.7500000000000022E-2</c:v>
                </c:pt>
                <c:pt idx="127">
                  <c:v>8.8194444444444464E-2</c:v>
                </c:pt>
                <c:pt idx="128">
                  <c:v>8.8888888888889017E-2</c:v>
                </c:pt>
                <c:pt idx="129">
                  <c:v>8.9583333333333348E-2</c:v>
                </c:pt>
                <c:pt idx="130">
                  <c:v>9.027777777777779E-2</c:v>
                </c:pt>
                <c:pt idx="131">
                  <c:v>9.0972222222222343E-2</c:v>
                </c:pt>
                <c:pt idx="132">
                  <c:v>9.1666666666666785E-2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9.3750000000000111E-2</c:v>
                </c:pt>
                <c:pt idx="136">
                  <c:v>9.4444444444444553E-2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9.6527777777777879E-2</c:v>
                </c:pt>
                <c:pt idx="140">
                  <c:v>9.7222222222222321E-2</c:v>
                </c:pt>
                <c:pt idx="141">
                  <c:v>9.7916666666666652E-2</c:v>
                </c:pt>
                <c:pt idx="142">
                  <c:v>9.8611111111111094E-2</c:v>
                </c:pt>
                <c:pt idx="143">
                  <c:v>9.9305555555555647E-2</c:v>
                </c:pt>
                <c:pt idx="144">
                  <c:v>0.10000000000000009</c:v>
                </c:pt>
                <c:pt idx="145">
                  <c:v>0.10069444444444442</c:v>
                </c:pt>
                <c:pt idx="146">
                  <c:v>0.10138888888888897</c:v>
                </c:pt>
                <c:pt idx="147">
                  <c:v>0.10208333333333341</c:v>
                </c:pt>
                <c:pt idx="148">
                  <c:v>0.10277777777777786</c:v>
                </c:pt>
                <c:pt idx="149">
                  <c:v>0.10347222222222219</c:v>
                </c:pt>
                <c:pt idx="150">
                  <c:v>0.10416666666666674</c:v>
                </c:pt>
                <c:pt idx="151">
                  <c:v>0.10486111111111118</c:v>
                </c:pt>
                <c:pt idx="152">
                  <c:v>0.10555555555555562</c:v>
                </c:pt>
                <c:pt idx="153">
                  <c:v>0.10624999999999996</c:v>
                </c:pt>
                <c:pt idx="154">
                  <c:v>0.10694444444444451</c:v>
                </c:pt>
                <c:pt idx="155">
                  <c:v>0.10763888888888895</c:v>
                </c:pt>
                <c:pt idx="156">
                  <c:v>0.10833333333333339</c:v>
                </c:pt>
                <c:pt idx="157">
                  <c:v>0.10902777777777772</c:v>
                </c:pt>
                <c:pt idx="158">
                  <c:v>0.10972222222222228</c:v>
                </c:pt>
                <c:pt idx="159">
                  <c:v>0.11041666666666672</c:v>
                </c:pt>
                <c:pt idx="160">
                  <c:v>0.11111111111111116</c:v>
                </c:pt>
                <c:pt idx="161">
                  <c:v>0.11180555555555571</c:v>
                </c:pt>
                <c:pt idx="162">
                  <c:v>0.11250000000000004</c:v>
                </c:pt>
                <c:pt idx="163">
                  <c:v>0.11319444444444449</c:v>
                </c:pt>
                <c:pt idx="164">
                  <c:v>0.11388888888888893</c:v>
                </c:pt>
                <c:pt idx="165">
                  <c:v>0.11458333333333348</c:v>
                </c:pt>
                <c:pt idx="166">
                  <c:v>0.11527777777777781</c:v>
                </c:pt>
                <c:pt idx="167">
                  <c:v>0.11597222222222225</c:v>
                </c:pt>
                <c:pt idx="168">
                  <c:v>0.1166666666666667</c:v>
                </c:pt>
                <c:pt idx="169">
                  <c:v>0.11736111111111125</c:v>
                </c:pt>
                <c:pt idx="170">
                  <c:v>0.11805555555555558</c:v>
                </c:pt>
                <c:pt idx="171">
                  <c:v>0.11875000000000002</c:v>
                </c:pt>
                <c:pt idx="172">
                  <c:v>0.11944444444444446</c:v>
                </c:pt>
                <c:pt idx="173">
                  <c:v>0.12013888888888902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0.12222222222222234</c:v>
                </c:pt>
                <c:pt idx="177">
                  <c:v>0.12291666666666679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0.12500000000000011</c:v>
                </c:pt>
                <c:pt idx="181">
                  <c:v>0.12569444444444455</c:v>
                </c:pt>
                <c:pt idx="182">
                  <c:v>0.12638888888888888</c:v>
                </c:pt>
                <c:pt idx="183">
                  <c:v>0.12708333333333333</c:v>
                </c:pt>
              </c:numCache>
            </c:numRef>
          </c:xVal>
          <c:yVal>
            <c:numRef>
              <c:f>'multi cr'!$CX$2:$CX$185</c:f>
              <c:numCache>
                <c:formatCode>0.0000</c:formatCode>
                <c:ptCount val="184"/>
                <c:pt idx="0">
                  <c:v>0</c:v>
                </c:pt>
                <c:pt idx="1">
                  <c:v>7.0422535211267678E-2</c:v>
                </c:pt>
                <c:pt idx="2">
                  <c:v>8.4507042253521208E-2</c:v>
                </c:pt>
                <c:pt idx="3">
                  <c:v>0</c:v>
                </c:pt>
                <c:pt idx="4">
                  <c:v>-4.2253521126760445E-2</c:v>
                </c:pt>
                <c:pt idx="5">
                  <c:v>0</c:v>
                </c:pt>
                <c:pt idx="6">
                  <c:v>-5.6338028169013982E-2</c:v>
                </c:pt>
                <c:pt idx="7">
                  <c:v>2.8169014084507067E-2</c:v>
                </c:pt>
                <c:pt idx="8">
                  <c:v>2.8169014084507067E-2</c:v>
                </c:pt>
                <c:pt idx="9">
                  <c:v>2.8169014084507067E-2</c:v>
                </c:pt>
                <c:pt idx="10">
                  <c:v>4.2253521126760604E-2</c:v>
                </c:pt>
                <c:pt idx="11">
                  <c:v>4.2253521126760604E-2</c:v>
                </c:pt>
                <c:pt idx="12">
                  <c:v>4.2253521126760604E-2</c:v>
                </c:pt>
                <c:pt idx="13">
                  <c:v>2.8169014084507067E-2</c:v>
                </c:pt>
                <c:pt idx="14">
                  <c:v>4.2253521126760604E-2</c:v>
                </c:pt>
                <c:pt idx="15">
                  <c:v>4.2253521126760604E-2</c:v>
                </c:pt>
                <c:pt idx="16">
                  <c:v>4.2253521126760604E-2</c:v>
                </c:pt>
                <c:pt idx="17">
                  <c:v>5.6338028169014134E-2</c:v>
                </c:pt>
                <c:pt idx="18">
                  <c:v>7.0422535211267678E-2</c:v>
                </c:pt>
                <c:pt idx="19">
                  <c:v>5.6338028169014134E-2</c:v>
                </c:pt>
                <c:pt idx="20">
                  <c:v>7.0422535211267678E-2</c:v>
                </c:pt>
                <c:pt idx="21">
                  <c:v>7.0422535211267678E-2</c:v>
                </c:pt>
                <c:pt idx="22">
                  <c:v>8.4507042253521208E-2</c:v>
                </c:pt>
                <c:pt idx="23">
                  <c:v>8.4507042253521208E-2</c:v>
                </c:pt>
                <c:pt idx="24">
                  <c:v>7.0422535211267678E-2</c:v>
                </c:pt>
                <c:pt idx="25">
                  <c:v>7.0422535211267678E-2</c:v>
                </c:pt>
                <c:pt idx="26">
                  <c:v>7.0422535211267678E-2</c:v>
                </c:pt>
                <c:pt idx="27">
                  <c:v>8.4507042253521208E-2</c:v>
                </c:pt>
                <c:pt idx="28">
                  <c:v>8.4507042253521208E-2</c:v>
                </c:pt>
                <c:pt idx="29">
                  <c:v>8.4507042253521208E-2</c:v>
                </c:pt>
                <c:pt idx="30">
                  <c:v>8.4507042253521208E-2</c:v>
                </c:pt>
                <c:pt idx="31">
                  <c:v>8.4507042253521208E-2</c:v>
                </c:pt>
                <c:pt idx="32">
                  <c:v>8.4507042253521208E-2</c:v>
                </c:pt>
                <c:pt idx="33">
                  <c:v>9.8591549295774739E-2</c:v>
                </c:pt>
                <c:pt idx="34">
                  <c:v>9.8591549295774739E-2</c:v>
                </c:pt>
                <c:pt idx="35">
                  <c:v>0.1267605633802818</c:v>
                </c:pt>
                <c:pt idx="36">
                  <c:v>0.1267605633802818</c:v>
                </c:pt>
                <c:pt idx="37">
                  <c:v>0.1267605633802818</c:v>
                </c:pt>
                <c:pt idx="38">
                  <c:v>0.1267605633802818</c:v>
                </c:pt>
                <c:pt idx="39">
                  <c:v>0.11267605633802827</c:v>
                </c:pt>
                <c:pt idx="40">
                  <c:v>0.1267605633802818</c:v>
                </c:pt>
                <c:pt idx="41">
                  <c:v>8.4507042253521208E-2</c:v>
                </c:pt>
                <c:pt idx="42">
                  <c:v>9.8591549295774739E-2</c:v>
                </c:pt>
                <c:pt idx="43">
                  <c:v>9.8591549295774739E-2</c:v>
                </c:pt>
                <c:pt idx="44">
                  <c:v>8.4507042253521208E-2</c:v>
                </c:pt>
                <c:pt idx="45">
                  <c:v>8.4507042253521208E-2</c:v>
                </c:pt>
                <c:pt idx="46">
                  <c:v>8.4507042253521208E-2</c:v>
                </c:pt>
                <c:pt idx="47">
                  <c:v>8.4507042253521208E-2</c:v>
                </c:pt>
                <c:pt idx="48">
                  <c:v>8.4507042253521208E-2</c:v>
                </c:pt>
                <c:pt idx="49">
                  <c:v>8.4507042253521208E-2</c:v>
                </c:pt>
                <c:pt idx="50">
                  <c:v>8.4507042253521208E-2</c:v>
                </c:pt>
                <c:pt idx="51">
                  <c:v>8.4507042253521208E-2</c:v>
                </c:pt>
                <c:pt idx="52">
                  <c:v>9.8591549295774739E-2</c:v>
                </c:pt>
                <c:pt idx="53">
                  <c:v>0.1267605633802818</c:v>
                </c:pt>
                <c:pt idx="54">
                  <c:v>0.14084507042253536</c:v>
                </c:pt>
                <c:pt idx="55">
                  <c:v>0.14084507042253536</c:v>
                </c:pt>
                <c:pt idx="56">
                  <c:v>0.1267605633802818</c:v>
                </c:pt>
                <c:pt idx="57">
                  <c:v>0.11267605633802827</c:v>
                </c:pt>
                <c:pt idx="58">
                  <c:v>8.4507042253521208E-2</c:v>
                </c:pt>
                <c:pt idx="59">
                  <c:v>8.4507042253521208E-2</c:v>
                </c:pt>
                <c:pt idx="60">
                  <c:v>8.4507042253521208E-2</c:v>
                </c:pt>
                <c:pt idx="61">
                  <c:v>8.4507042253521208E-2</c:v>
                </c:pt>
                <c:pt idx="62">
                  <c:v>8.4507042253521208E-2</c:v>
                </c:pt>
                <c:pt idx="63">
                  <c:v>8.4507042253521208E-2</c:v>
                </c:pt>
                <c:pt idx="64">
                  <c:v>9.8591549295774739E-2</c:v>
                </c:pt>
                <c:pt idx="65">
                  <c:v>8.4507042253521208E-2</c:v>
                </c:pt>
                <c:pt idx="66">
                  <c:v>8.4507042253521208E-2</c:v>
                </c:pt>
                <c:pt idx="67">
                  <c:v>9.8591549295774739E-2</c:v>
                </c:pt>
                <c:pt idx="68">
                  <c:v>9.8591549295774739E-2</c:v>
                </c:pt>
                <c:pt idx="69">
                  <c:v>9.8591549295774739E-2</c:v>
                </c:pt>
                <c:pt idx="70">
                  <c:v>9.8591549295774739E-2</c:v>
                </c:pt>
                <c:pt idx="71">
                  <c:v>9.8591549295774739E-2</c:v>
                </c:pt>
                <c:pt idx="72">
                  <c:v>9.8591549295774739E-2</c:v>
                </c:pt>
                <c:pt idx="73">
                  <c:v>8.4507042253521208E-2</c:v>
                </c:pt>
                <c:pt idx="74">
                  <c:v>9.8591549295774739E-2</c:v>
                </c:pt>
                <c:pt idx="75">
                  <c:v>9.8591549295774739E-2</c:v>
                </c:pt>
                <c:pt idx="76">
                  <c:v>9.8591549295774739E-2</c:v>
                </c:pt>
                <c:pt idx="77">
                  <c:v>9.8591549295774739E-2</c:v>
                </c:pt>
                <c:pt idx="78">
                  <c:v>9.8591549295774739E-2</c:v>
                </c:pt>
                <c:pt idx="79">
                  <c:v>9.8591549295774739E-2</c:v>
                </c:pt>
                <c:pt idx="80">
                  <c:v>9.8591549295774739E-2</c:v>
                </c:pt>
                <c:pt idx="81">
                  <c:v>9.8591549295774739E-2</c:v>
                </c:pt>
                <c:pt idx="82">
                  <c:v>8.4507042253521208E-2</c:v>
                </c:pt>
                <c:pt idx="83">
                  <c:v>8.4507042253521208E-2</c:v>
                </c:pt>
                <c:pt idx="84">
                  <c:v>9.8591549295774739E-2</c:v>
                </c:pt>
                <c:pt idx="85">
                  <c:v>9.8591549295774739E-2</c:v>
                </c:pt>
                <c:pt idx="86">
                  <c:v>8.4507042253521208E-2</c:v>
                </c:pt>
                <c:pt idx="87">
                  <c:v>9.8591549295774739E-2</c:v>
                </c:pt>
                <c:pt idx="88">
                  <c:v>9.8591549295774739E-2</c:v>
                </c:pt>
                <c:pt idx="89">
                  <c:v>8.4507042253521208E-2</c:v>
                </c:pt>
                <c:pt idx="90">
                  <c:v>9.8591549295774739E-2</c:v>
                </c:pt>
                <c:pt idx="91">
                  <c:v>8.4507042253521208E-2</c:v>
                </c:pt>
                <c:pt idx="92">
                  <c:v>9.8591549295774739E-2</c:v>
                </c:pt>
                <c:pt idx="93">
                  <c:v>9.8591549295774739E-2</c:v>
                </c:pt>
                <c:pt idx="94">
                  <c:v>9.8591549295774739E-2</c:v>
                </c:pt>
                <c:pt idx="95">
                  <c:v>9.8591549295774739E-2</c:v>
                </c:pt>
                <c:pt idx="96">
                  <c:v>8.4507042253521208E-2</c:v>
                </c:pt>
                <c:pt idx="97">
                  <c:v>8.4507042253521208E-2</c:v>
                </c:pt>
                <c:pt idx="98">
                  <c:v>8.4507042253521208E-2</c:v>
                </c:pt>
                <c:pt idx="99">
                  <c:v>8.4507042253521208E-2</c:v>
                </c:pt>
                <c:pt idx="100">
                  <c:v>9.8591549295774739E-2</c:v>
                </c:pt>
                <c:pt idx="101">
                  <c:v>8.4507042253521208E-2</c:v>
                </c:pt>
                <c:pt idx="102">
                  <c:v>8.4507042253521208E-2</c:v>
                </c:pt>
                <c:pt idx="103">
                  <c:v>9.8591549295774739E-2</c:v>
                </c:pt>
                <c:pt idx="104">
                  <c:v>9.8591549295774739E-2</c:v>
                </c:pt>
                <c:pt idx="105">
                  <c:v>8.4507042253521208E-2</c:v>
                </c:pt>
                <c:pt idx="106">
                  <c:v>8.4507042253521208E-2</c:v>
                </c:pt>
                <c:pt idx="107">
                  <c:v>9.8591549295774739E-2</c:v>
                </c:pt>
                <c:pt idx="108">
                  <c:v>9.8591549295774739E-2</c:v>
                </c:pt>
                <c:pt idx="109">
                  <c:v>9.8591549295774739E-2</c:v>
                </c:pt>
                <c:pt idx="110">
                  <c:v>8.4507042253521208E-2</c:v>
                </c:pt>
                <c:pt idx="111">
                  <c:v>8.4507042253521208E-2</c:v>
                </c:pt>
                <c:pt idx="112">
                  <c:v>9.8591549295774739E-2</c:v>
                </c:pt>
                <c:pt idx="113">
                  <c:v>9.8591549295774739E-2</c:v>
                </c:pt>
                <c:pt idx="114">
                  <c:v>9.8591549295774739E-2</c:v>
                </c:pt>
                <c:pt idx="115">
                  <c:v>0.11267605633802827</c:v>
                </c:pt>
                <c:pt idx="116">
                  <c:v>0.1267605633802818</c:v>
                </c:pt>
                <c:pt idx="117">
                  <c:v>0.1267605633802818</c:v>
                </c:pt>
                <c:pt idx="118">
                  <c:v>0.1267605633802818</c:v>
                </c:pt>
                <c:pt idx="119">
                  <c:v>0.1267605633802818</c:v>
                </c:pt>
                <c:pt idx="120">
                  <c:v>0.11267605633802827</c:v>
                </c:pt>
                <c:pt idx="121">
                  <c:v>8.4507042253521208E-2</c:v>
                </c:pt>
                <c:pt idx="122">
                  <c:v>9.8591549295774739E-2</c:v>
                </c:pt>
                <c:pt idx="123">
                  <c:v>9.8591549295774739E-2</c:v>
                </c:pt>
                <c:pt idx="124">
                  <c:v>8.4507042253521208E-2</c:v>
                </c:pt>
                <c:pt idx="125">
                  <c:v>8.4507042253521208E-2</c:v>
                </c:pt>
                <c:pt idx="126">
                  <c:v>9.8591549295774739E-2</c:v>
                </c:pt>
                <c:pt idx="127">
                  <c:v>8.4507042253521208E-2</c:v>
                </c:pt>
                <c:pt idx="128">
                  <c:v>8.4507042253521208E-2</c:v>
                </c:pt>
                <c:pt idx="129">
                  <c:v>9.8591549295774739E-2</c:v>
                </c:pt>
                <c:pt idx="130">
                  <c:v>8.4507042253521208E-2</c:v>
                </c:pt>
                <c:pt idx="131">
                  <c:v>9.8591549295774739E-2</c:v>
                </c:pt>
                <c:pt idx="132">
                  <c:v>9.8591549295774739E-2</c:v>
                </c:pt>
                <c:pt idx="133">
                  <c:v>0.1267605633802818</c:v>
                </c:pt>
                <c:pt idx="134">
                  <c:v>0.1267605633802818</c:v>
                </c:pt>
                <c:pt idx="135">
                  <c:v>0.1267605633802818</c:v>
                </c:pt>
                <c:pt idx="136">
                  <c:v>0.1267605633802818</c:v>
                </c:pt>
                <c:pt idx="137">
                  <c:v>0.14084507042253536</c:v>
                </c:pt>
                <c:pt idx="138">
                  <c:v>0.14084507042253536</c:v>
                </c:pt>
                <c:pt idx="139">
                  <c:v>0.14084507042253536</c:v>
                </c:pt>
                <c:pt idx="140">
                  <c:v>0.1267605633802818</c:v>
                </c:pt>
                <c:pt idx="141">
                  <c:v>8.4507042253521208E-2</c:v>
                </c:pt>
                <c:pt idx="142">
                  <c:v>8.4507042253521208E-2</c:v>
                </c:pt>
                <c:pt idx="143">
                  <c:v>8.4507042253521208E-2</c:v>
                </c:pt>
                <c:pt idx="144">
                  <c:v>8.4507042253521208E-2</c:v>
                </c:pt>
                <c:pt idx="145">
                  <c:v>8.4507042253521208E-2</c:v>
                </c:pt>
                <c:pt idx="146">
                  <c:v>8.4507042253521208E-2</c:v>
                </c:pt>
                <c:pt idx="147">
                  <c:v>9.8591549295774739E-2</c:v>
                </c:pt>
                <c:pt idx="148">
                  <c:v>8.4507042253521208E-2</c:v>
                </c:pt>
                <c:pt idx="149">
                  <c:v>8.4507042253521208E-2</c:v>
                </c:pt>
                <c:pt idx="150">
                  <c:v>9.8591549295774739E-2</c:v>
                </c:pt>
                <c:pt idx="151">
                  <c:v>8.4507042253521208E-2</c:v>
                </c:pt>
                <c:pt idx="152">
                  <c:v>9.8591549295774739E-2</c:v>
                </c:pt>
                <c:pt idx="153">
                  <c:v>9.8591549295774739E-2</c:v>
                </c:pt>
                <c:pt idx="154">
                  <c:v>8.4507042253521208E-2</c:v>
                </c:pt>
                <c:pt idx="155">
                  <c:v>9.8591549295774739E-2</c:v>
                </c:pt>
                <c:pt idx="156">
                  <c:v>8.4507042253521208E-2</c:v>
                </c:pt>
                <c:pt idx="157">
                  <c:v>8.4507042253521208E-2</c:v>
                </c:pt>
                <c:pt idx="158">
                  <c:v>8.4507042253521208E-2</c:v>
                </c:pt>
                <c:pt idx="159">
                  <c:v>8.4507042253521208E-2</c:v>
                </c:pt>
                <c:pt idx="160">
                  <c:v>8.4507042253521208E-2</c:v>
                </c:pt>
                <c:pt idx="161">
                  <c:v>8.4507042253521208E-2</c:v>
                </c:pt>
                <c:pt idx="162">
                  <c:v>8.4507042253521208E-2</c:v>
                </c:pt>
                <c:pt idx="163">
                  <c:v>8.4507042253521208E-2</c:v>
                </c:pt>
                <c:pt idx="164">
                  <c:v>8.4507042253521208E-2</c:v>
                </c:pt>
                <c:pt idx="165">
                  <c:v>9.8591549295774739E-2</c:v>
                </c:pt>
                <c:pt idx="166">
                  <c:v>0.1267605633802818</c:v>
                </c:pt>
                <c:pt idx="167">
                  <c:v>0.11267605633802827</c:v>
                </c:pt>
                <c:pt idx="168">
                  <c:v>9.8591549295774739E-2</c:v>
                </c:pt>
                <c:pt idx="169">
                  <c:v>8.4507042253521208E-2</c:v>
                </c:pt>
                <c:pt idx="170">
                  <c:v>9.8591549295774739E-2</c:v>
                </c:pt>
                <c:pt idx="171">
                  <c:v>8.4507042253521208E-2</c:v>
                </c:pt>
                <c:pt idx="172">
                  <c:v>8.4507042253521208E-2</c:v>
                </c:pt>
                <c:pt idx="173">
                  <c:v>8.4507042253521208E-2</c:v>
                </c:pt>
                <c:pt idx="174">
                  <c:v>8.4507042253521208E-2</c:v>
                </c:pt>
                <c:pt idx="175">
                  <c:v>8.4507042253521208E-2</c:v>
                </c:pt>
                <c:pt idx="176">
                  <c:v>8.4507042253521208E-2</c:v>
                </c:pt>
                <c:pt idx="177">
                  <c:v>8.4507042253521208E-2</c:v>
                </c:pt>
                <c:pt idx="178">
                  <c:v>8.4507042253521208E-2</c:v>
                </c:pt>
                <c:pt idx="179">
                  <c:v>9.8591549295774739E-2</c:v>
                </c:pt>
                <c:pt idx="180">
                  <c:v>8.4507042253521208E-2</c:v>
                </c:pt>
                <c:pt idx="181">
                  <c:v>8.4507042253521208E-2</c:v>
                </c:pt>
                <c:pt idx="182">
                  <c:v>8.4507042253521208E-2</c:v>
                </c:pt>
                <c:pt idx="183">
                  <c:v>8.4507042253521208E-2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2D-4542-AAD5-FF5096928104}"/>
            </c:ext>
          </c:extLst>
        </c:ser>
        <c:ser>
          <c:idx val="2"/>
          <c:order val="2"/>
          <c:tx>
            <c:v>AFCRM73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508830776886834"/>
                  <c:y val="2.20319089327317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cr'!$DA$2:$DA$76</c:f>
              <c:numCache>
                <c:formatCode>h:mm:ss</c:formatCode>
                <c:ptCount val="75"/>
                <c:pt idx="0">
                  <c:v>0</c:v>
                </c:pt>
                <c:pt idx="1">
                  <c:v>6.9444444444444198E-4</c:v>
                </c:pt>
                <c:pt idx="2">
                  <c:v>1.388888888888995E-3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3.4722222222223209E-3</c:v>
                </c:pt>
                <c:pt idx="6">
                  <c:v>4.1666666666667629E-3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6.9444444444445308E-3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1.3888888888889062E-2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1.6666666666666829E-2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1.9444444444444597E-2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2.2222222222222365E-2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2.4305555555555691E-2</c:v>
                </c:pt>
                <c:pt idx="36">
                  <c:v>2.5000000000000133E-2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2.7083333333333459E-2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2.9861111111111227E-2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3.2638888888888995E-2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3.4722222222222321E-2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4.5138888888889062E-2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4.7916666666666829E-2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5.0694444444444597E-2</c:v>
                </c:pt>
                <c:pt idx="74">
                  <c:v>5.1388888888888928E-2</c:v>
                </c:pt>
              </c:numCache>
            </c:numRef>
          </c:xVal>
          <c:yVal>
            <c:numRef>
              <c:f>'multi cr'!$DB$2:$DB$76</c:f>
              <c:numCache>
                <c:formatCode>0.0000</c:formatCode>
                <c:ptCount val="75"/>
                <c:pt idx="0">
                  <c:v>0</c:v>
                </c:pt>
                <c:pt idx="1">
                  <c:v>-3.2258064516129059E-2</c:v>
                </c:pt>
                <c:pt idx="2">
                  <c:v>-4.3010752688172081E-2</c:v>
                </c:pt>
                <c:pt idx="3">
                  <c:v>-5.3763440860215096E-2</c:v>
                </c:pt>
                <c:pt idx="4">
                  <c:v>-4.3010752688172081E-2</c:v>
                </c:pt>
                <c:pt idx="5">
                  <c:v>-2.1505376344086041E-2</c:v>
                </c:pt>
                <c:pt idx="6">
                  <c:v>-2.1505376344086041E-2</c:v>
                </c:pt>
                <c:pt idx="7">
                  <c:v>-2.1505376344086041E-2</c:v>
                </c:pt>
                <c:pt idx="8">
                  <c:v>-2.1505376344086041E-2</c:v>
                </c:pt>
                <c:pt idx="9">
                  <c:v>0</c:v>
                </c:pt>
                <c:pt idx="10">
                  <c:v>-1.075268817204302E-2</c:v>
                </c:pt>
                <c:pt idx="11">
                  <c:v>0</c:v>
                </c:pt>
                <c:pt idx="12">
                  <c:v>1.0752688172042901E-2</c:v>
                </c:pt>
                <c:pt idx="13">
                  <c:v>1.0752688172042901E-2</c:v>
                </c:pt>
                <c:pt idx="14">
                  <c:v>-1.075268817204302E-2</c:v>
                </c:pt>
                <c:pt idx="15">
                  <c:v>2.1505376344085919E-2</c:v>
                </c:pt>
                <c:pt idx="16">
                  <c:v>2.1505376344085919E-2</c:v>
                </c:pt>
                <c:pt idx="17">
                  <c:v>1.0752688172042901E-2</c:v>
                </c:pt>
                <c:pt idx="18">
                  <c:v>2.1505376344085919E-2</c:v>
                </c:pt>
                <c:pt idx="19">
                  <c:v>3.2258064516128941E-2</c:v>
                </c:pt>
                <c:pt idx="20">
                  <c:v>4.3010752688171956E-2</c:v>
                </c:pt>
                <c:pt idx="21">
                  <c:v>4.3010752688171956E-2</c:v>
                </c:pt>
                <c:pt idx="22">
                  <c:v>3.2258064516128941E-2</c:v>
                </c:pt>
                <c:pt idx="23">
                  <c:v>5.3763440860214978E-2</c:v>
                </c:pt>
                <c:pt idx="24">
                  <c:v>5.3763440860214978E-2</c:v>
                </c:pt>
                <c:pt idx="25">
                  <c:v>6.4516129032257993E-2</c:v>
                </c:pt>
                <c:pt idx="26">
                  <c:v>5.3763440860214978E-2</c:v>
                </c:pt>
                <c:pt idx="27">
                  <c:v>5.3763440860214978E-2</c:v>
                </c:pt>
                <c:pt idx="28">
                  <c:v>6.4516129032257993E-2</c:v>
                </c:pt>
                <c:pt idx="29">
                  <c:v>6.4516129032257993E-2</c:v>
                </c:pt>
                <c:pt idx="30">
                  <c:v>5.3763440860214978E-2</c:v>
                </c:pt>
                <c:pt idx="31">
                  <c:v>5.3763440860214978E-2</c:v>
                </c:pt>
                <c:pt idx="32">
                  <c:v>5.3763440860214978E-2</c:v>
                </c:pt>
                <c:pt idx="33">
                  <c:v>6.4516129032257993E-2</c:v>
                </c:pt>
                <c:pt idx="34">
                  <c:v>6.4516129032257993E-2</c:v>
                </c:pt>
                <c:pt idx="35">
                  <c:v>6.4516129032257993E-2</c:v>
                </c:pt>
                <c:pt idx="36">
                  <c:v>6.4516129032257993E-2</c:v>
                </c:pt>
                <c:pt idx="37">
                  <c:v>8.6021505376344037E-2</c:v>
                </c:pt>
                <c:pt idx="38">
                  <c:v>7.5268817204301022E-2</c:v>
                </c:pt>
                <c:pt idx="39">
                  <c:v>7.5268817204301022E-2</c:v>
                </c:pt>
                <c:pt idx="40">
                  <c:v>7.5268817204301022E-2</c:v>
                </c:pt>
                <c:pt idx="41">
                  <c:v>7.5268817204301022E-2</c:v>
                </c:pt>
                <c:pt idx="42">
                  <c:v>7.5268817204301022E-2</c:v>
                </c:pt>
                <c:pt idx="43">
                  <c:v>6.4516129032257993E-2</c:v>
                </c:pt>
                <c:pt idx="44">
                  <c:v>6.4516129032257993E-2</c:v>
                </c:pt>
                <c:pt idx="45">
                  <c:v>7.5268817204301022E-2</c:v>
                </c:pt>
                <c:pt idx="46">
                  <c:v>7.5268817204301022E-2</c:v>
                </c:pt>
                <c:pt idx="47">
                  <c:v>6.4516129032257993E-2</c:v>
                </c:pt>
                <c:pt idx="48">
                  <c:v>7.5268817204301022E-2</c:v>
                </c:pt>
                <c:pt idx="49">
                  <c:v>7.5268817204301022E-2</c:v>
                </c:pt>
                <c:pt idx="50">
                  <c:v>6.4516129032257993E-2</c:v>
                </c:pt>
                <c:pt idx="51">
                  <c:v>6.4516129032257993E-2</c:v>
                </c:pt>
                <c:pt idx="52">
                  <c:v>6.4516129032257993E-2</c:v>
                </c:pt>
                <c:pt idx="53">
                  <c:v>7.5268817204301022E-2</c:v>
                </c:pt>
                <c:pt idx="54">
                  <c:v>9.6774193548387052E-2</c:v>
                </c:pt>
                <c:pt idx="55">
                  <c:v>9.6774193548387052E-2</c:v>
                </c:pt>
                <c:pt idx="56">
                  <c:v>8.6021505376344037E-2</c:v>
                </c:pt>
                <c:pt idx="57">
                  <c:v>7.5268817204301022E-2</c:v>
                </c:pt>
                <c:pt idx="58">
                  <c:v>9.6774193548387052E-2</c:v>
                </c:pt>
                <c:pt idx="59">
                  <c:v>8.6021505376344037E-2</c:v>
                </c:pt>
                <c:pt idx="60">
                  <c:v>9.6774193548387052E-2</c:v>
                </c:pt>
                <c:pt idx="61">
                  <c:v>7.5268817204301022E-2</c:v>
                </c:pt>
                <c:pt idx="62">
                  <c:v>8.6021505376344037E-2</c:v>
                </c:pt>
                <c:pt idx="63">
                  <c:v>8.6021505376344037E-2</c:v>
                </c:pt>
                <c:pt idx="64">
                  <c:v>9.6774193548387052E-2</c:v>
                </c:pt>
                <c:pt idx="65">
                  <c:v>8.6021505376344037E-2</c:v>
                </c:pt>
                <c:pt idx="66">
                  <c:v>9.6774193548387052E-2</c:v>
                </c:pt>
                <c:pt idx="67">
                  <c:v>8.6021505376344037E-2</c:v>
                </c:pt>
                <c:pt idx="68">
                  <c:v>7.5268817204301022E-2</c:v>
                </c:pt>
                <c:pt idx="69">
                  <c:v>8.6021505376344037E-2</c:v>
                </c:pt>
                <c:pt idx="70">
                  <c:v>6.4516129032257993E-2</c:v>
                </c:pt>
                <c:pt idx="71">
                  <c:v>7.5268817204301022E-2</c:v>
                </c:pt>
                <c:pt idx="72">
                  <c:v>8.6021505376344037E-2</c:v>
                </c:pt>
                <c:pt idx="73">
                  <c:v>5.3763440860214978E-2</c:v>
                </c:pt>
                <c:pt idx="74">
                  <c:v>7.5268817204301022E-2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2D-4542-AAD5-FF5096928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643437918883992E-2"/>
          <c:y val="1.0285617387714175E-2"/>
          <c:w val="0.80396590334465068"/>
          <c:h val="0.88146996372644426"/>
        </c:manualLayout>
      </c:layout>
      <c:scatterChart>
        <c:scatterStyle val="smoothMarker"/>
        <c:varyColors val="0"/>
        <c:ser>
          <c:idx val="0"/>
          <c:order val="0"/>
          <c:tx>
            <c:v>AFCRM71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5316317111737188"/>
                  <c:y val="0.21505234598484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cr'!$CS$2:$CS$182</c:f>
              <c:numCache>
                <c:formatCode>h:mm:ss</c:formatCode>
                <c:ptCount val="181"/>
                <c:pt idx="0">
                  <c:v>0</c:v>
                </c:pt>
                <c:pt idx="1">
                  <c:v>6.9444444444444198E-4</c:v>
                </c:pt>
                <c:pt idx="2">
                  <c:v>1.388888888888884E-3</c:v>
                </c:pt>
                <c:pt idx="3">
                  <c:v>2.0833333333333259E-3</c:v>
                </c:pt>
                <c:pt idx="4">
                  <c:v>2.7777777777777679E-3</c:v>
                </c:pt>
                <c:pt idx="5">
                  <c:v>3.4722222222222099E-3</c:v>
                </c:pt>
                <c:pt idx="6">
                  <c:v>4.1666666666666519E-3</c:v>
                </c:pt>
                <c:pt idx="7">
                  <c:v>4.8611111111110938E-3</c:v>
                </c:pt>
                <c:pt idx="8">
                  <c:v>5.5555555555555358E-3</c:v>
                </c:pt>
                <c:pt idx="9">
                  <c:v>6.2499999999999778E-3</c:v>
                </c:pt>
                <c:pt idx="10">
                  <c:v>6.9444444444444198E-3</c:v>
                </c:pt>
                <c:pt idx="11">
                  <c:v>7.6388888888888618E-3</c:v>
                </c:pt>
                <c:pt idx="12">
                  <c:v>8.3333333333333037E-3</c:v>
                </c:pt>
                <c:pt idx="13">
                  <c:v>9.0277777777777457E-3</c:v>
                </c:pt>
                <c:pt idx="14">
                  <c:v>9.7222222222221877E-3</c:v>
                </c:pt>
                <c:pt idx="15">
                  <c:v>1.041666666666663E-2</c:v>
                </c:pt>
                <c:pt idx="16">
                  <c:v>1.1111111111111072E-2</c:v>
                </c:pt>
                <c:pt idx="17">
                  <c:v>1.1805555555555514E-2</c:v>
                </c:pt>
                <c:pt idx="18">
                  <c:v>1.2499999999999956E-2</c:v>
                </c:pt>
                <c:pt idx="19">
                  <c:v>1.3194444444444398E-2</c:v>
                </c:pt>
                <c:pt idx="20">
                  <c:v>1.388888888888884E-2</c:v>
                </c:pt>
                <c:pt idx="21">
                  <c:v>1.4583333333333393E-2</c:v>
                </c:pt>
                <c:pt idx="22">
                  <c:v>1.5277777777777724E-2</c:v>
                </c:pt>
                <c:pt idx="23">
                  <c:v>1.5972222222222276E-2</c:v>
                </c:pt>
                <c:pt idx="24">
                  <c:v>1.6666666666666607E-2</c:v>
                </c:pt>
                <c:pt idx="25">
                  <c:v>1.736111111111116E-2</c:v>
                </c:pt>
                <c:pt idx="26">
                  <c:v>1.8055555555555491E-2</c:v>
                </c:pt>
                <c:pt idx="27">
                  <c:v>1.8750000000000044E-2</c:v>
                </c:pt>
                <c:pt idx="28">
                  <c:v>1.9444444444444375E-2</c:v>
                </c:pt>
                <c:pt idx="29">
                  <c:v>2.0138888888888928E-2</c:v>
                </c:pt>
                <c:pt idx="30">
                  <c:v>2.0833333333333259E-2</c:v>
                </c:pt>
                <c:pt idx="31">
                  <c:v>2.1527777777777812E-2</c:v>
                </c:pt>
                <c:pt idx="32">
                  <c:v>2.2222222222222143E-2</c:v>
                </c:pt>
                <c:pt idx="33">
                  <c:v>2.2916666666666696E-2</c:v>
                </c:pt>
                <c:pt idx="34">
                  <c:v>2.3611111111111027E-2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2.9861111111111116E-2</c:v>
                </c:pt>
                <c:pt idx="44">
                  <c:v>3.0555555555555558E-2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3.2638888888888884E-2</c:v>
                </c:pt>
                <c:pt idx="48">
                  <c:v>3.3333333333333326E-2</c:v>
                </c:pt>
                <c:pt idx="49">
                  <c:v>3.4027777777777768E-2</c:v>
                </c:pt>
                <c:pt idx="50">
                  <c:v>3.472222222222221E-2</c:v>
                </c:pt>
                <c:pt idx="51">
                  <c:v>3.5416666666666652E-2</c:v>
                </c:pt>
                <c:pt idx="52">
                  <c:v>3.6111111111111094E-2</c:v>
                </c:pt>
                <c:pt idx="53">
                  <c:v>3.6805555555555536E-2</c:v>
                </c:pt>
                <c:pt idx="54">
                  <c:v>3.7499999999999978E-2</c:v>
                </c:pt>
                <c:pt idx="55">
                  <c:v>3.819444444444442E-2</c:v>
                </c:pt>
                <c:pt idx="56">
                  <c:v>3.8888888888888862E-2</c:v>
                </c:pt>
                <c:pt idx="57">
                  <c:v>3.9583333333333304E-2</c:v>
                </c:pt>
                <c:pt idx="58">
                  <c:v>4.0277777777777746E-2</c:v>
                </c:pt>
                <c:pt idx="59">
                  <c:v>4.0972222222222188E-2</c:v>
                </c:pt>
                <c:pt idx="60">
                  <c:v>4.166666666666663E-2</c:v>
                </c:pt>
                <c:pt idx="61">
                  <c:v>4.2361111111111072E-2</c:v>
                </c:pt>
                <c:pt idx="62">
                  <c:v>4.3055555555555514E-2</c:v>
                </c:pt>
                <c:pt idx="63">
                  <c:v>4.3749999999999956E-2</c:v>
                </c:pt>
                <c:pt idx="64">
                  <c:v>4.4444444444444398E-2</c:v>
                </c:pt>
                <c:pt idx="65">
                  <c:v>4.513888888888884E-2</c:v>
                </c:pt>
                <c:pt idx="66">
                  <c:v>4.5833333333333393E-2</c:v>
                </c:pt>
                <c:pt idx="67">
                  <c:v>4.6516203703703685E-2</c:v>
                </c:pt>
                <c:pt idx="68">
                  <c:v>4.7210648148148127E-2</c:v>
                </c:pt>
                <c:pt idx="69">
                  <c:v>4.7905092592592569E-2</c:v>
                </c:pt>
                <c:pt idx="70">
                  <c:v>4.8599537037037011E-2</c:v>
                </c:pt>
                <c:pt idx="71">
                  <c:v>4.9293981481481453E-2</c:v>
                </c:pt>
                <c:pt idx="72">
                  <c:v>4.9988425925925895E-2</c:v>
                </c:pt>
                <c:pt idx="73">
                  <c:v>5.0682870370370336E-2</c:v>
                </c:pt>
                <c:pt idx="74">
                  <c:v>5.1377314814814778E-2</c:v>
                </c:pt>
                <c:pt idx="75">
                  <c:v>5.207175925925922E-2</c:v>
                </c:pt>
                <c:pt idx="76">
                  <c:v>5.2766203703703662E-2</c:v>
                </c:pt>
                <c:pt idx="77">
                  <c:v>5.3460648148148104E-2</c:v>
                </c:pt>
                <c:pt idx="78">
                  <c:v>5.4155092592592546E-2</c:v>
                </c:pt>
                <c:pt idx="79">
                  <c:v>5.4849537037036988E-2</c:v>
                </c:pt>
                <c:pt idx="80">
                  <c:v>5.5543981481481541E-2</c:v>
                </c:pt>
                <c:pt idx="81">
                  <c:v>5.6238425925925872E-2</c:v>
                </c:pt>
                <c:pt idx="82">
                  <c:v>5.6932870370370425E-2</c:v>
                </c:pt>
                <c:pt idx="83">
                  <c:v>5.7627314814814756E-2</c:v>
                </c:pt>
                <c:pt idx="84">
                  <c:v>5.8321759259259309E-2</c:v>
                </c:pt>
                <c:pt idx="85">
                  <c:v>5.901620370370364E-2</c:v>
                </c:pt>
                <c:pt idx="86">
                  <c:v>5.9710648148148193E-2</c:v>
                </c:pt>
                <c:pt idx="87">
                  <c:v>6.0405092592592524E-2</c:v>
                </c:pt>
                <c:pt idx="88">
                  <c:v>6.1099537037037077E-2</c:v>
                </c:pt>
                <c:pt idx="89">
                  <c:v>6.1793981481481408E-2</c:v>
                </c:pt>
                <c:pt idx="90">
                  <c:v>6.2488425925925961E-2</c:v>
                </c:pt>
                <c:pt idx="91">
                  <c:v>6.3182870370370292E-2</c:v>
                </c:pt>
                <c:pt idx="92">
                  <c:v>6.3877314814814845E-2</c:v>
                </c:pt>
                <c:pt idx="93">
                  <c:v>6.4571759259259176E-2</c:v>
                </c:pt>
                <c:pt idx="94">
                  <c:v>6.5266203703703729E-2</c:v>
                </c:pt>
                <c:pt idx="95">
                  <c:v>6.5960648148148171E-2</c:v>
                </c:pt>
                <c:pt idx="96">
                  <c:v>6.6655092592592613E-2</c:v>
                </c:pt>
                <c:pt idx="97">
                  <c:v>6.7349537037037055E-2</c:v>
                </c:pt>
                <c:pt idx="98">
                  <c:v>6.8043981481481497E-2</c:v>
                </c:pt>
                <c:pt idx="99">
                  <c:v>6.8738425925925939E-2</c:v>
                </c:pt>
                <c:pt idx="100">
                  <c:v>6.9432870370370381E-2</c:v>
                </c:pt>
                <c:pt idx="101">
                  <c:v>7.0127314814814823E-2</c:v>
                </c:pt>
                <c:pt idx="102">
                  <c:v>7.0821759259259265E-2</c:v>
                </c:pt>
                <c:pt idx="103">
                  <c:v>7.1516203703703707E-2</c:v>
                </c:pt>
                <c:pt idx="104">
                  <c:v>7.2210648148148149E-2</c:v>
                </c:pt>
                <c:pt idx="105">
                  <c:v>7.2905092592592591E-2</c:v>
                </c:pt>
                <c:pt idx="106">
                  <c:v>7.3599537037037033E-2</c:v>
                </c:pt>
                <c:pt idx="107">
                  <c:v>7.4293981481481475E-2</c:v>
                </c:pt>
                <c:pt idx="108">
                  <c:v>7.4988425925925917E-2</c:v>
                </c:pt>
                <c:pt idx="109">
                  <c:v>7.5682870370370359E-2</c:v>
                </c:pt>
                <c:pt idx="110">
                  <c:v>7.6377314814814801E-2</c:v>
                </c:pt>
                <c:pt idx="111">
                  <c:v>7.7071759259259243E-2</c:v>
                </c:pt>
                <c:pt idx="112">
                  <c:v>7.7766203703703685E-2</c:v>
                </c:pt>
                <c:pt idx="113">
                  <c:v>7.8460648148148127E-2</c:v>
                </c:pt>
                <c:pt idx="114">
                  <c:v>7.9155092592592569E-2</c:v>
                </c:pt>
                <c:pt idx="115">
                  <c:v>7.9849537037037011E-2</c:v>
                </c:pt>
                <c:pt idx="116">
                  <c:v>8.0543981481481453E-2</c:v>
                </c:pt>
                <c:pt idx="117">
                  <c:v>8.1238425925925895E-2</c:v>
                </c:pt>
                <c:pt idx="118">
                  <c:v>8.1932870370370336E-2</c:v>
                </c:pt>
                <c:pt idx="119">
                  <c:v>8.2627314814814778E-2</c:v>
                </c:pt>
                <c:pt idx="120">
                  <c:v>8.332175925925922E-2</c:v>
                </c:pt>
                <c:pt idx="121">
                  <c:v>8.4016203703703662E-2</c:v>
                </c:pt>
                <c:pt idx="122">
                  <c:v>8.4710648148148104E-2</c:v>
                </c:pt>
                <c:pt idx="123">
                  <c:v>8.5405092592592546E-2</c:v>
                </c:pt>
                <c:pt idx="124">
                  <c:v>8.6099537037036988E-2</c:v>
                </c:pt>
                <c:pt idx="125">
                  <c:v>8.6793981481481541E-2</c:v>
                </c:pt>
                <c:pt idx="126">
                  <c:v>8.7488425925925872E-2</c:v>
                </c:pt>
                <c:pt idx="127">
                  <c:v>8.8182870370370425E-2</c:v>
                </c:pt>
                <c:pt idx="128">
                  <c:v>8.8877314814814756E-2</c:v>
                </c:pt>
                <c:pt idx="129">
                  <c:v>8.9571759259259309E-2</c:v>
                </c:pt>
                <c:pt idx="130">
                  <c:v>9.026620370370364E-2</c:v>
                </c:pt>
                <c:pt idx="131">
                  <c:v>9.0960648148148082E-2</c:v>
                </c:pt>
                <c:pt idx="132">
                  <c:v>9.1655092592592635E-2</c:v>
                </c:pt>
                <c:pt idx="133">
                  <c:v>9.2349537037037077E-2</c:v>
                </c:pt>
                <c:pt idx="134">
                  <c:v>9.3043981481481408E-2</c:v>
                </c:pt>
                <c:pt idx="135">
                  <c:v>9.373842592592585E-2</c:v>
                </c:pt>
                <c:pt idx="136">
                  <c:v>9.4432870370370403E-2</c:v>
                </c:pt>
                <c:pt idx="137">
                  <c:v>9.5127314814814845E-2</c:v>
                </c:pt>
                <c:pt idx="138">
                  <c:v>9.5821759259259176E-2</c:v>
                </c:pt>
                <c:pt idx="139">
                  <c:v>9.6516203703703729E-2</c:v>
                </c:pt>
                <c:pt idx="140">
                  <c:v>9.7210648148148171E-2</c:v>
                </c:pt>
                <c:pt idx="141">
                  <c:v>9.7905092592592613E-2</c:v>
                </c:pt>
                <c:pt idx="142">
                  <c:v>9.8599537037036944E-2</c:v>
                </c:pt>
                <c:pt idx="143">
                  <c:v>9.9293981481481497E-2</c:v>
                </c:pt>
                <c:pt idx="144">
                  <c:v>9.9988425925925939E-2</c:v>
                </c:pt>
                <c:pt idx="145">
                  <c:v>0.10068287037037038</c:v>
                </c:pt>
                <c:pt idx="146">
                  <c:v>0.10137731481481471</c:v>
                </c:pt>
                <c:pt idx="147">
                  <c:v>0.10207175925925926</c:v>
                </c:pt>
                <c:pt idx="148">
                  <c:v>0.10276620370370371</c:v>
                </c:pt>
                <c:pt idx="149">
                  <c:v>0.10346064814814815</c:v>
                </c:pt>
                <c:pt idx="150">
                  <c:v>0.10415509259259248</c:v>
                </c:pt>
                <c:pt idx="151">
                  <c:v>0.10484953703703703</c:v>
                </c:pt>
                <c:pt idx="152">
                  <c:v>0.10554398148148147</c:v>
                </c:pt>
                <c:pt idx="153">
                  <c:v>0.10623842592592592</c:v>
                </c:pt>
                <c:pt idx="154">
                  <c:v>0.10693287037037047</c:v>
                </c:pt>
                <c:pt idx="155">
                  <c:v>0.1076273148148148</c:v>
                </c:pt>
                <c:pt idx="156">
                  <c:v>0.10832175925925924</c:v>
                </c:pt>
                <c:pt idx="157">
                  <c:v>0.10901620370370368</c:v>
                </c:pt>
                <c:pt idx="158">
                  <c:v>0.10971064814814824</c:v>
                </c:pt>
                <c:pt idx="159">
                  <c:v>0.11040509259259257</c:v>
                </c:pt>
                <c:pt idx="160">
                  <c:v>0.11109953703703701</c:v>
                </c:pt>
                <c:pt idx="161">
                  <c:v>0.11179398148148145</c:v>
                </c:pt>
                <c:pt idx="162">
                  <c:v>0.11248842592592601</c:v>
                </c:pt>
                <c:pt idx="163">
                  <c:v>0.11318287037037034</c:v>
                </c:pt>
                <c:pt idx="164">
                  <c:v>0.11387731481481478</c:v>
                </c:pt>
                <c:pt idx="165">
                  <c:v>0.11457175925925922</c:v>
                </c:pt>
                <c:pt idx="166">
                  <c:v>0.11526620370370377</c:v>
                </c:pt>
                <c:pt idx="167">
                  <c:v>0.1159606481481481</c:v>
                </c:pt>
                <c:pt idx="168">
                  <c:v>0.11665509259259255</c:v>
                </c:pt>
                <c:pt idx="169">
                  <c:v>0.1173495370370371</c:v>
                </c:pt>
                <c:pt idx="170">
                  <c:v>0.11804398148148154</c:v>
                </c:pt>
                <c:pt idx="171">
                  <c:v>0.11873842592592587</c:v>
                </c:pt>
                <c:pt idx="172">
                  <c:v>0.11943287037037031</c:v>
                </c:pt>
                <c:pt idx="173">
                  <c:v>0.12012731481481487</c:v>
                </c:pt>
                <c:pt idx="174">
                  <c:v>0.12082175925925931</c:v>
                </c:pt>
                <c:pt idx="175">
                  <c:v>0.12151620370370364</c:v>
                </c:pt>
                <c:pt idx="176">
                  <c:v>0.12221064814814808</c:v>
                </c:pt>
                <c:pt idx="177">
                  <c:v>0.12290509259259264</c:v>
                </c:pt>
                <c:pt idx="178">
                  <c:v>0.12359953703703708</c:v>
                </c:pt>
                <c:pt idx="179">
                  <c:v>0.12429398148148141</c:v>
                </c:pt>
                <c:pt idx="180">
                  <c:v>0.12498842592592585</c:v>
                </c:pt>
              </c:numCache>
            </c:numRef>
          </c:xVal>
          <c:yVal>
            <c:numRef>
              <c:f>'multi cr'!$CT$2:$CT$182</c:f>
              <c:numCache>
                <c:formatCode>0.0000</c:formatCode>
                <c:ptCount val="181"/>
                <c:pt idx="0">
                  <c:v>0</c:v>
                </c:pt>
                <c:pt idx="1">
                  <c:v>-6.6666666666666721E-2</c:v>
                </c:pt>
                <c:pt idx="2">
                  <c:v>-8.8888888888888962E-2</c:v>
                </c:pt>
                <c:pt idx="3">
                  <c:v>-0.11111111111111108</c:v>
                </c:pt>
                <c:pt idx="4">
                  <c:v>-0.11111111111111108</c:v>
                </c:pt>
                <c:pt idx="5">
                  <c:v>-8.8888888888888962E-2</c:v>
                </c:pt>
                <c:pt idx="6">
                  <c:v>-6.6666666666666721E-2</c:v>
                </c:pt>
                <c:pt idx="7">
                  <c:v>0</c:v>
                </c:pt>
                <c:pt idx="8">
                  <c:v>0</c:v>
                </c:pt>
                <c:pt idx="9">
                  <c:v>-6.6666666666666721E-2</c:v>
                </c:pt>
                <c:pt idx="10">
                  <c:v>-2.222222222222224E-2</c:v>
                </c:pt>
                <c:pt idx="11">
                  <c:v>-2.222222222222224E-2</c:v>
                </c:pt>
                <c:pt idx="12">
                  <c:v>2.222222222222224E-2</c:v>
                </c:pt>
                <c:pt idx="13">
                  <c:v>0</c:v>
                </c:pt>
                <c:pt idx="14">
                  <c:v>2.222222222222224E-2</c:v>
                </c:pt>
                <c:pt idx="15">
                  <c:v>2.222222222222224E-2</c:v>
                </c:pt>
                <c:pt idx="16">
                  <c:v>2.222222222222224E-2</c:v>
                </c:pt>
                <c:pt idx="17">
                  <c:v>2.222222222222224E-2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2.222222222222224E-2</c:v>
                </c:pt>
                <c:pt idx="23">
                  <c:v>2.222222222222224E-2</c:v>
                </c:pt>
                <c:pt idx="24">
                  <c:v>2.222222222222224E-2</c:v>
                </c:pt>
                <c:pt idx="25">
                  <c:v>2.222222222222224E-2</c:v>
                </c:pt>
                <c:pt idx="26">
                  <c:v>2.222222222222224E-2</c:v>
                </c:pt>
                <c:pt idx="27">
                  <c:v>4.4444444444444363E-2</c:v>
                </c:pt>
                <c:pt idx="28">
                  <c:v>-4.4444444444444481E-2</c:v>
                </c:pt>
                <c:pt idx="29">
                  <c:v>2.222222222222224E-2</c:v>
                </c:pt>
                <c:pt idx="30">
                  <c:v>-2.222222222222224E-2</c:v>
                </c:pt>
                <c:pt idx="31">
                  <c:v>2.222222222222224E-2</c:v>
                </c:pt>
                <c:pt idx="32">
                  <c:v>2.222222222222224E-2</c:v>
                </c:pt>
                <c:pt idx="33">
                  <c:v>-2.222222222222224E-2</c:v>
                </c:pt>
                <c:pt idx="34">
                  <c:v>6.6666666666666596E-2</c:v>
                </c:pt>
                <c:pt idx="35">
                  <c:v>2.222222222222224E-2</c:v>
                </c:pt>
                <c:pt idx="36">
                  <c:v>2.222222222222224E-2</c:v>
                </c:pt>
                <c:pt idx="37">
                  <c:v>2.222222222222224E-2</c:v>
                </c:pt>
                <c:pt idx="38">
                  <c:v>0</c:v>
                </c:pt>
                <c:pt idx="39">
                  <c:v>0</c:v>
                </c:pt>
                <c:pt idx="40">
                  <c:v>-2.222222222222224E-2</c:v>
                </c:pt>
                <c:pt idx="41">
                  <c:v>0</c:v>
                </c:pt>
                <c:pt idx="42">
                  <c:v>-2.222222222222224E-2</c:v>
                </c:pt>
                <c:pt idx="43">
                  <c:v>0</c:v>
                </c:pt>
                <c:pt idx="44">
                  <c:v>-4.4444444444444481E-2</c:v>
                </c:pt>
                <c:pt idx="45">
                  <c:v>-2.222222222222224E-2</c:v>
                </c:pt>
                <c:pt idx="46">
                  <c:v>2.222222222222224E-2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4.4444444444444363E-2</c:v>
                </c:pt>
                <c:pt idx="51">
                  <c:v>2.222222222222224E-2</c:v>
                </c:pt>
                <c:pt idx="52">
                  <c:v>-4.4444444444444481E-2</c:v>
                </c:pt>
                <c:pt idx="53">
                  <c:v>4.4444444444444363E-2</c:v>
                </c:pt>
                <c:pt idx="54">
                  <c:v>2.222222222222224E-2</c:v>
                </c:pt>
                <c:pt idx="55">
                  <c:v>6.6666666666666596E-2</c:v>
                </c:pt>
                <c:pt idx="56">
                  <c:v>4.4444444444444363E-2</c:v>
                </c:pt>
                <c:pt idx="57">
                  <c:v>4.4444444444444363E-2</c:v>
                </c:pt>
                <c:pt idx="58">
                  <c:v>4.4444444444444363E-2</c:v>
                </c:pt>
                <c:pt idx="59">
                  <c:v>4.4444444444444363E-2</c:v>
                </c:pt>
                <c:pt idx="60">
                  <c:v>-4.4444444444444481E-2</c:v>
                </c:pt>
                <c:pt idx="61">
                  <c:v>2.222222222222224E-2</c:v>
                </c:pt>
                <c:pt idx="62">
                  <c:v>2.222222222222224E-2</c:v>
                </c:pt>
                <c:pt idx="63">
                  <c:v>-4.4444444444444481E-2</c:v>
                </c:pt>
                <c:pt idx="64">
                  <c:v>2.222222222222224E-2</c:v>
                </c:pt>
                <c:pt idx="65">
                  <c:v>2.222222222222224E-2</c:v>
                </c:pt>
                <c:pt idx="66">
                  <c:v>-0.13333333333333333</c:v>
                </c:pt>
                <c:pt idx="67">
                  <c:v>-0.17777777777777781</c:v>
                </c:pt>
                <c:pt idx="68">
                  <c:v>-0.11111111111111108</c:v>
                </c:pt>
                <c:pt idx="69">
                  <c:v>-0.15555555555555556</c:v>
                </c:pt>
                <c:pt idx="70">
                  <c:v>-0.11111111111111108</c:v>
                </c:pt>
                <c:pt idx="71">
                  <c:v>-0.11111111111111108</c:v>
                </c:pt>
                <c:pt idx="72">
                  <c:v>-0.15555555555555556</c:v>
                </c:pt>
                <c:pt idx="73">
                  <c:v>-0.13333333333333333</c:v>
                </c:pt>
                <c:pt idx="74">
                  <c:v>-0.13333333333333333</c:v>
                </c:pt>
                <c:pt idx="75">
                  <c:v>-0.13333333333333333</c:v>
                </c:pt>
                <c:pt idx="76">
                  <c:v>-0.11111111111111108</c:v>
                </c:pt>
                <c:pt idx="77">
                  <c:v>-0.13333333333333333</c:v>
                </c:pt>
                <c:pt idx="78">
                  <c:v>-8.8888888888888962E-2</c:v>
                </c:pt>
                <c:pt idx="79">
                  <c:v>-0.13333333333333333</c:v>
                </c:pt>
                <c:pt idx="80">
                  <c:v>-4.4444444444444481E-2</c:v>
                </c:pt>
                <c:pt idx="81">
                  <c:v>-4.4444444444444481E-2</c:v>
                </c:pt>
                <c:pt idx="82">
                  <c:v>-6.6666666666666721E-2</c:v>
                </c:pt>
                <c:pt idx="83">
                  <c:v>-6.6666666666666721E-2</c:v>
                </c:pt>
                <c:pt idx="84">
                  <c:v>-8.8888888888888962E-2</c:v>
                </c:pt>
                <c:pt idx="85">
                  <c:v>-0.11111111111111108</c:v>
                </c:pt>
                <c:pt idx="86">
                  <c:v>-2.222222222222224E-2</c:v>
                </c:pt>
                <c:pt idx="87">
                  <c:v>-2.222222222222224E-2</c:v>
                </c:pt>
                <c:pt idx="88">
                  <c:v>-4.4444444444444481E-2</c:v>
                </c:pt>
                <c:pt idx="89">
                  <c:v>-6.6666666666666721E-2</c:v>
                </c:pt>
                <c:pt idx="90">
                  <c:v>-8.8888888888888962E-2</c:v>
                </c:pt>
                <c:pt idx="91">
                  <c:v>0</c:v>
                </c:pt>
                <c:pt idx="92">
                  <c:v>-2.222222222222224E-2</c:v>
                </c:pt>
                <c:pt idx="93">
                  <c:v>-2.222222222222224E-2</c:v>
                </c:pt>
                <c:pt idx="94">
                  <c:v>0</c:v>
                </c:pt>
                <c:pt idx="95">
                  <c:v>-6.6666666666666721E-2</c:v>
                </c:pt>
                <c:pt idx="96">
                  <c:v>-6.6666666666666721E-2</c:v>
                </c:pt>
                <c:pt idx="97">
                  <c:v>-6.6666666666666721E-2</c:v>
                </c:pt>
                <c:pt idx="98">
                  <c:v>-6.6666666666666721E-2</c:v>
                </c:pt>
                <c:pt idx="99">
                  <c:v>-2.222222222222224E-2</c:v>
                </c:pt>
                <c:pt idx="100">
                  <c:v>-4.4444444444444481E-2</c:v>
                </c:pt>
                <c:pt idx="101">
                  <c:v>-2.222222222222224E-2</c:v>
                </c:pt>
                <c:pt idx="102">
                  <c:v>-4.4444444444444481E-2</c:v>
                </c:pt>
                <c:pt idx="103">
                  <c:v>-2.222222222222224E-2</c:v>
                </c:pt>
                <c:pt idx="104">
                  <c:v>-2.222222222222224E-2</c:v>
                </c:pt>
                <c:pt idx="105">
                  <c:v>-6.6666666666666721E-2</c:v>
                </c:pt>
                <c:pt idx="106">
                  <c:v>2.222222222222224E-2</c:v>
                </c:pt>
                <c:pt idx="107">
                  <c:v>-4.4444444444444481E-2</c:v>
                </c:pt>
                <c:pt idx="108">
                  <c:v>0</c:v>
                </c:pt>
                <c:pt idx="109">
                  <c:v>-2.222222222222224E-2</c:v>
                </c:pt>
                <c:pt idx="110">
                  <c:v>-6.6666666666666721E-2</c:v>
                </c:pt>
                <c:pt idx="111">
                  <c:v>-8.8888888888888962E-2</c:v>
                </c:pt>
                <c:pt idx="112">
                  <c:v>-6.6666666666666721E-2</c:v>
                </c:pt>
                <c:pt idx="113">
                  <c:v>-0.13333333333333333</c:v>
                </c:pt>
                <c:pt idx="114">
                  <c:v>-6.6666666666666721E-2</c:v>
                </c:pt>
                <c:pt idx="115">
                  <c:v>-4.4444444444444481E-2</c:v>
                </c:pt>
                <c:pt idx="116">
                  <c:v>-6.6666666666666721E-2</c:v>
                </c:pt>
                <c:pt idx="117">
                  <c:v>-2.222222222222224E-2</c:v>
                </c:pt>
                <c:pt idx="118">
                  <c:v>-4.4444444444444481E-2</c:v>
                </c:pt>
                <c:pt idx="119">
                  <c:v>-6.6666666666666721E-2</c:v>
                </c:pt>
                <c:pt idx="120">
                  <c:v>-4.4444444444444481E-2</c:v>
                </c:pt>
                <c:pt idx="121">
                  <c:v>-6.6666666666666721E-2</c:v>
                </c:pt>
                <c:pt idx="122">
                  <c:v>0</c:v>
                </c:pt>
                <c:pt idx="123">
                  <c:v>-6.6666666666666721E-2</c:v>
                </c:pt>
                <c:pt idx="124">
                  <c:v>-2.222222222222224E-2</c:v>
                </c:pt>
                <c:pt idx="125">
                  <c:v>-0.11111111111111108</c:v>
                </c:pt>
                <c:pt idx="126">
                  <c:v>-6.6666666666666721E-2</c:v>
                </c:pt>
                <c:pt idx="127">
                  <c:v>-4.4444444444444481E-2</c:v>
                </c:pt>
                <c:pt idx="128">
                  <c:v>-2.222222222222224E-2</c:v>
                </c:pt>
                <c:pt idx="129">
                  <c:v>0</c:v>
                </c:pt>
                <c:pt idx="130">
                  <c:v>-4.4444444444444481E-2</c:v>
                </c:pt>
                <c:pt idx="131">
                  <c:v>0</c:v>
                </c:pt>
                <c:pt idx="132">
                  <c:v>0</c:v>
                </c:pt>
                <c:pt idx="133">
                  <c:v>-4.4444444444444481E-2</c:v>
                </c:pt>
                <c:pt idx="134">
                  <c:v>-6.6666666666666721E-2</c:v>
                </c:pt>
                <c:pt idx="135">
                  <c:v>-4.4444444444444481E-2</c:v>
                </c:pt>
                <c:pt idx="136">
                  <c:v>-6.6666666666666721E-2</c:v>
                </c:pt>
                <c:pt idx="137">
                  <c:v>-2.222222222222224E-2</c:v>
                </c:pt>
                <c:pt idx="138">
                  <c:v>-0.48888888888888887</c:v>
                </c:pt>
                <c:pt idx="139">
                  <c:v>-0.48888888888888887</c:v>
                </c:pt>
                <c:pt idx="140">
                  <c:v>-0.51111111111111107</c:v>
                </c:pt>
                <c:pt idx="141">
                  <c:v>-0.48888888888888887</c:v>
                </c:pt>
                <c:pt idx="142">
                  <c:v>-0.48888888888888887</c:v>
                </c:pt>
                <c:pt idx="143">
                  <c:v>-0.51111111111111107</c:v>
                </c:pt>
                <c:pt idx="144">
                  <c:v>-0.48888888888888887</c:v>
                </c:pt>
                <c:pt idx="145">
                  <c:v>-0.48888888888888887</c:v>
                </c:pt>
                <c:pt idx="146">
                  <c:v>-0.48888888888888887</c:v>
                </c:pt>
                <c:pt idx="147">
                  <c:v>-0.51111111111111107</c:v>
                </c:pt>
                <c:pt idx="148">
                  <c:v>-0.53333333333333333</c:v>
                </c:pt>
                <c:pt idx="149">
                  <c:v>-0.48888888888888887</c:v>
                </c:pt>
                <c:pt idx="150">
                  <c:v>-0.51111111111111107</c:v>
                </c:pt>
                <c:pt idx="151">
                  <c:v>-0.48888888888888887</c:v>
                </c:pt>
                <c:pt idx="152">
                  <c:v>-0.48888888888888887</c:v>
                </c:pt>
                <c:pt idx="153">
                  <c:v>-0.51111111111111107</c:v>
                </c:pt>
                <c:pt idx="154">
                  <c:v>-0.51111111111111107</c:v>
                </c:pt>
                <c:pt idx="155">
                  <c:v>-0.48888888888888887</c:v>
                </c:pt>
                <c:pt idx="156">
                  <c:v>-0.48888888888888887</c:v>
                </c:pt>
                <c:pt idx="157">
                  <c:v>-0.46666666666666667</c:v>
                </c:pt>
                <c:pt idx="158">
                  <c:v>-0.51111111111111107</c:v>
                </c:pt>
                <c:pt idx="159">
                  <c:v>-0.48888888888888887</c:v>
                </c:pt>
                <c:pt idx="160">
                  <c:v>-0.48888888888888887</c:v>
                </c:pt>
                <c:pt idx="161">
                  <c:v>-0.48888888888888887</c:v>
                </c:pt>
                <c:pt idx="162">
                  <c:v>-0.48888888888888887</c:v>
                </c:pt>
                <c:pt idx="163">
                  <c:v>-0.48888888888888887</c:v>
                </c:pt>
                <c:pt idx="164">
                  <c:v>-0.48888888888888887</c:v>
                </c:pt>
                <c:pt idx="165">
                  <c:v>-0.48888888888888887</c:v>
                </c:pt>
                <c:pt idx="166">
                  <c:v>-0.48888888888888887</c:v>
                </c:pt>
                <c:pt idx="167">
                  <c:v>-0.48888888888888887</c:v>
                </c:pt>
                <c:pt idx="168">
                  <c:v>-0.48888888888888887</c:v>
                </c:pt>
                <c:pt idx="169">
                  <c:v>-0.53333333333333333</c:v>
                </c:pt>
                <c:pt idx="170">
                  <c:v>-0.48888888888888887</c:v>
                </c:pt>
                <c:pt idx="171">
                  <c:v>-0.48888888888888887</c:v>
                </c:pt>
                <c:pt idx="172">
                  <c:v>-0.51111111111111107</c:v>
                </c:pt>
                <c:pt idx="173">
                  <c:v>-0.48888888888888887</c:v>
                </c:pt>
                <c:pt idx="174">
                  <c:v>-0.51111111111111107</c:v>
                </c:pt>
                <c:pt idx="175">
                  <c:v>-0.51111111111111107</c:v>
                </c:pt>
                <c:pt idx="176">
                  <c:v>-0.48888888888888887</c:v>
                </c:pt>
                <c:pt idx="177">
                  <c:v>-0.51111111111111107</c:v>
                </c:pt>
                <c:pt idx="178">
                  <c:v>-0.51111111111111107</c:v>
                </c:pt>
                <c:pt idx="179">
                  <c:v>-0.51111111111111107</c:v>
                </c:pt>
                <c:pt idx="180">
                  <c:v>-0.51111111111111107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F4-E049-A6CE-283D1BAAD733}"/>
            </c:ext>
          </c:extLst>
        </c:ser>
        <c:ser>
          <c:idx val="1"/>
          <c:order val="1"/>
          <c:tx>
            <c:v>AFCRM72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9044474945219003"/>
                  <c:y val="4.3000383379043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cr'!$CW$2:$CW$185</c:f>
              <c:numCache>
                <c:formatCode>h:mm:ss</c:formatCode>
                <c:ptCount val="184"/>
                <c:pt idx="0">
                  <c:v>0</c:v>
                </c:pt>
                <c:pt idx="1">
                  <c:v>6.94444444444553E-4</c:v>
                </c:pt>
                <c:pt idx="2">
                  <c:v>1.388888888888884E-3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3.4722222222223209E-3</c:v>
                </c:pt>
                <c:pt idx="6">
                  <c:v>4.1666666666666519E-3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6.9444444444444198E-3</c:v>
                </c:pt>
                <c:pt idx="11">
                  <c:v>7.6388888888889728E-3</c:v>
                </c:pt>
                <c:pt idx="12">
                  <c:v>8.3333333333334147E-3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1.1111111111111183E-2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1.3888888888888951E-2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1.6666666666666718E-2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1.9444444444444486E-2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2.2222222222222254E-2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2.430555555555558E-2</c:v>
                </c:pt>
                <c:pt idx="36">
                  <c:v>2.5000000000000022E-2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2.7083333333333348E-2</c:v>
                </c:pt>
                <c:pt idx="40">
                  <c:v>2.777777777777779E-2</c:v>
                </c:pt>
                <c:pt idx="41">
                  <c:v>2.8472222222222232E-2</c:v>
                </c:pt>
                <c:pt idx="42">
                  <c:v>2.9166666666666785E-2</c:v>
                </c:pt>
                <c:pt idx="43">
                  <c:v>2.9861111111111116E-2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3.1944444444444553E-2</c:v>
                </c:pt>
                <c:pt idx="47">
                  <c:v>3.2638888888888884E-2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3.4722222222222321E-2</c:v>
                </c:pt>
                <c:pt idx="51">
                  <c:v>3.5416666666666652E-2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3.819444444444442E-2</c:v>
                </c:pt>
                <c:pt idx="56">
                  <c:v>3.8888888888888973E-2</c:v>
                </c:pt>
                <c:pt idx="57">
                  <c:v>3.9583333333333415E-2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4.2361111111111183E-2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4.5138888888888951E-2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4.7916666666666718E-2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5.0694444444444486E-2</c:v>
                </c:pt>
                <c:pt idx="74">
                  <c:v>5.1388888888888928E-2</c:v>
                </c:pt>
                <c:pt idx="75">
                  <c:v>5.208333333333337E-2</c:v>
                </c:pt>
                <c:pt idx="76">
                  <c:v>5.2777777777777812E-2</c:v>
                </c:pt>
                <c:pt idx="77">
                  <c:v>5.3472222222222254E-2</c:v>
                </c:pt>
                <c:pt idx="78">
                  <c:v>5.4166666666666696E-2</c:v>
                </c:pt>
                <c:pt idx="79">
                  <c:v>5.4861111111111138E-2</c:v>
                </c:pt>
                <c:pt idx="80">
                  <c:v>5.555555555555558E-2</c:v>
                </c:pt>
                <c:pt idx="81">
                  <c:v>5.6250000000000022E-2</c:v>
                </c:pt>
                <c:pt idx="82">
                  <c:v>5.6944444444444464E-2</c:v>
                </c:pt>
                <c:pt idx="83">
                  <c:v>5.7638888888888906E-2</c:v>
                </c:pt>
                <c:pt idx="84">
                  <c:v>5.8333333333333348E-2</c:v>
                </c:pt>
                <c:pt idx="85">
                  <c:v>5.902777777777779E-2</c:v>
                </c:pt>
                <c:pt idx="86">
                  <c:v>5.9722222222222232E-2</c:v>
                </c:pt>
                <c:pt idx="87">
                  <c:v>6.0416666666666785E-2</c:v>
                </c:pt>
                <c:pt idx="88">
                  <c:v>6.1111111111111116E-2</c:v>
                </c:pt>
                <c:pt idx="89">
                  <c:v>6.1805555555555669E-2</c:v>
                </c:pt>
                <c:pt idx="90">
                  <c:v>6.25E-2</c:v>
                </c:pt>
                <c:pt idx="91">
                  <c:v>6.3194444444444553E-2</c:v>
                </c:pt>
                <c:pt idx="92">
                  <c:v>6.3888888888888884E-2</c:v>
                </c:pt>
                <c:pt idx="93">
                  <c:v>6.4583333333333437E-2</c:v>
                </c:pt>
                <c:pt idx="94">
                  <c:v>6.5277777777777768E-2</c:v>
                </c:pt>
                <c:pt idx="95">
                  <c:v>6.5972222222222321E-2</c:v>
                </c:pt>
                <c:pt idx="96">
                  <c:v>6.6666666666666652E-2</c:v>
                </c:pt>
                <c:pt idx="97">
                  <c:v>6.7361111111111205E-2</c:v>
                </c:pt>
                <c:pt idx="98">
                  <c:v>6.8055555555555536E-2</c:v>
                </c:pt>
                <c:pt idx="99">
                  <c:v>6.8750000000000089E-2</c:v>
                </c:pt>
                <c:pt idx="100">
                  <c:v>6.944444444444442E-2</c:v>
                </c:pt>
                <c:pt idx="101">
                  <c:v>7.0138888888888973E-2</c:v>
                </c:pt>
                <c:pt idx="102">
                  <c:v>7.0833333333333415E-2</c:v>
                </c:pt>
                <c:pt idx="103">
                  <c:v>7.1527777777777857E-2</c:v>
                </c:pt>
                <c:pt idx="104">
                  <c:v>7.2222222222222299E-2</c:v>
                </c:pt>
                <c:pt idx="105">
                  <c:v>7.2916666666666741E-2</c:v>
                </c:pt>
                <c:pt idx="106">
                  <c:v>7.3611111111111183E-2</c:v>
                </c:pt>
                <c:pt idx="107">
                  <c:v>7.4305555555555625E-2</c:v>
                </c:pt>
                <c:pt idx="108">
                  <c:v>7.4999999999999956E-2</c:v>
                </c:pt>
                <c:pt idx="109">
                  <c:v>7.5694444444444509E-2</c:v>
                </c:pt>
                <c:pt idx="110">
                  <c:v>7.6388888888888951E-2</c:v>
                </c:pt>
                <c:pt idx="111">
                  <c:v>7.7083333333333393E-2</c:v>
                </c:pt>
                <c:pt idx="112">
                  <c:v>7.7777777777777724E-2</c:v>
                </c:pt>
                <c:pt idx="113">
                  <c:v>7.8472222222222276E-2</c:v>
                </c:pt>
                <c:pt idx="114">
                  <c:v>7.9166666666666718E-2</c:v>
                </c:pt>
                <c:pt idx="115">
                  <c:v>7.986111111111116E-2</c:v>
                </c:pt>
                <c:pt idx="116">
                  <c:v>8.0555555555555713E-2</c:v>
                </c:pt>
                <c:pt idx="117">
                  <c:v>8.1250000000000044E-2</c:v>
                </c:pt>
                <c:pt idx="118">
                  <c:v>8.1944444444444486E-2</c:v>
                </c:pt>
                <c:pt idx="119">
                  <c:v>8.2638888888888928E-2</c:v>
                </c:pt>
                <c:pt idx="120">
                  <c:v>8.3333333333333481E-2</c:v>
                </c:pt>
                <c:pt idx="121">
                  <c:v>8.4027777777777812E-2</c:v>
                </c:pt>
                <c:pt idx="122">
                  <c:v>8.4722222222222254E-2</c:v>
                </c:pt>
                <c:pt idx="123">
                  <c:v>8.5416666666666696E-2</c:v>
                </c:pt>
                <c:pt idx="124">
                  <c:v>8.6111111111111249E-2</c:v>
                </c:pt>
                <c:pt idx="125">
                  <c:v>8.680555555555558E-2</c:v>
                </c:pt>
                <c:pt idx="126">
                  <c:v>8.7500000000000022E-2</c:v>
                </c:pt>
                <c:pt idx="127">
                  <c:v>8.8194444444444464E-2</c:v>
                </c:pt>
                <c:pt idx="128">
                  <c:v>8.8888888888889017E-2</c:v>
                </c:pt>
                <c:pt idx="129">
                  <c:v>8.9583333333333348E-2</c:v>
                </c:pt>
                <c:pt idx="130">
                  <c:v>9.027777777777779E-2</c:v>
                </c:pt>
                <c:pt idx="131">
                  <c:v>9.0972222222222343E-2</c:v>
                </c:pt>
                <c:pt idx="132">
                  <c:v>9.1666666666666785E-2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9.3750000000000111E-2</c:v>
                </c:pt>
                <c:pt idx="136">
                  <c:v>9.4444444444444553E-2</c:v>
                </c:pt>
                <c:pt idx="137">
                  <c:v>9.5138888888888884E-2</c:v>
                </c:pt>
                <c:pt idx="138">
                  <c:v>9.5833333333333326E-2</c:v>
                </c:pt>
                <c:pt idx="139">
                  <c:v>9.6527777777777879E-2</c:v>
                </c:pt>
                <c:pt idx="140">
                  <c:v>9.7222222222222321E-2</c:v>
                </c:pt>
                <c:pt idx="141">
                  <c:v>9.7916666666666652E-2</c:v>
                </c:pt>
                <c:pt idx="142">
                  <c:v>9.8611111111111094E-2</c:v>
                </c:pt>
                <c:pt idx="143">
                  <c:v>9.9305555555555647E-2</c:v>
                </c:pt>
                <c:pt idx="144">
                  <c:v>0.10000000000000009</c:v>
                </c:pt>
                <c:pt idx="145">
                  <c:v>0.10069444444444442</c:v>
                </c:pt>
                <c:pt idx="146">
                  <c:v>0.10138888888888897</c:v>
                </c:pt>
                <c:pt idx="147">
                  <c:v>0.10208333333333341</c:v>
                </c:pt>
                <c:pt idx="148">
                  <c:v>0.10277777777777786</c:v>
                </c:pt>
                <c:pt idx="149">
                  <c:v>0.10347222222222219</c:v>
                </c:pt>
                <c:pt idx="150">
                  <c:v>0.10416666666666674</c:v>
                </c:pt>
                <c:pt idx="151">
                  <c:v>0.10486111111111118</c:v>
                </c:pt>
                <c:pt idx="152">
                  <c:v>0.10555555555555562</c:v>
                </c:pt>
                <c:pt idx="153">
                  <c:v>0.10624999999999996</c:v>
                </c:pt>
                <c:pt idx="154">
                  <c:v>0.10694444444444451</c:v>
                </c:pt>
                <c:pt idx="155">
                  <c:v>0.10763888888888895</c:v>
                </c:pt>
                <c:pt idx="156">
                  <c:v>0.10833333333333339</c:v>
                </c:pt>
                <c:pt idx="157">
                  <c:v>0.10902777777777772</c:v>
                </c:pt>
                <c:pt idx="158">
                  <c:v>0.10972222222222228</c:v>
                </c:pt>
                <c:pt idx="159">
                  <c:v>0.11041666666666672</c:v>
                </c:pt>
                <c:pt idx="160">
                  <c:v>0.11111111111111116</c:v>
                </c:pt>
                <c:pt idx="161">
                  <c:v>0.11180555555555571</c:v>
                </c:pt>
                <c:pt idx="162">
                  <c:v>0.11250000000000004</c:v>
                </c:pt>
                <c:pt idx="163">
                  <c:v>0.11319444444444449</c:v>
                </c:pt>
                <c:pt idx="164">
                  <c:v>0.11388888888888893</c:v>
                </c:pt>
                <c:pt idx="165">
                  <c:v>0.11458333333333348</c:v>
                </c:pt>
                <c:pt idx="166">
                  <c:v>0.11527777777777781</c:v>
                </c:pt>
                <c:pt idx="167">
                  <c:v>0.11597222222222225</c:v>
                </c:pt>
                <c:pt idx="168">
                  <c:v>0.1166666666666667</c:v>
                </c:pt>
                <c:pt idx="169">
                  <c:v>0.11736111111111125</c:v>
                </c:pt>
                <c:pt idx="170">
                  <c:v>0.11805555555555558</c:v>
                </c:pt>
                <c:pt idx="171">
                  <c:v>0.11875000000000002</c:v>
                </c:pt>
                <c:pt idx="172">
                  <c:v>0.11944444444444446</c:v>
                </c:pt>
                <c:pt idx="173">
                  <c:v>0.12013888888888902</c:v>
                </c:pt>
                <c:pt idx="174">
                  <c:v>0.12083333333333335</c:v>
                </c:pt>
                <c:pt idx="175">
                  <c:v>0.12152777777777779</c:v>
                </c:pt>
                <c:pt idx="176">
                  <c:v>0.12222222222222234</c:v>
                </c:pt>
                <c:pt idx="177">
                  <c:v>0.12291666666666679</c:v>
                </c:pt>
                <c:pt idx="178">
                  <c:v>0.12361111111111112</c:v>
                </c:pt>
                <c:pt idx="179">
                  <c:v>0.12430555555555556</c:v>
                </c:pt>
                <c:pt idx="180">
                  <c:v>0.12500000000000011</c:v>
                </c:pt>
                <c:pt idx="181">
                  <c:v>0.12569444444444455</c:v>
                </c:pt>
                <c:pt idx="182">
                  <c:v>0.12638888888888888</c:v>
                </c:pt>
                <c:pt idx="183">
                  <c:v>0.12708333333333333</c:v>
                </c:pt>
              </c:numCache>
            </c:numRef>
          </c:xVal>
          <c:yVal>
            <c:numRef>
              <c:f>'multi cr'!$CX$2:$CX$185</c:f>
              <c:numCache>
                <c:formatCode>0.0000</c:formatCode>
                <c:ptCount val="184"/>
                <c:pt idx="0">
                  <c:v>0</c:v>
                </c:pt>
                <c:pt idx="1">
                  <c:v>7.0422535211267678E-2</c:v>
                </c:pt>
                <c:pt idx="2">
                  <c:v>8.4507042253521208E-2</c:v>
                </c:pt>
                <c:pt idx="3">
                  <c:v>0</c:v>
                </c:pt>
                <c:pt idx="4">
                  <c:v>-4.2253521126760445E-2</c:v>
                </c:pt>
                <c:pt idx="5">
                  <c:v>0</c:v>
                </c:pt>
                <c:pt idx="6">
                  <c:v>-5.6338028169013982E-2</c:v>
                </c:pt>
                <c:pt idx="7">
                  <c:v>2.8169014084507067E-2</c:v>
                </c:pt>
                <c:pt idx="8">
                  <c:v>2.8169014084507067E-2</c:v>
                </c:pt>
                <c:pt idx="9">
                  <c:v>2.8169014084507067E-2</c:v>
                </c:pt>
                <c:pt idx="10">
                  <c:v>4.2253521126760604E-2</c:v>
                </c:pt>
                <c:pt idx="11">
                  <c:v>4.2253521126760604E-2</c:v>
                </c:pt>
                <c:pt idx="12">
                  <c:v>4.2253521126760604E-2</c:v>
                </c:pt>
                <c:pt idx="13">
                  <c:v>2.8169014084507067E-2</c:v>
                </c:pt>
                <c:pt idx="14">
                  <c:v>4.2253521126760604E-2</c:v>
                </c:pt>
                <c:pt idx="15">
                  <c:v>4.2253521126760604E-2</c:v>
                </c:pt>
                <c:pt idx="16">
                  <c:v>4.2253521126760604E-2</c:v>
                </c:pt>
                <c:pt idx="17">
                  <c:v>5.6338028169014134E-2</c:v>
                </c:pt>
                <c:pt idx="18">
                  <c:v>7.0422535211267678E-2</c:v>
                </c:pt>
                <c:pt idx="19">
                  <c:v>5.6338028169014134E-2</c:v>
                </c:pt>
                <c:pt idx="20">
                  <c:v>7.0422535211267678E-2</c:v>
                </c:pt>
                <c:pt idx="21">
                  <c:v>7.0422535211267678E-2</c:v>
                </c:pt>
                <c:pt idx="22">
                  <c:v>8.4507042253521208E-2</c:v>
                </c:pt>
                <c:pt idx="23">
                  <c:v>8.4507042253521208E-2</c:v>
                </c:pt>
                <c:pt idx="24">
                  <c:v>7.0422535211267678E-2</c:v>
                </c:pt>
                <c:pt idx="25">
                  <c:v>7.0422535211267678E-2</c:v>
                </c:pt>
                <c:pt idx="26">
                  <c:v>7.0422535211267678E-2</c:v>
                </c:pt>
                <c:pt idx="27">
                  <c:v>8.4507042253521208E-2</c:v>
                </c:pt>
                <c:pt idx="28">
                  <c:v>8.4507042253521208E-2</c:v>
                </c:pt>
                <c:pt idx="29">
                  <c:v>8.4507042253521208E-2</c:v>
                </c:pt>
                <c:pt idx="30">
                  <c:v>8.4507042253521208E-2</c:v>
                </c:pt>
                <c:pt idx="31">
                  <c:v>8.4507042253521208E-2</c:v>
                </c:pt>
                <c:pt idx="32">
                  <c:v>8.4507042253521208E-2</c:v>
                </c:pt>
                <c:pt idx="33">
                  <c:v>9.8591549295774739E-2</c:v>
                </c:pt>
                <c:pt idx="34">
                  <c:v>9.8591549295774739E-2</c:v>
                </c:pt>
                <c:pt idx="35">
                  <c:v>0.1267605633802818</c:v>
                </c:pt>
                <c:pt idx="36">
                  <c:v>0.1267605633802818</c:v>
                </c:pt>
                <c:pt idx="37">
                  <c:v>0.1267605633802818</c:v>
                </c:pt>
                <c:pt idx="38">
                  <c:v>0.1267605633802818</c:v>
                </c:pt>
                <c:pt idx="39">
                  <c:v>0.11267605633802827</c:v>
                </c:pt>
                <c:pt idx="40">
                  <c:v>0.1267605633802818</c:v>
                </c:pt>
                <c:pt idx="41">
                  <c:v>8.4507042253521208E-2</c:v>
                </c:pt>
                <c:pt idx="42">
                  <c:v>9.8591549295774739E-2</c:v>
                </c:pt>
                <c:pt idx="43">
                  <c:v>9.8591549295774739E-2</c:v>
                </c:pt>
                <c:pt idx="44">
                  <c:v>8.4507042253521208E-2</c:v>
                </c:pt>
                <c:pt idx="45">
                  <c:v>8.4507042253521208E-2</c:v>
                </c:pt>
                <c:pt idx="46">
                  <c:v>8.4507042253521208E-2</c:v>
                </c:pt>
                <c:pt idx="47">
                  <c:v>8.4507042253521208E-2</c:v>
                </c:pt>
                <c:pt idx="48">
                  <c:v>8.4507042253521208E-2</c:v>
                </c:pt>
                <c:pt idx="49">
                  <c:v>8.4507042253521208E-2</c:v>
                </c:pt>
                <c:pt idx="50">
                  <c:v>8.4507042253521208E-2</c:v>
                </c:pt>
                <c:pt idx="51">
                  <c:v>8.4507042253521208E-2</c:v>
                </c:pt>
                <c:pt idx="52">
                  <c:v>9.8591549295774739E-2</c:v>
                </c:pt>
                <c:pt idx="53">
                  <c:v>0.1267605633802818</c:v>
                </c:pt>
                <c:pt idx="54">
                  <c:v>0.14084507042253536</c:v>
                </c:pt>
                <c:pt idx="55">
                  <c:v>0.14084507042253536</c:v>
                </c:pt>
                <c:pt idx="56">
                  <c:v>0.1267605633802818</c:v>
                </c:pt>
                <c:pt idx="57">
                  <c:v>0.11267605633802827</c:v>
                </c:pt>
                <c:pt idx="58">
                  <c:v>8.4507042253521208E-2</c:v>
                </c:pt>
                <c:pt idx="59">
                  <c:v>8.4507042253521208E-2</c:v>
                </c:pt>
                <c:pt idx="60">
                  <c:v>8.4507042253521208E-2</c:v>
                </c:pt>
                <c:pt idx="61">
                  <c:v>8.4507042253521208E-2</c:v>
                </c:pt>
                <c:pt idx="62">
                  <c:v>8.4507042253521208E-2</c:v>
                </c:pt>
                <c:pt idx="63">
                  <c:v>8.4507042253521208E-2</c:v>
                </c:pt>
                <c:pt idx="64">
                  <c:v>9.8591549295774739E-2</c:v>
                </c:pt>
                <c:pt idx="65">
                  <c:v>8.4507042253521208E-2</c:v>
                </c:pt>
                <c:pt idx="66">
                  <c:v>8.4507042253521208E-2</c:v>
                </c:pt>
                <c:pt idx="67">
                  <c:v>9.8591549295774739E-2</c:v>
                </c:pt>
                <c:pt idx="68">
                  <c:v>9.8591549295774739E-2</c:v>
                </c:pt>
                <c:pt idx="69">
                  <c:v>9.8591549295774739E-2</c:v>
                </c:pt>
                <c:pt idx="70">
                  <c:v>9.8591549295774739E-2</c:v>
                </c:pt>
                <c:pt idx="71">
                  <c:v>9.8591549295774739E-2</c:v>
                </c:pt>
                <c:pt idx="72">
                  <c:v>9.8591549295774739E-2</c:v>
                </c:pt>
                <c:pt idx="73">
                  <c:v>8.4507042253521208E-2</c:v>
                </c:pt>
                <c:pt idx="74">
                  <c:v>9.8591549295774739E-2</c:v>
                </c:pt>
                <c:pt idx="75">
                  <c:v>9.8591549295774739E-2</c:v>
                </c:pt>
                <c:pt idx="76">
                  <c:v>9.8591549295774739E-2</c:v>
                </c:pt>
                <c:pt idx="77">
                  <c:v>9.8591549295774739E-2</c:v>
                </c:pt>
                <c:pt idx="78">
                  <c:v>9.8591549295774739E-2</c:v>
                </c:pt>
                <c:pt idx="79">
                  <c:v>9.8591549295774739E-2</c:v>
                </c:pt>
                <c:pt idx="80">
                  <c:v>9.8591549295774739E-2</c:v>
                </c:pt>
                <c:pt idx="81">
                  <c:v>9.8591549295774739E-2</c:v>
                </c:pt>
                <c:pt idx="82">
                  <c:v>8.4507042253521208E-2</c:v>
                </c:pt>
                <c:pt idx="83">
                  <c:v>8.4507042253521208E-2</c:v>
                </c:pt>
                <c:pt idx="84">
                  <c:v>9.8591549295774739E-2</c:v>
                </c:pt>
                <c:pt idx="85">
                  <c:v>9.8591549295774739E-2</c:v>
                </c:pt>
                <c:pt idx="86">
                  <c:v>8.4507042253521208E-2</c:v>
                </c:pt>
                <c:pt idx="87">
                  <c:v>9.8591549295774739E-2</c:v>
                </c:pt>
                <c:pt idx="88">
                  <c:v>9.8591549295774739E-2</c:v>
                </c:pt>
                <c:pt idx="89">
                  <c:v>8.4507042253521208E-2</c:v>
                </c:pt>
                <c:pt idx="90">
                  <c:v>9.8591549295774739E-2</c:v>
                </c:pt>
                <c:pt idx="91">
                  <c:v>8.4507042253521208E-2</c:v>
                </c:pt>
                <c:pt idx="92">
                  <c:v>9.8591549295774739E-2</c:v>
                </c:pt>
                <c:pt idx="93">
                  <c:v>9.8591549295774739E-2</c:v>
                </c:pt>
                <c:pt idx="94">
                  <c:v>9.8591549295774739E-2</c:v>
                </c:pt>
                <c:pt idx="95">
                  <c:v>9.8591549295774739E-2</c:v>
                </c:pt>
                <c:pt idx="96">
                  <c:v>8.4507042253521208E-2</c:v>
                </c:pt>
                <c:pt idx="97">
                  <c:v>8.4507042253521208E-2</c:v>
                </c:pt>
                <c:pt idx="98">
                  <c:v>8.4507042253521208E-2</c:v>
                </c:pt>
                <c:pt idx="99">
                  <c:v>8.4507042253521208E-2</c:v>
                </c:pt>
                <c:pt idx="100">
                  <c:v>9.8591549295774739E-2</c:v>
                </c:pt>
                <c:pt idx="101">
                  <c:v>8.4507042253521208E-2</c:v>
                </c:pt>
                <c:pt idx="102">
                  <c:v>8.4507042253521208E-2</c:v>
                </c:pt>
                <c:pt idx="103">
                  <c:v>9.8591549295774739E-2</c:v>
                </c:pt>
                <c:pt idx="104">
                  <c:v>9.8591549295774739E-2</c:v>
                </c:pt>
                <c:pt idx="105">
                  <c:v>8.4507042253521208E-2</c:v>
                </c:pt>
                <c:pt idx="106">
                  <c:v>8.4507042253521208E-2</c:v>
                </c:pt>
                <c:pt idx="107">
                  <c:v>9.8591549295774739E-2</c:v>
                </c:pt>
                <c:pt idx="108">
                  <c:v>9.8591549295774739E-2</c:v>
                </c:pt>
                <c:pt idx="109">
                  <c:v>9.8591549295774739E-2</c:v>
                </c:pt>
                <c:pt idx="110">
                  <c:v>8.4507042253521208E-2</c:v>
                </c:pt>
                <c:pt idx="111">
                  <c:v>8.4507042253521208E-2</c:v>
                </c:pt>
                <c:pt idx="112">
                  <c:v>9.8591549295774739E-2</c:v>
                </c:pt>
                <c:pt idx="113">
                  <c:v>9.8591549295774739E-2</c:v>
                </c:pt>
                <c:pt idx="114">
                  <c:v>9.8591549295774739E-2</c:v>
                </c:pt>
                <c:pt idx="115">
                  <c:v>0.11267605633802827</c:v>
                </c:pt>
                <c:pt idx="116">
                  <c:v>0.1267605633802818</c:v>
                </c:pt>
                <c:pt idx="117">
                  <c:v>0.1267605633802818</c:v>
                </c:pt>
                <c:pt idx="118">
                  <c:v>0.1267605633802818</c:v>
                </c:pt>
                <c:pt idx="119">
                  <c:v>0.1267605633802818</c:v>
                </c:pt>
                <c:pt idx="120">
                  <c:v>0.11267605633802827</c:v>
                </c:pt>
                <c:pt idx="121">
                  <c:v>8.4507042253521208E-2</c:v>
                </c:pt>
                <c:pt idx="122">
                  <c:v>9.8591549295774739E-2</c:v>
                </c:pt>
                <c:pt idx="123">
                  <c:v>9.8591549295774739E-2</c:v>
                </c:pt>
                <c:pt idx="124">
                  <c:v>8.4507042253521208E-2</c:v>
                </c:pt>
                <c:pt idx="125">
                  <c:v>8.4507042253521208E-2</c:v>
                </c:pt>
                <c:pt idx="126">
                  <c:v>9.8591549295774739E-2</c:v>
                </c:pt>
                <c:pt idx="127">
                  <c:v>8.4507042253521208E-2</c:v>
                </c:pt>
                <c:pt idx="128">
                  <c:v>8.4507042253521208E-2</c:v>
                </c:pt>
                <c:pt idx="129">
                  <c:v>9.8591549295774739E-2</c:v>
                </c:pt>
                <c:pt idx="130">
                  <c:v>8.4507042253521208E-2</c:v>
                </c:pt>
                <c:pt idx="131">
                  <c:v>9.8591549295774739E-2</c:v>
                </c:pt>
                <c:pt idx="132">
                  <c:v>9.8591549295774739E-2</c:v>
                </c:pt>
                <c:pt idx="133">
                  <c:v>0.1267605633802818</c:v>
                </c:pt>
                <c:pt idx="134">
                  <c:v>0.1267605633802818</c:v>
                </c:pt>
                <c:pt idx="135">
                  <c:v>0.1267605633802818</c:v>
                </c:pt>
                <c:pt idx="136">
                  <c:v>0.1267605633802818</c:v>
                </c:pt>
                <c:pt idx="137">
                  <c:v>0.14084507042253536</c:v>
                </c:pt>
                <c:pt idx="138">
                  <c:v>0.14084507042253536</c:v>
                </c:pt>
                <c:pt idx="139">
                  <c:v>0.14084507042253536</c:v>
                </c:pt>
                <c:pt idx="140">
                  <c:v>0.1267605633802818</c:v>
                </c:pt>
                <c:pt idx="141">
                  <c:v>8.4507042253521208E-2</c:v>
                </c:pt>
                <c:pt idx="142">
                  <c:v>8.4507042253521208E-2</c:v>
                </c:pt>
                <c:pt idx="143">
                  <c:v>8.4507042253521208E-2</c:v>
                </c:pt>
                <c:pt idx="144">
                  <c:v>8.4507042253521208E-2</c:v>
                </c:pt>
                <c:pt idx="145">
                  <c:v>8.4507042253521208E-2</c:v>
                </c:pt>
                <c:pt idx="146">
                  <c:v>8.4507042253521208E-2</c:v>
                </c:pt>
                <c:pt idx="147">
                  <c:v>9.8591549295774739E-2</c:v>
                </c:pt>
                <c:pt idx="148">
                  <c:v>8.4507042253521208E-2</c:v>
                </c:pt>
                <c:pt idx="149">
                  <c:v>8.4507042253521208E-2</c:v>
                </c:pt>
                <c:pt idx="150">
                  <c:v>9.8591549295774739E-2</c:v>
                </c:pt>
                <c:pt idx="151">
                  <c:v>8.4507042253521208E-2</c:v>
                </c:pt>
                <c:pt idx="152">
                  <c:v>9.8591549295774739E-2</c:v>
                </c:pt>
                <c:pt idx="153">
                  <c:v>9.8591549295774739E-2</c:v>
                </c:pt>
                <c:pt idx="154">
                  <c:v>8.4507042253521208E-2</c:v>
                </c:pt>
                <c:pt idx="155">
                  <c:v>9.8591549295774739E-2</c:v>
                </c:pt>
                <c:pt idx="156">
                  <c:v>8.4507042253521208E-2</c:v>
                </c:pt>
                <c:pt idx="157">
                  <c:v>8.4507042253521208E-2</c:v>
                </c:pt>
                <c:pt idx="158">
                  <c:v>8.4507042253521208E-2</c:v>
                </c:pt>
                <c:pt idx="159">
                  <c:v>8.4507042253521208E-2</c:v>
                </c:pt>
                <c:pt idx="160">
                  <c:v>8.4507042253521208E-2</c:v>
                </c:pt>
                <c:pt idx="161">
                  <c:v>8.4507042253521208E-2</c:v>
                </c:pt>
                <c:pt idx="162">
                  <c:v>8.4507042253521208E-2</c:v>
                </c:pt>
                <c:pt idx="163">
                  <c:v>8.4507042253521208E-2</c:v>
                </c:pt>
                <c:pt idx="164">
                  <c:v>8.4507042253521208E-2</c:v>
                </c:pt>
                <c:pt idx="165">
                  <c:v>9.8591549295774739E-2</c:v>
                </c:pt>
                <c:pt idx="166">
                  <c:v>0.1267605633802818</c:v>
                </c:pt>
                <c:pt idx="167">
                  <c:v>0.11267605633802827</c:v>
                </c:pt>
                <c:pt idx="168">
                  <c:v>9.8591549295774739E-2</c:v>
                </c:pt>
                <c:pt idx="169">
                  <c:v>8.4507042253521208E-2</c:v>
                </c:pt>
                <c:pt idx="170">
                  <c:v>9.8591549295774739E-2</c:v>
                </c:pt>
                <c:pt idx="171">
                  <c:v>8.4507042253521208E-2</c:v>
                </c:pt>
                <c:pt idx="172">
                  <c:v>8.4507042253521208E-2</c:v>
                </c:pt>
                <c:pt idx="173">
                  <c:v>8.4507042253521208E-2</c:v>
                </c:pt>
                <c:pt idx="174">
                  <c:v>8.4507042253521208E-2</c:v>
                </c:pt>
                <c:pt idx="175">
                  <c:v>8.4507042253521208E-2</c:v>
                </c:pt>
                <c:pt idx="176">
                  <c:v>8.4507042253521208E-2</c:v>
                </c:pt>
                <c:pt idx="177">
                  <c:v>8.4507042253521208E-2</c:v>
                </c:pt>
                <c:pt idx="178">
                  <c:v>8.4507042253521208E-2</c:v>
                </c:pt>
                <c:pt idx="179">
                  <c:v>9.8591549295774739E-2</c:v>
                </c:pt>
                <c:pt idx="180">
                  <c:v>8.4507042253521208E-2</c:v>
                </c:pt>
                <c:pt idx="181">
                  <c:v>8.4507042253521208E-2</c:v>
                </c:pt>
                <c:pt idx="182">
                  <c:v>8.4507042253521208E-2</c:v>
                </c:pt>
                <c:pt idx="183">
                  <c:v>8.4507042253521208E-2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F4-E049-A6CE-283D1BAAD733}"/>
            </c:ext>
          </c:extLst>
        </c:ser>
        <c:ser>
          <c:idx val="2"/>
          <c:order val="2"/>
          <c:tx>
            <c:v>AFCRM73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2508830776886834"/>
                  <c:y val="2.20319089327317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cr'!$DA$2:$DA$76</c:f>
              <c:numCache>
                <c:formatCode>h:mm:ss</c:formatCode>
                <c:ptCount val="75"/>
                <c:pt idx="0">
                  <c:v>0</c:v>
                </c:pt>
                <c:pt idx="1">
                  <c:v>6.9444444444444198E-4</c:v>
                </c:pt>
                <c:pt idx="2">
                  <c:v>1.388888888888995E-3</c:v>
                </c:pt>
                <c:pt idx="3">
                  <c:v>2.083333333333437E-3</c:v>
                </c:pt>
                <c:pt idx="4">
                  <c:v>2.7777777777777679E-3</c:v>
                </c:pt>
                <c:pt idx="5">
                  <c:v>3.4722222222223209E-3</c:v>
                </c:pt>
                <c:pt idx="6">
                  <c:v>4.1666666666667629E-3</c:v>
                </c:pt>
                <c:pt idx="7">
                  <c:v>4.8611111111112049E-3</c:v>
                </c:pt>
                <c:pt idx="8">
                  <c:v>5.5555555555555358E-3</c:v>
                </c:pt>
                <c:pt idx="9">
                  <c:v>6.2500000000000888E-3</c:v>
                </c:pt>
                <c:pt idx="10">
                  <c:v>6.9444444444445308E-3</c:v>
                </c:pt>
                <c:pt idx="11">
                  <c:v>7.6388888888889728E-3</c:v>
                </c:pt>
                <c:pt idx="12">
                  <c:v>8.3333333333333037E-3</c:v>
                </c:pt>
                <c:pt idx="13">
                  <c:v>9.0277777777778567E-3</c:v>
                </c:pt>
                <c:pt idx="14">
                  <c:v>9.7222222222222987E-3</c:v>
                </c:pt>
                <c:pt idx="15">
                  <c:v>1.0416666666666741E-2</c:v>
                </c:pt>
                <c:pt idx="16">
                  <c:v>1.1111111111111072E-2</c:v>
                </c:pt>
                <c:pt idx="17">
                  <c:v>1.1805555555555625E-2</c:v>
                </c:pt>
                <c:pt idx="18">
                  <c:v>1.2500000000000067E-2</c:v>
                </c:pt>
                <c:pt idx="19">
                  <c:v>1.3194444444444509E-2</c:v>
                </c:pt>
                <c:pt idx="20">
                  <c:v>1.3888888888889062E-2</c:v>
                </c:pt>
                <c:pt idx="21">
                  <c:v>1.4583333333333393E-2</c:v>
                </c:pt>
                <c:pt idx="22">
                  <c:v>1.5277777777777835E-2</c:v>
                </c:pt>
                <c:pt idx="23">
                  <c:v>1.5972222222222276E-2</c:v>
                </c:pt>
                <c:pt idx="24">
                  <c:v>1.6666666666666829E-2</c:v>
                </c:pt>
                <c:pt idx="25">
                  <c:v>1.736111111111116E-2</c:v>
                </c:pt>
                <c:pt idx="26">
                  <c:v>1.8055555555555602E-2</c:v>
                </c:pt>
                <c:pt idx="27">
                  <c:v>1.8750000000000044E-2</c:v>
                </c:pt>
                <c:pt idx="28">
                  <c:v>1.9444444444444597E-2</c:v>
                </c:pt>
                <c:pt idx="29">
                  <c:v>2.0138888888888928E-2</c:v>
                </c:pt>
                <c:pt idx="30">
                  <c:v>2.083333333333337E-2</c:v>
                </c:pt>
                <c:pt idx="31">
                  <c:v>2.1527777777777812E-2</c:v>
                </c:pt>
                <c:pt idx="32">
                  <c:v>2.2222222222222365E-2</c:v>
                </c:pt>
                <c:pt idx="33">
                  <c:v>2.2916666666666696E-2</c:v>
                </c:pt>
                <c:pt idx="34">
                  <c:v>2.3611111111111138E-2</c:v>
                </c:pt>
                <c:pt idx="35">
                  <c:v>2.4305555555555691E-2</c:v>
                </c:pt>
                <c:pt idx="36">
                  <c:v>2.5000000000000133E-2</c:v>
                </c:pt>
                <c:pt idx="37">
                  <c:v>2.5694444444444464E-2</c:v>
                </c:pt>
                <c:pt idx="38">
                  <c:v>2.6388888888888906E-2</c:v>
                </c:pt>
                <c:pt idx="39">
                  <c:v>2.7083333333333459E-2</c:v>
                </c:pt>
                <c:pt idx="40">
                  <c:v>2.7777777777777901E-2</c:v>
                </c:pt>
                <c:pt idx="41">
                  <c:v>2.8472222222222232E-2</c:v>
                </c:pt>
                <c:pt idx="42">
                  <c:v>2.9166666666666674E-2</c:v>
                </c:pt>
                <c:pt idx="43">
                  <c:v>2.9861111111111227E-2</c:v>
                </c:pt>
                <c:pt idx="44">
                  <c:v>3.0555555555555669E-2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3.2638888888888995E-2</c:v>
                </c:pt>
                <c:pt idx="48">
                  <c:v>3.3333333333333437E-2</c:v>
                </c:pt>
                <c:pt idx="49">
                  <c:v>3.4027777777777768E-2</c:v>
                </c:pt>
                <c:pt idx="50">
                  <c:v>3.4722222222222321E-2</c:v>
                </c:pt>
                <c:pt idx="51">
                  <c:v>3.5416666666666763E-2</c:v>
                </c:pt>
                <c:pt idx="52">
                  <c:v>3.6111111111111205E-2</c:v>
                </c:pt>
                <c:pt idx="53">
                  <c:v>3.6805555555555536E-2</c:v>
                </c:pt>
                <c:pt idx="54">
                  <c:v>3.7500000000000089E-2</c:v>
                </c:pt>
                <c:pt idx="55">
                  <c:v>3.8194444444444531E-2</c:v>
                </c:pt>
                <c:pt idx="56">
                  <c:v>3.8888888888888973E-2</c:v>
                </c:pt>
                <c:pt idx="57">
                  <c:v>3.9583333333333304E-2</c:v>
                </c:pt>
                <c:pt idx="58">
                  <c:v>4.0277777777777857E-2</c:v>
                </c:pt>
                <c:pt idx="59">
                  <c:v>4.0972222222222299E-2</c:v>
                </c:pt>
                <c:pt idx="60">
                  <c:v>4.1666666666666741E-2</c:v>
                </c:pt>
                <c:pt idx="61">
                  <c:v>4.2361111111111072E-2</c:v>
                </c:pt>
                <c:pt idx="62">
                  <c:v>4.3055555555555625E-2</c:v>
                </c:pt>
                <c:pt idx="63">
                  <c:v>4.3750000000000067E-2</c:v>
                </c:pt>
                <c:pt idx="64">
                  <c:v>4.4444444444444509E-2</c:v>
                </c:pt>
                <c:pt idx="65">
                  <c:v>4.5138888888889062E-2</c:v>
                </c:pt>
                <c:pt idx="66">
                  <c:v>4.5833333333333393E-2</c:v>
                </c:pt>
                <c:pt idx="67">
                  <c:v>4.6527777777777835E-2</c:v>
                </c:pt>
                <c:pt idx="68">
                  <c:v>4.7222222222222276E-2</c:v>
                </c:pt>
                <c:pt idx="69">
                  <c:v>4.7916666666666829E-2</c:v>
                </c:pt>
                <c:pt idx="70">
                  <c:v>4.861111111111116E-2</c:v>
                </c:pt>
                <c:pt idx="71">
                  <c:v>4.9305555555555602E-2</c:v>
                </c:pt>
                <c:pt idx="72">
                  <c:v>5.0000000000000044E-2</c:v>
                </c:pt>
                <c:pt idx="73">
                  <c:v>5.0694444444444597E-2</c:v>
                </c:pt>
                <c:pt idx="74">
                  <c:v>5.1388888888888928E-2</c:v>
                </c:pt>
              </c:numCache>
            </c:numRef>
          </c:xVal>
          <c:yVal>
            <c:numRef>
              <c:f>'multi cr'!$DB$2:$DB$76</c:f>
              <c:numCache>
                <c:formatCode>0.0000</c:formatCode>
                <c:ptCount val="75"/>
                <c:pt idx="0">
                  <c:v>0</c:v>
                </c:pt>
                <c:pt idx="1">
                  <c:v>-3.2258064516129059E-2</c:v>
                </c:pt>
                <c:pt idx="2">
                  <c:v>-4.3010752688172081E-2</c:v>
                </c:pt>
                <c:pt idx="3">
                  <c:v>-5.3763440860215096E-2</c:v>
                </c:pt>
                <c:pt idx="4">
                  <c:v>-4.3010752688172081E-2</c:v>
                </c:pt>
                <c:pt idx="5">
                  <c:v>-2.1505376344086041E-2</c:v>
                </c:pt>
                <c:pt idx="6">
                  <c:v>-2.1505376344086041E-2</c:v>
                </c:pt>
                <c:pt idx="7">
                  <c:v>-2.1505376344086041E-2</c:v>
                </c:pt>
                <c:pt idx="8">
                  <c:v>-2.1505376344086041E-2</c:v>
                </c:pt>
                <c:pt idx="9">
                  <c:v>0</c:v>
                </c:pt>
                <c:pt idx="10">
                  <c:v>-1.075268817204302E-2</c:v>
                </c:pt>
                <c:pt idx="11">
                  <c:v>0</c:v>
                </c:pt>
                <c:pt idx="12">
                  <c:v>1.0752688172042901E-2</c:v>
                </c:pt>
                <c:pt idx="13">
                  <c:v>1.0752688172042901E-2</c:v>
                </c:pt>
                <c:pt idx="14">
                  <c:v>-1.075268817204302E-2</c:v>
                </c:pt>
                <c:pt idx="15">
                  <c:v>2.1505376344085919E-2</c:v>
                </c:pt>
                <c:pt idx="16">
                  <c:v>2.1505376344085919E-2</c:v>
                </c:pt>
                <c:pt idx="17">
                  <c:v>1.0752688172042901E-2</c:v>
                </c:pt>
                <c:pt idx="18">
                  <c:v>2.1505376344085919E-2</c:v>
                </c:pt>
                <c:pt idx="19">
                  <c:v>3.2258064516128941E-2</c:v>
                </c:pt>
                <c:pt idx="20">
                  <c:v>4.3010752688171956E-2</c:v>
                </c:pt>
                <c:pt idx="21">
                  <c:v>4.3010752688171956E-2</c:v>
                </c:pt>
                <c:pt idx="22">
                  <c:v>3.2258064516128941E-2</c:v>
                </c:pt>
                <c:pt idx="23">
                  <c:v>5.3763440860214978E-2</c:v>
                </c:pt>
                <c:pt idx="24">
                  <c:v>5.3763440860214978E-2</c:v>
                </c:pt>
                <c:pt idx="25">
                  <c:v>6.4516129032257993E-2</c:v>
                </c:pt>
                <c:pt idx="26">
                  <c:v>5.3763440860214978E-2</c:v>
                </c:pt>
                <c:pt idx="27">
                  <c:v>5.3763440860214978E-2</c:v>
                </c:pt>
                <c:pt idx="28">
                  <c:v>6.4516129032257993E-2</c:v>
                </c:pt>
                <c:pt idx="29">
                  <c:v>6.4516129032257993E-2</c:v>
                </c:pt>
                <c:pt idx="30">
                  <c:v>5.3763440860214978E-2</c:v>
                </c:pt>
                <c:pt idx="31">
                  <c:v>5.3763440860214978E-2</c:v>
                </c:pt>
                <c:pt idx="32">
                  <c:v>5.3763440860214978E-2</c:v>
                </c:pt>
                <c:pt idx="33">
                  <c:v>6.4516129032257993E-2</c:v>
                </c:pt>
                <c:pt idx="34">
                  <c:v>6.4516129032257993E-2</c:v>
                </c:pt>
                <c:pt idx="35">
                  <c:v>6.4516129032257993E-2</c:v>
                </c:pt>
                <c:pt idx="36">
                  <c:v>6.4516129032257993E-2</c:v>
                </c:pt>
                <c:pt idx="37">
                  <c:v>8.6021505376344037E-2</c:v>
                </c:pt>
                <c:pt idx="38">
                  <c:v>7.5268817204301022E-2</c:v>
                </c:pt>
                <c:pt idx="39">
                  <c:v>7.5268817204301022E-2</c:v>
                </c:pt>
                <c:pt idx="40">
                  <c:v>7.5268817204301022E-2</c:v>
                </c:pt>
                <c:pt idx="41">
                  <c:v>7.5268817204301022E-2</c:v>
                </c:pt>
                <c:pt idx="42">
                  <c:v>7.5268817204301022E-2</c:v>
                </c:pt>
                <c:pt idx="43">
                  <c:v>6.4516129032257993E-2</c:v>
                </c:pt>
                <c:pt idx="44">
                  <c:v>6.4516129032257993E-2</c:v>
                </c:pt>
                <c:pt idx="45">
                  <c:v>7.5268817204301022E-2</c:v>
                </c:pt>
                <c:pt idx="46">
                  <c:v>7.5268817204301022E-2</c:v>
                </c:pt>
                <c:pt idx="47">
                  <c:v>6.4516129032257993E-2</c:v>
                </c:pt>
                <c:pt idx="48">
                  <c:v>7.5268817204301022E-2</c:v>
                </c:pt>
                <c:pt idx="49">
                  <c:v>7.5268817204301022E-2</c:v>
                </c:pt>
                <c:pt idx="50">
                  <c:v>6.4516129032257993E-2</c:v>
                </c:pt>
                <c:pt idx="51">
                  <c:v>6.4516129032257993E-2</c:v>
                </c:pt>
                <c:pt idx="52">
                  <c:v>6.4516129032257993E-2</c:v>
                </c:pt>
                <c:pt idx="53">
                  <c:v>7.5268817204301022E-2</c:v>
                </c:pt>
                <c:pt idx="54">
                  <c:v>9.6774193548387052E-2</c:v>
                </c:pt>
                <c:pt idx="55">
                  <c:v>9.6774193548387052E-2</c:v>
                </c:pt>
                <c:pt idx="56">
                  <c:v>8.6021505376344037E-2</c:v>
                </c:pt>
                <c:pt idx="57">
                  <c:v>7.5268817204301022E-2</c:v>
                </c:pt>
                <c:pt idx="58">
                  <c:v>9.6774193548387052E-2</c:v>
                </c:pt>
                <c:pt idx="59">
                  <c:v>8.6021505376344037E-2</c:v>
                </c:pt>
                <c:pt idx="60">
                  <c:v>9.6774193548387052E-2</c:v>
                </c:pt>
                <c:pt idx="61">
                  <c:v>7.5268817204301022E-2</c:v>
                </c:pt>
                <c:pt idx="62">
                  <c:v>8.6021505376344037E-2</c:v>
                </c:pt>
                <c:pt idx="63">
                  <c:v>8.6021505376344037E-2</c:v>
                </c:pt>
                <c:pt idx="64">
                  <c:v>9.6774193548387052E-2</c:v>
                </c:pt>
                <c:pt idx="65">
                  <c:v>8.6021505376344037E-2</c:v>
                </c:pt>
                <c:pt idx="66">
                  <c:v>9.6774193548387052E-2</c:v>
                </c:pt>
                <c:pt idx="67">
                  <c:v>8.6021505376344037E-2</c:v>
                </c:pt>
                <c:pt idx="68">
                  <c:v>7.5268817204301022E-2</c:v>
                </c:pt>
                <c:pt idx="69">
                  <c:v>8.6021505376344037E-2</c:v>
                </c:pt>
                <c:pt idx="70">
                  <c:v>6.4516129032257993E-2</c:v>
                </c:pt>
                <c:pt idx="71">
                  <c:v>7.5268817204301022E-2</c:v>
                </c:pt>
                <c:pt idx="72">
                  <c:v>8.6021505376344037E-2</c:v>
                </c:pt>
                <c:pt idx="73">
                  <c:v>5.3763440860214978E-2</c:v>
                </c:pt>
                <c:pt idx="74">
                  <c:v>7.5268817204301022E-2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F4-E049-A6CE-283D1BAAD733}"/>
            </c:ext>
          </c:extLst>
        </c:ser>
        <c:ser>
          <c:idx val="3"/>
          <c:order val="3"/>
          <c:tx>
            <c:v>AFCRM71L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26767142639280184"/>
                  <c:y val="-3.5014155533929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 cr'!$CO$2:$CO$22</c:f>
              <c:numCache>
                <c:formatCode>h:mm:ss</c:formatCode>
                <c:ptCount val="21"/>
                <c:pt idx="0">
                  <c:v>0</c:v>
                </c:pt>
                <c:pt idx="1">
                  <c:v>6.9444444444445308E-3</c:v>
                </c:pt>
                <c:pt idx="2">
                  <c:v>1.3888888888888951E-2</c:v>
                </c:pt>
                <c:pt idx="3">
                  <c:v>2.083333333333337E-2</c:v>
                </c:pt>
                <c:pt idx="4">
                  <c:v>2.7766203703703751E-2</c:v>
                </c:pt>
                <c:pt idx="5">
                  <c:v>3.4710648148148282E-2</c:v>
                </c:pt>
                <c:pt idx="6">
                  <c:v>4.1655092592592702E-2</c:v>
                </c:pt>
                <c:pt idx="7">
                  <c:v>4.8599537037037122E-2</c:v>
                </c:pt>
                <c:pt idx="8">
                  <c:v>5.5543981481481541E-2</c:v>
                </c:pt>
                <c:pt idx="9">
                  <c:v>6.2488425925925961E-2</c:v>
                </c:pt>
                <c:pt idx="10">
                  <c:v>6.9432870370370381E-2</c:v>
                </c:pt>
                <c:pt idx="11">
                  <c:v>7.6377314814814912E-2</c:v>
                </c:pt>
                <c:pt idx="12">
                  <c:v>8.3321759259259331E-2</c:v>
                </c:pt>
                <c:pt idx="13">
                  <c:v>9.0266203703703751E-2</c:v>
                </c:pt>
                <c:pt idx="14">
                  <c:v>9.7210648148148282E-2</c:v>
                </c:pt>
                <c:pt idx="15">
                  <c:v>0.10415509259259259</c:v>
                </c:pt>
                <c:pt idx="16">
                  <c:v>0.11109953703703712</c:v>
                </c:pt>
                <c:pt idx="17">
                  <c:v>0.11804398148148154</c:v>
                </c:pt>
                <c:pt idx="18">
                  <c:v>0.12498842592592596</c:v>
                </c:pt>
                <c:pt idx="19">
                  <c:v>0.13193287037037038</c:v>
                </c:pt>
                <c:pt idx="20">
                  <c:v>0.13887731481481491</c:v>
                </c:pt>
              </c:numCache>
            </c:numRef>
          </c:xVal>
          <c:yVal>
            <c:numRef>
              <c:f>'multi cr'!$CP$2:$CP$22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1.5037593984962419E-2</c:v>
                </c:pt>
                <c:pt idx="3">
                  <c:v>3.7593984962405881E-2</c:v>
                </c:pt>
                <c:pt idx="4">
                  <c:v>4.5112781954887091E-2</c:v>
                </c:pt>
                <c:pt idx="5">
                  <c:v>5.26315789473683E-2</c:v>
                </c:pt>
                <c:pt idx="6">
                  <c:v>6.7669172932330712E-2</c:v>
                </c:pt>
                <c:pt idx="7">
                  <c:v>7.5187969924811929E-2</c:v>
                </c:pt>
                <c:pt idx="8">
                  <c:v>6.7669172932330712E-2</c:v>
                </c:pt>
                <c:pt idx="9">
                  <c:v>7.5187969924811929E-2</c:v>
                </c:pt>
                <c:pt idx="10">
                  <c:v>0.10526315789473677</c:v>
                </c:pt>
                <c:pt idx="11">
                  <c:v>0.12030075187969919</c:v>
                </c:pt>
                <c:pt idx="12">
                  <c:v>0.11278195488721797</c:v>
                </c:pt>
                <c:pt idx="13">
                  <c:v>0.12030075187969919</c:v>
                </c:pt>
                <c:pt idx="14">
                  <c:v>0.15037593984962402</c:v>
                </c:pt>
                <c:pt idx="15">
                  <c:v>0.12781954887218039</c:v>
                </c:pt>
                <c:pt idx="16">
                  <c:v>0.12781954887218039</c:v>
                </c:pt>
                <c:pt idx="17">
                  <c:v>0.12030075187969919</c:v>
                </c:pt>
                <c:pt idx="18">
                  <c:v>0.12030075187969919</c:v>
                </c:pt>
                <c:pt idx="19">
                  <c:v>0.11278195488721797</c:v>
                </c:pt>
                <c:pt idx="20">
                  <c:v>0.12030075187969919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F4-E049-A6CE-283D1BAAD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048"/>
        <c:axId val="629190304"/>
      </c:scatterChart>
      <c:valAx>
        <c:axId val="630088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0304"/>
        <c:crosses val="autoZero"/>
        <c:crossBetween val="midCat"/>
      </c:valAx>
      <c:valAx>
        <c:axId val="6291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[Soil.xlsx]Sheet5!PivotTable1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Sheet5!$A$2:$A$134</c:f>
              <c:strCache>
                <c:ptCount val="132"/>
                <c:pt idx="0">
                  <c:v>5.58%</c:v>
                </c:pt>
                <c:pt idx="1">
                  <c:v>6.94%</c:v>
                </c:pt>
                <c:pt idx="2">
                  <c:v>7.50%</c:v>
                </c:pt>
                <c:pt idx="3">
                  <c:v>7.88%</c:v>
                </c:pt>
                <c:pt idx="4">
                  <c:v>8.29%</c:v>
                </c:pt>
                <c:pt idx="5">
                  <c:v>8.39%</c:v>
                </c:pt>
                <c:pt idx="6">
                  <c:v>8.62%</c:v>
                </c:pt>
                <c:pt idx="7">
                  <c:v>8.80%</c:v>
                </c:pt>
                <c:pt idx="8">
                  <c:v>9.10%</c:v>
                </c:pt>
                <c:pt idx="9">
                  <c:v>9.49%</c:v>
                </c:pt>
                <c:pt idx="10">
                  <c:v>9.51%</c:v>
                </c:pt>
                <c:pt idx="11">
                  <c:v>9.56%</c:v>
                </c:pt>
                <c:pt idx="12">
                  <c:v>10.03%</c:v>
                </c:pt>
                <c:pt idx="13">
                  <c:v>10.08%</c:v>
                </c:pt>
                <c:pt idx="14">
                  <c:v>10.30%</c:v>
                </c:pt>
                <c:pt idx="15">
                  <c:v>10.74%</c:v>
                </c:pt>
                <c:pt idx="16">
                  <c:v>10.83%</c:v>
                </c:pt>
                <c:pt idx="17">
                  <c:v>10.89%</c:v>
                </c:pt>
                <c:pt idx="18">
                  <c:v>11.06%</c:v>
                </c:pt>
                <c:pt idx="19">
                  <c:v>11.49%</c:v>
                </c:pt>
                <c:pt idx="20">
                  <c:v>12.03%</c:v>
                </c:pt>
                <c:pt idx="21">
                  <c:v>13.03%</c:v>
                </c:pt>
                <c:pt idx="22">
                  <c:v>13.10%</c:v>
                </c:pt>
                <c:pt idx="23">
                  <c:v>13.18%</c:v>
                </c:pt>
                <c:pt idx="24">
                  <c:v>13.37%</c:v>
                </c:pt>
                <c:pt idx="25">
                  <c:v>13.56%</c:v>
                </c:pt>
                <c:pt idx="26">
                  <c:v>13.71%</c:v>
                </c:pt>
                <c:pt idx="27">
                  <c:v>13.94%</c:v>
                </c:pt>
                <c:pt idx="28">
                  <c:v>13.98%</c:v>
                </c:pt>
                <c:pt idx="29">
                  <c:v>14.09%</c:v>
                </c:pt>
                <c:pt idx="30">
                  <c:v>14.16%</c:v>
                </c:pt>
                <c:pt idx="31">
                  <c:v>14.16%</c:v>
                </c:pt>
                <c:pt idx="32">
                  <c:v>14.24%</c:v>
                </c:pt>
                <c:pt idx="33">
                  <c:v>14.48%</c:v>
                </c:pt>
                <c:pt idx="34">
                  <c:v>14.58%</c:v>
                </c:pt>
                <c:pt idx="35">
                  <c:v>14.78%</c:v>
                </c:pt>
                <c:pt idx="36">
                  <c:v>14.84%</c:v>
                </c:pt>
                <c:pt idx="37">
                  <c:v>15.09%</c:v>
                </c:pt>
                <c:pt idx="38">
                  <c:v>15.30%</c:v>
                </c:pt>
                <c:pt idx="39">
                  <c:v>15.60%</c:v>
                </c:pt>
                <c:pt idx="40">
                  <c:v>15.73%</c:v>
                </c:pt>
                <c:pt idx="41">
                  <c:v>15.85%</c:v>
                </c:pt>
                <c:pt idx="42">
                  <c:v>16.03%</c:v>
                </c:pt>
                <c:pt idx="43">
                  <c:v>16.23%</c:v>
                </c:pt>
                <c:pt idx="44">
                  <c:v>16.55%</c:v>
                </c:pt>
                <c:pt idx="45">
                  <c:v>16.71%</c:v>
                </c:pt>
                <c:pt idx="46">
                  <c:v>17.08%</c:v>
                </c:pt>
                <c:pt idx="47">
                  <c:v>17.41%</c:v>
                </c:pt>
                <c:pt idx="48">
                  <c:v>17.81%</c:v>
                </c:pt>
                <c:pt idx="49">
                  <c:v>17.99%</c:v>
                </c:pt>
                <c:pt idx="50">
                  <c:v>18.30%</c:v>
                </c:pt>
                <c:pt idx="51">
                  <c:v>18.34%</c:v>
                </c:pt>
                <c:pt idx="52">
                  <c:v>18.61%</c:v>
                </c:pt>
                <c:pt idx="53">
                  <c:v>18.65%</c:v>
                </c:pt>
                <c:pt idx="54">
                  <c:v>18.83%</c:v>
                </c:pt>
                <c:pt idx="55">
                  <c:v>18.93%</c:v>
                </c:pt>
                <c:pt idx="56">
                  <c:v>19.03%</c:v>
                </c:pt>
                <c:pt idx="57">
                  <c:v>19.08%</c:v>
                </c:pt>
                <c:pt idx="58">
                  <c:v>19.54%</c:v>
                </c:pt>
                <c:pt idx="59">
                  <c:v>19.63%</c:v>
                </c:pt>
                <c:pt idx="60">
                  <c:v>19.68%</c:v>
                </c:pt>
                <c:pt idx="61">
                  <c:v>19.74%</c:v>
                </c:pt>
                <c:pt idx="62">
                  <c:v>20.05%</c:v>
                </c:pt>
                <c:pt idx="63">
                  <c:v>20.11%</c:v>
                </c:pt>
                <c:pt idx="64">
                  <c:v>20.28%</c:v>
                </c:pt>
                <c:pt idx="65">
                  <c:v>20.30%</c:v>
                </c:pt>
                <c:pt idx="66">
                  <c:v>20.41%</c:v>
                </c:pt>
                <c:pt idx="67">
                  <c:v>20.50%</c:v>
                </c:pt>
                <c:pt idx="68">
                  <c:v>20.51%</c:v>
                </c:pt>
                <c:pt idx="69">
                  <c:v>20.79%</c:v>
                </c:pt>
                <c:pt idx="70">
                  <c:v>21.26%</c:v>
                </c:pt>
                <c:pt idx="71">
                  <c:v>21.34%</c:v>
                </c:pt>
                <c:pt idx="72">
                  <c:v>21.35%</c:v>
                </c:pt>
                <c:pt idx="73">
                  <c:v>21.51%</c:v>
                </c:pt>
                <c:pt idx="74">
                  <c:v>21.58%</c:v>
                </c:pt>
                <c:pt idx="75">
                  <c:v>21.70%</c:v>
                </c:pt>
                <c:pt idx="76">
                  <c:v>21.98%</c:v>
                </c:pt>
                <c:pt idx="77">
                  <c:v>22.39%</c:v>
                </c:pt>
                <c:pt idx="78">
                  <c:v>22.43%</c:v>
                </c:pt>
                <c:pt idx="79">
                  <c:v>22.45%</c:v>
                </c:pt>
                <c:pt idx="80">
                  <c:v>22.53%</c:v>
                </c:pt>
                <c:pt idx="81">
                  <c:v>22.53%</c:v>
                </c:pt>
                <c:pt idx="82">
                  <c:v>22.56%</c:v>
                </c:pt>
                <c:pt idx="83">
                  <c:v>22.60%</c:v>
                </c:pt>
                <c:pt idx="84">
                  <c:v>22.76%</c:v>
                </c:pt>
                <c:pt idx="85">
                  <c:v>22.79%</c:v>
                </c:pt>
                <c:pt idx="86">
                  <c:v>22.87%</c:v>
                </c:pt>
                <c:pt idx="87">
                  <c:v>23.04%</c:v>
                </c:pt>
                <c:pt idx="88">
                  <c:v>23.12%</c:v>
                </c:pt>
                <c:pt idx="89">
                  <c:v>23.16%</c:v>
                </c:pt>
                <c:pt idx="90">
                  <c:v>23.17%</c:v>
                </c:pt>
                <c:pt idx="91">
                  <c:v>23.28%</c:v>
                </c:pt>
                <c:pt idx="92">
                  <c:v>23.35%</c:v>
                </c:pt>
                <c:pt idx="93">
                  <c:v>23.39%</c:v>
                </c:pt>
                <c:pt idx="94">
                  <c:v>23.41%</c:v>
                </c:pt>
                <c:pt idx="95">
                  <c:v>23.41%</c:v>
                </c:pt>
                <c:pt idx="96">
                  <c:v>23.53%</c:v>
                </c:pt>
                <c:pt idx="97">
                  <c:v>23.83%</c:v>
                </c:pt>
                <c:pt idx="98">
                  <c:v>23.88%</c:v>
                </c:pt>
                <c:pt idx="99">
                  <c:v>24.05%</c:v>
                </c:pt>
                <c:pt idx="100">
                  <c:v>24.21%</c:v>
                </c:pt>
                <c:pt idx="101">
                  <c:v>24.56%</c:v>
                </c:pt>
                <c:pt idx="102">
                  <c:v>24.68%</c:v>
                </c:pt>
                <c:pt idx="103">
                  <c:v>24.80%</c:v>
                </c:pt>
                <c:pt idx="104">
                  <c:v>24.88%</c:v>
                </c:pt>
                <c:pt idx="105">
                  <c:v>24.94%</c:v>
                </c:pt>
                <c:pt idx="106">
                  <c:v>25.00%</c:v>
                </c:pt>
                <c:pt idx="107">
                  <c:v>25.03%</c:v>
                </c:pt>
                <c:pt idx="108">
                  <c:v>25.10%</c:v>
                </c:pt>
                <c:pt idx="109">
                  <c:v>25.10%</c:v>
                </c:pt>
                <c:pt idx="110">
                  <c:v>25.16%</c:v>
                </c:pt>
                <c:pt idx="111">
                  <c:v>25.24%</c:v>
                </c:pt>
                <c:pt idx="112">
                  <c:v>25.30%</c:v>
                </c:pt>
                <c:pt idx="113">
                  <c:v>25.49%</c:v>
                </c:pt>
                <c:pt idx="114">
                  <c:v>25.53%</c:v>
                </c:pt>
                <c:pt idx="115">
                  <c:v>25.65%</c:v>
                </c:pt>
                <c:pt idx="116">
                  <c:v>25.96%</c:v>
                </c:pt>
                <c:pt idx="117">
                  <c:v>25.98%</c:v>
                </c:pt>
                <c:pt idx="118">
                  <c:v>26.19%</c:v>
                </c:pt>
                <c:pt idx="119">
                  <c:v>26.49%</c:v>
                </c:pt>
                <c:pt idx="120">
                  <c:v>26.66%</c:v>
                </c:pt>
                <c:pt idx="121">
                  <c:v>26.70%</c:v>
                </c:pt>
                <c:pt idx="122">
                  <c:v>26.86%</c:v>
                </c:pt>
                <c:pt idx="123">
                  <c:v>27.00%</c:v>
                </c:pt>
                <c:pt idx="124">
                  <c:v>27.01%</c:v>
                </c:pt>
                <c:pt idx="125">
                  <c:v>27.29%</c:v>
                </c:pt>
                <c:pt idx="126">
                  <c:v>27.59%</c:v>
                </c:pt>
                <c:pt idx="127">
                  <c:v>27.93%</c:v>
                </c:pt>
                <c:pt idx="128">
                  <c:v>27.95%</c:v>
                </c:pt>
                <c:pt idx="129">
                  <c:v>28.53%</c:v>
                </c:pt>
                <c:pt idx="130">
                  <c:v>28.60%</c:v>
                </c:pt>
                <c:pt idx="131">
                  <c:v>30.64%</c:v>
                </c:pt>
              </c:strCache>
            </c:strRef>
          </c:cat>
          <c:val>
            <c:numRef>
              <c:f>Sheet5!$B$2:$B$134</c:f>
              <c:numCache>
                <c:formatCode>General</c:formatCode>
                <c:ptCount val="132"/>
                <c:pt idx="0">
                  <c:v>2.4500000000000001E-2</c:v>
                </c:pt>
                <c:pt idx="1">
                  <c:v>2.9250000000000002E-2</c:v>
                </c:pt>
                <c:pt idx="2">
                  <c:v>2.1749999999999999E-2</c:v>
                </c:pt>
                <c:pt idx="3">
                  <c:v>3.3166666666666671E-2</c:v>
                </c:pt>
                <c:pt idx="4">
                  <c:v>2.0916666666666663E-2</c:v>
                </c:pt>
                <c:pt idx="5">
                  <c:v>2.4249999999999997E-2</c:v>
                </c:pt>
                <c:pt idx="6">
                  <c:v>3.3437500000000009E-2</c:v>
                </c:pt>
                <c:pt idx="7">
                  <c:v>3.1625E-2</c:v>
                </c:pt>
                <c:pt idx="8">
                  <c:v>0.03</c:v>
                </c:pt>
                <c:pt idx="9">
                  <c:v>2.1500000000000002E-2</c:v>
                </c:pt>
                <c:pt idx="10">
                  <c:v>3.075E-2</c:v>
                </c:pt>
                <c:pt idx="11">
                  <c:v>2.3312500000000003E-2</c:v>
                </c:pt>
                <c:pt idx="12">
                  <c:v>5.0875000000000017E-2</c:v>
                </c:pt>
                <c:pt idx="13">
                  <c:v>2.1249999999999998E-2</c:v>
                </c:pt>
                <c:pt idx="14">
                  <c:v>3.7625000000000006E-2</c:v>
                </c:pt>
                <c:pt idx="15">
                  <c:v>2.2374999999999999E-2</c:v>
                </c:pt>
                <c:pt idx="16">
                  <c:v>3.4250000000000003E-2</c:v>
                </c:pt>
                <c:pt idx="17">
                  <c:v>2.2916666666666665E-2</c:v>
                </c:pt>
                <c:pt idx="18">
                  <c:v>2.9125000000000002E-2</c:v>
                </c:pt>
                <c:pt idx="19">
                  <c:v>2.1249999999999998E-2</c:v>
                </c:pt>
                <c:pt idx="20">
                  <c:v>2.8749999999999998E-2</c:v>
                </c:pt>
                <c:pt idx="21">
                  <c:v>3.1625000000000014E-2</c:v>
                </c:pt>
                <c:pt idx="22">
                  <c:v>2.325E-2</c:v>
                </c:pt>
                <c:pt idx="23">
                  <c:v>2.7500000000000007E-2</c:v>
                </c:pt>
                <c:pt idx="24">
                  <c:v>3.2583333333333346E-2</c:v>
                </c:pt>
                <c:pt idx="25">
                  <c:v>5.2499999999999998E-2</c:v>
                </c:pt>
                <c:pt idx="26">
                  <c:v>3.2000000000000001E-2</c:v>
                </c:pt>
                <c:pt idx="27">
                  <c:v>2.9062500000000012E-2</c:v>
                </c:pt>
                <c:pt idx="28">
                  <c:v>2.2500000000000003E-2</c:v>
                </c:pt>
                <c:pt idx="29">
                  <c:v>2.9666666666666675E-2</c:v>
                </c:pt>
                <c:pt idx="30">
                  <c:v>5.4749999999999993E-2</c:v>
                </c:pt>
                <c:pt idx="31">
                  <c:v>2.6124999999999995E-2</c:v>
                </c:pt>
                <c:pt idx="32">
                  <c:v>5.2937499999999992E-2</c:v>
                </c:pt>
                <c:pt idx="33">
                  <c:v>4.7500000000000001E-2</c:v>
                </c:pt>
                <c:pt idx="34">
                  <c:v>2.4812500000000001E-2</c:v>
                </c:pt>
                <c:pt idx="35">
                  <c:v>2.5583333333333333E-2</c:v>
                </c:pt>
                <c:pt idx="36">
                  <c:v>2.9687500000000012E-2</c:v>
                </c:pt>
                <c:pt idx="37">
                  <c:v>4.4875000000000005E-2</c:v>
                </c:pt>
                <c:pt idx="38">
                  <c:v>4.7750000000000001E-2</c:v>
                </c:pt>
                <c:pt idx="39">
                  <c:v>9.1124999999999998E-2</c:v>
                </c:pt>
                <c:pt idx="40">
                  <c:v>5.1916666666666687E-2</c:v>
                </c:pt>
                <c:pt idx="41">
                  <c:v>4.8749999999999995E-2</c:v>
                </c:pt>
                <c:pt idx="42">
                  <c:v>4.9083333333333333E-2</c:v>
                </c:pt>
                <c:pt idx="43">
                  <c:v>3.3750000000000002E-2</c:v>
                </c:pt>
                <c:pt idx="44">
                  <c:v>3.2500000000000001E-2</c:v>
                </c:pt>
                <c:pt idx="45">
                  <c:v>4.6750000000000014E-2</c:v>
                </c:pt>
                <c:pt idx="46">
                  <c:v>2.9749999999999999E-2</c:v>
                </c:pt>
                <c:pt idx="47">
                  <c:v>3.3750000000000002E-2</c:v>
                </c:pt>
                <c:pt idx="48">
                  <c:v>8.8874999999999996E-2</c:v>
                </c:pt>
                <c:pt idx="49">
                  <c:v>4.6875E-2</c:v>
                </c:pt>
                <c:pt idx="50">
                  <c:v>5.1375000000000004E-2</c:v>
                </c:pt>
                <c:pt idx="51">
                  <c:v>5.6666666666666664E-2</c:v>
                </c:pt>
                <c:pt idx="52">
                  <c:v>3.0249999999999999E-2</c:v>
                </c:pt>
                <c:pt idx="53">
                  <c:v>4.9250000000000002E-2</c:v>
                </c:pt>
                <c:pt idx="54">
                  <c:v>5.8062500000000003E-2</c:v>
                </c:pt>
                <c:pt idx="55">
                  <c:v>3.5583333333333335E-2</c:v>
                </c:pt>
                <c:pt idx="56">
                  <c:v>7.1833333333333318E-2</c:v>
                </c:pt>
                <c:pt idx="57">
                  <c:v>2.8375000000000001E-2</c:v>
                </c:pt>
                <c:pt idx="58">
                  <c:v>8.500000000000002E-2</c:v>
                </c:pt>
                <c:pt idx="59">
                  <c:v>3.125E-2</c:v>
                </c:pt>
                <c:pt idx="60">
                  <c:v>7.4249999999999997E-2</c:v>
                </c:pt>
                <c:pt idx="61">
                  <c:v>6.4916666666666664E-2</c:v>
                </c:pt>
                <c:pt idx="62">
                  <c:v>4.1749999999999995E-2</c:v>
                </c:pt>
                <c:pt idx="63">
                  <c:v>7.2937499999999988E-2</c:v>
                </c:pt>
                <c:pt idx="64">
                  <c:v>6.225E-2</c:v>
                </c:pt>
                <c:pt idx="65">
                  <c:v>6.7000000000000004E-2</c:v>
                </c:pt>
                <c:pt idx="66">
                  <c:v>3.6250000000000011E-2</c:v>
                </c:pt>
                <c:pt idx="67">
                  <c:v>5.1999999999999998E-2</c:v>
                </c:pt>
                <c:pt idx="68">
                  <c:v>0.12025000000000001</c:v>
                </c:pt>
                <c:pt idx="69">
                  <c:v>3.8874999999999993E-2</c:v>
                </c:pt>
                <c:pt idx="70">
                  <c:v>5.6312500000000001E-2</c:v>
                </c:pt>
                <c:pt idx="71">
                  <c:v>7.4749999999999997E-2</c:v>
                </c:pt>
                <c:pt idx="72">
                  <c:v>6.9166666666666668E-2</c:v>
                </c:pt>
                <c:pt idx="73">
                  <c:v>5.7749999999999996E-2</c:v>
                </c:pt>
                <c:pt idx="74">
                  <c:v>0.12274999999999998</c:v>
                </c:pt>
                <c:pt idx="75">
                  <c:v>0.10041666666666667</c:v>
                </c:pt>
                <c:pt idx="76">
                  <c:v>7.325000000000001E-2</c:v>
                </c:pt>
                <c:pt idx="77">
                  <c:v>0.11499999999999999</c:v>
                </c:pt>
                <c:pt idx="78">
                  <c:v>6.4062500000000008E-2</c:v>
                </c:pt>
                <c:pt idx="79">
                  <c:v>4.8083333333333332E-2</c:v>
                </c:pt>
                <c:pt idx="80">
                  <c:v>0.14650000000000002</c:v>
                </c:pt>
                <c:pt idx="81">
                  <c:v>9.8375000000000018E-2</c:v>
                </c:pt>
                <c:pt idx="82">
                  <c:v>7.1250000000000008E-2</c:v>
                </c:pt>
                <c:pt idx="83">
                  <c:v>6.7499999999999991E-2</c:v>
                </c:pt>
                <c:pt idx="84">
                  <c:v>7.9374999999999987E-2</c:v>
                </c:pt>
                <c:pt idx="85">
                  <c:v>4.7625000000000001E-2</c:v>
                </c:pt>
                <c:pt idx="86">
                  <c:v>6.1749999999999992E-2</c:v>
                </c:pt>
                <c:pt idx="87">
                  <c:v>4.3916666666666659E-2</c:v>
                </c:pt>
                <c:pt idx="88">
                  <c:v>6.1687499999999992E-2</c:v>
                </c:pt>
                <c:pt idx="89">
                  <c:v>0.10250000000000001</c:v>
                </c:pt>
                <c:pt idx="90">
                  <c:v>0.13156249999999997</c:v>
                </c:pt>
                <c:pt idx="91">
                  <c:v>4.0857142857142863E-2</c:v>
                </c:pt>
                <c:pt idx="92">
                  <c:v>7.6249999999999998E-2</c:v>
                </c:pt>
                <c:pt idx="93">
                  <c:v>4.2624999999999996E-2</c:v>
                </c:pt>
                <c:pt idx="94">
                  <c:v>0.14458333333333331</c:v>
                </c:pt>
                <c:pt idx="95">
                  <c:v>3.8749999999999993E-2</c:v>
                </c:pt>
                <c:pt idx="96">
                  <c:v>4.6875000000000014E-2</c:v>
                </c:pt>
                <c:pt idx="97">
                  <c:v>4.6249999999999999E-2</c:v>
                </c:pt>
                <c:pt idx="98">
                  <c:v>6.1499999999999999E-2</c:v>
                </c:pt>
                <c:pt idx="99">
                  <c:v>0.14924999999999999</c:v>
                </c:pt>
                <c:pt idx="100">
                  <c:v>6.1249999999999992E-2</c:v>
                </c:pt>
                <c:pt idx="101">
                  <c:v>0.12568750000000001</c:v>
                </c:pt>
                <c:pt idx="102">
                  <c:v>0.13691666666666666</c:v>
                </c:pt>
                <c:pt idx="103">
                  <c:v>5.6374999999999995E-2</c:v>
                </c:pt>
                <c:pt idx="104">
                  <c:v>3.8249999999999999E-2</c:v>
                </c:pt>
                <c:pt idx="105">
                  <c:v>6.25E-2</c:v>
                </c:pt>
                <c:pt idx="106">
                  <c:v>0.13800000000000001</c:v>
                </c:pt>
                <c:pt idx="107">
                  <c:v>9.2249999999999999E-2</c:v>
                </c:pt>
                <c:pt idx="108">
                  <c:v>7.3374999999999996E-2</c:v>
                </c:pt>
                <c:pt idx="109">
                  <c:v>4.5533333333333342E-2</c:v>
                </c:pt>
                <c:pt idx="110">
                  <c:v>3.9363636363636358E-2</c:v>
                </c:pt>
                <c:pt idx="111">
                  <c:v>0.11875000000000001</c:v>
                </c:pt>
                <c:pt idx="112">
                  <c:v>0.10025000000000001</c:v>
                </c:pt>
                <c:pt idx="113">
                  <c:v>0.13318749999999999</c:v>
                </c:pt>
                <c:pt idx="114">
                  <c:v>0.11174999999999999</c:v>
                </c:pt>
                <c:pt idx="115">
                  <c:v>4.8750000000000002E-2</c:v>
                </c:pt>
                <c:pt idx="116">
                  <c:v>0.14887500000000001</c:v>
                </c:pt>
                <c:pt idx="117">
                  <c:v>0.16324999999999998</c:v>
                </c:pt>
                <c:pt idx="118">
                  <c:v>8.9812500000000003E-2</c:v>
                </c:pt>
                <c:pt idx="119">
                  <c:v>8.6333333333333331E-2</c:v>
                </c:pt>
                <c:pt idx="120">
                  <c:v>9.3375E-2</c:v>
                </c:pt>
                <c:pt idx="121">
                  <c:v>4.9624999999999989E-2</c:v>
                </c:pt>
                <c:pt idx="122">
                  <c:v>0.19075</c:v>
                </c:pt>
                <c:pt idx="123">
                  <c:v>9.325E-2</c:v>
                </c:pt>
                <c:pt idx="124">
                  <c:v>5.1999999999999998E-2</c:v>
                </c:pt>
                <c:pt idx="125">
                  <c:v>0.10625</c:v>
                </c:pt>
                <c:pt idx="126">
                  <c:v>0.17825000000000002</c:v>
                </c:pt>
                <c:pt idx="127">
                  <c:v>0.15800000000000003</c:v>
                </c:pt>
                <c:pt idx="128">
                  <c:v>0.122</c:v>
                </c:pt>
                <c:pt idx="129">
                  <c:v>0.17425000000000002</c:v>
                </c:pt>
                <c:pt idx="130">
                  <c:v>0.15137499999999998</c:v>
                </c:pt>
                <c:pt idx="131">
                  <c:v>8.3999999999999991E-2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8-9141-8031-F2F71E203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908287"/>
        <c:axId val="324482256"/>
      </c:barChart>
      <c:catAx>
        <c:axId val="203490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82256"/>
        <c:crosses val="autoZero"/>
        <c:auto val="1"/>
        <c:lblAlgn val="ctr"/>
        <c:lblOffset val="100"/>
        <c:noMultiLvlLbl val="0"/>
      </c:catAx>
      <c:valAx>
        <c:axId val="3244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9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tx>
            <c:strRef>
              <c:f>'SM MIN MAX'!$V$1</c:f>
              <c:strCache>
                <c:ptCount val="1"/>
                <c:pt idx="0">
                  <c:v>Average Min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val>
            <c:numRef>
              <c:f>'SM MIN MAX'!$V$2:$V$6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3-F740-974D-71BB4EA07B67}"/>
            </c:ext>
          </c:extLst>
        </c:ser>
        <c:ser>
          <c:idx val="1"/>
          <c:order val="1"/>
          <c:tx>
            <c:strRef>
              <c:f>'SM MIN MAX'!$W$1</c:f>
              <c:strCache>
                <c:ptCount val="1"/>
                <c:pt idx="0">
                  <c:v>Average Max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val>
            <c:numRef>
              <c:f>'SM MIN MAX'!$W$2:$W$6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3-F740-974D-71BB4EA07B67}"/>
            </c:ext>
          </c:extLst>
        </c:ser>
        <c:ser>
          <c:idx val="0"/>
          <c:order val="2"/>
          <c:tx>
            <c:strRef>
              <c:f>'SM MIN MAX'!$X$1</c:f>
              <c:strCache>
                <c:ptCount val="1"/>
                <c:pt idx="0">
                  <c:v>Average CR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'SM MIN MAX'!$Y$2:$Y$6</c:f>
              <c:strCache>
                <c:ptCount val="5"/>
                <c:pt idx="0">
                  <c:v>top</c:v>
                </c:pt>
                <c:pt idx="1">
                  <c:v>button</c:v>
                </c:pt>
                <c:pt idx="2">
                  <c:v>middle</c:v>
                </c:pt>
                <c:pt idx="3">
                  <c:v>edge</c:v>
                </c:pt>
                <c:pt idx="4">
                  <c:v>total</c:v>
                </c:pt>
              </c:strCache>
            </c:strRef>
          </c:cat>
          <c:val>
            <c:numRef>
              <c:f>'SM MIN MAX'!$X$2:$X$6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3-F740-974D-71BB4EA0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960000"/>
        <c:axId val="1586751647"/>
        <c:axId val="748430704"/>
      </c:bar3DChart>
      <c:catAx>
        <c:axId val="3249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51647"/>
        <c:crosses val="autoZero"/>
        <c:auto val="1"/>
        <c:lblAlgn val="ctr"/>
        <c:lblOffset val="100"/>
        <c:noMultiLvlLbl val="0"/>
      </c:catAx>
      <c:valAx>
        <c:axId val="15867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60000"/>
        <c:crosses val="autoZero"/>
        <c:crossBetween val="between"/>
      </c:valAx>
      <c:serAx>
        <c:axId val="74843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5164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tx>
            <c:strRef>
              <c:f>'SM MIN MAX'!$V$1</c:f>
              <c:strCache>
                <c:ptCount val="1"/>
                <c:pt idx="0">
                  <c:v>Average Min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val>
            <c:numRef>
              <c:f>'SM MIN MAX'!$V$17:$V$21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5-A947-A843-2633938250E7}"/>
            </c:ext>
          </c:extLst>
        </c:ser>
        <c:ser>
          <c:idx val="1"/>
          <c:order val="1"/>
          <c:tx>
            <c:strRef>
              <c:f>'SM MIN MAX'!$W$1</c:f>
              <c:strCache>
                <c:ptCount val="1"/>
                <c:pt idx="0">
                  <c:v>Average Max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val>
            <c:numRef>
              <c:f>'SM MIN MAX'!$W$17:$W$21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5-A947-A843-2633938250E7}"/>
            </c:ext>
          </c:extLst>
        </c:ser>
        <c:ser>
          <c:idx val="0"/>
          <c:order val="2"/>
          <c:tx>
            <c:strRef>
              <c:f>'SM MIN MAX'!$X$1</c:f>
              <c:strCache>
                <c:ptCount val="1"/>
                <c:pt idx="0">
                  <c:v>Average CR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'SM MIN MAX'!$Y$2:$Y$6</c:f>
              <c:strCache>
                <c:ptCount val="5"/>
                <c:pt idx="0">
                  <c:v>top</c:v>
                </c:pt>
                <c:pt idx="1">
                  <c:v>button</c:v>
                </c:pt>
                <c:pt idx="2">
                  <c:v>middle</c:v>
                </c:pt>
                <c:pt idx="3">
                  <c:v>edge</c:v>
                </c:pt>
                <c:pt idx="4">
                  <c:v>total</c:v>
                </c:pt>
              </c:strCache>
            </c:strRef>
          </c:cat>
          <c:val>
            <c:numRef>
              <c:f>'SM MIN MAX'!$X$17:$X$21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5-A947-A843-26339382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960000"/>
        <c:axId val="1586751647"/>
        <c:axId val="748430704"/>
      </c:bar3DChart>
      <c:catAx>
        <c:axId val="3249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51647"/>
        <c:crosses val="autoZero"/>
        <c:auto val="1"/>
        <c:lblAlgn val="ctr"/>
        <c:lblOffset val="100"/>
        <c:noMultiLvlLbl val="0"/>
      </c:catAx>
      <c:valAx>
        <c:axId val="15867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60000"/>
        <c:crosses val="autoZero"/>
        <c:crossBetween val="between"/>
      </c:valAx>
      <c:serAx>
        <c:axId val="74843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5164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tx>
            <c:strRef>
              <c:f>'SM MIN MAX'!$V$1</c:f>
              <c:strCache>
                <c:ptCount val="1"/>
                <c:pt idx="0">
                  <c:v>Average Min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val>
            <c:numRef>
              <c:f>'SM MIN MAX'!$V$32:$V$36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E-7E46-9A3E-C94C5CB74C7C}"/>
            </c:ext>
          </c:extLst>
        </c:ser>
        <c:ser>
          <c:idx val="1"/>
          <c:order val="1"/>
          <c:tx>
            <c:strRef>
              <c:f>'SM MIN MAX'!$W$1</c:f>
              <c:strCache>
                <c:ptCount val="1"/>
                <c:pt idx="0">
                  <c:v>Average Max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val>
            <c:numRef>
              <c:f>'SM MIN MAX'!$W$32:$W$36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7E46-9A3E-C94C5CB74C7C}"/>
            </c:ext>
          </c:extLst>
        </c:ser>
        <c:ser>
          <c:idx val="0"/>
          <c:order val="2"/>
          <c:tx>
            <c:strRef>
              <c:f>'SM MIN MAX'!$X$1</c:f>
              <c:strCache>
                <c:ptCount val="1"/>
                <c:pt idx="0">
                  <c:v>Average CR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'SM MIN MAX'!$Y$2:$Y$6</c:f>
              <c:strCache>
                <c:ptCount val="5"/>
                <c:pt idx="0">
                  <c:v>top</c:v>
                </c:pt>
                <c:pt idx="1">
                  <c:v>button</c:v>
                </c:pt>
                <c:pt idx="2">
                  <c:v>middle</c:v>
                </c:pt>
                <c:pt idx="3">
                  <c:v>edge</c:v>
                </c:pt>
                <c:pt idx="4">
                  <c:v>total</c:v>
                </c:pt>
              </c:strCache>
            </c:strRef>
          </c:cat>
          <c:val>
            <c:numRef>
              <c:f>'SM MIN MAX'!$X$32:$X$36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EE-7E46-9A3E-C94C5CB74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960000"/>
        <c:axId val="1586751647"/>
        <c:axId val="748430704"/>
      </c:bar3DChart>
      <c:catAx>
        <c:axId val="3249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51647"/>
        <c:crosses val="autoZero"/>
        <c:auto val="1"/>
        <c:lblAlgn val="ctr"/>
        <c:lblOffset val="100"/>
        <c:noMultiLvlLbl val="0"/>
      </c:catAx>
      <c:valAx>
        <c:axId val="15867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60000"/>
        <c:crosses val="autoZero"/>
        <c:crossBetween val="between"/>
      </c:valAx>
      <c:serAx>
        <c:axId val="74843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5164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tx>
            <c:strRef>
              <c:f>'SM MIN MAX'!$V$1</c:f>
              <c:strCache>
                <c:ptCount val="1"/>
                <c:pt idx="0">
                  <c:v>Average Min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val>
            <c:numRef>
              <c:f>'SM MIN MAX'!$V$47:$V$51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6-8549-8006-A90F7648E7B5}"/>
            </c:ext>
          </c:extLst>
        </c:ser>
        <c:ser>
          <c:idx val="1"/>
          <c:order val="1"/>
          <c:tx>
            <c:strRef>
              <c:f>'SM MIN MAX'!$W$1</c:f>
              <c:strCache>
                <c:ptCount val="1"/>
                <c:pt idx="0">
                  <c:v>Average Max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val>
            <c:numRef>
              <c:f>'SM MIN MAX'!$W$47:$W$51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6-8549-8006-A90F7648E7B5}"/>
            </c:ext>
          </c:extLst>
        </c:ser>
        <c:ser>
          <c:idx val="0"/>
          <c:order val="2"/>
          <c:tx>
            <c:strRef>
              <c:f>'SM MIN MAX'!$X$1</c:f>
              <c:strCache>
                <c:ptCount val="1"/>
                <c:pt idx="0">
                  <c:v>Average CR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'SM MIN MAX'!$Y$2:$Y$6</c:f>
              <c:strCache>
                <c:ptCount val="5"/>
                <c:pt idx="0">
                  <c:v>top</c:v>
                </c:pt>
                <c:pt idx="1">
                  <c:v>button</c:v>
                </c:pt>
                <c:pt idx="2">
                  <c:v>middle</c:v>
                </c:pt>
                <c:pt idx="3">
                  <c:v>edge</c:v>
                </c:pt>
                <c:pt idx="4">
                  <c:v>total</c:v>
                </c:pt>
              </c:strCache>
            </c:strRef>
          </c:cat>
          <c:val>
            <c:numRef>
              <c:f>'SM MIN MAX'!$X$47:$X$51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6-8549-8006-A90F7648E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960000"/>
        <c:axId val="1586751647"/>
        <c:axId val="748430704"/>
      </c:bar3DChart>
      <c:catAx>
        <c:axId val="3249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51647"/>
        <c:crosses val="autoZero"/>
        <c:auto val="1"/>
        <c:lblAlgn val="ctr"/>
        <c:lblOffset val="100"/>
        <c:noMultiLvlLbl val="0"/>
      </c:catAx>
      <c:valAx>
        <c:axId val="15867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60000"/>
        <c:crosses val="autoZero"/>
        <c:crossBetween val="between"/>
      </c:valAx>
      <c:serAx>
        <c:axId val="74843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5164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tx>
            <c:strRef>
              <c:f>'SM MIN MAX'!$V$1</c:f>
              <c:strCache>
                <c:ptCount val="1"/>
                <c:pt idx="0">
                  <c:v>Average Min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val>
            <c:numRef>
              <c:f>'SM MIN MAX'!$V$62:$V$66</c:f>
              <c:numCache>
                <c:formatCode>0.00%</c:formatCode>
                <c:ptCount val="5"/>
                <c:pt idx="0">
                  <c:v>3.0250000000000013E-2</c:v>
                </c:pt>
                <c:pt idx="1">
                  <c:v>4.8500000000000008E-2</c:v>
                </c:pt>
                <c:pt idx="2">
                  <c:v>4.4249999999999991E-2</c:v>
                </c:pt>
                <c:pt idx="3">
                  <c:v>3.7750000000000013E-2</c:v>
                </c:pt>
                <c:pt idx="4">
                  <c:v>3.9375E-2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8-C848-A460-68187C35C285}"/>
            </c:ext>
          </c:extLst>
        </c:ser>
        <c:ser>
          <c:idx val="1"/>
          <c:order val="1"/>
          <c:tx>
            <c:strRef>
              <c:f>'SM MIN MAX'!$W$1</c:f>
              <c:strCache>
                <c:ptCount val="1"/>
                <c:pt idx="0">
                  <c:v>Average Max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val>
            <c:numRef>
              <c:f>'SM MIN MAX'!$W$62:$W$66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8-C848-A460-68187C35C285}"/>
            </c:ext>
          </c:extLst>
        </c:ser>
        <c:ser>
          <c:idx val="0"/>
          <c:order val="2"/>
          <c:tx>
            <c:strRef>
              <c:f>'SM MIN MAX'!$X$1</c:f>
              <c:strCache>
                <c:ptCount val="1"/>
                <c:pt idx="0">
                  <c:v>Average CR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'SM MIN MAX'!$Y$2:$Y$6</c:f>
              <c:strCache>
                <c:ptCount val="5"/>
                <c:pt idx="0">
                  <c:v>top</c:v>
                </c:pt>
                <c:pt idx="1">
                  <c:v>button</c:v>
                </c:pt>
                <c:pt idx="2">
                  <c:v>middle</c:v>
                </c:pt>
                <c:pt idx="3">
                  <c:v>edge</c:v>
                </c:pt>
                <c:pt idx="4">
                  <c:v>total</c:v>
                </c:pt>
              </c:strCache>
            </c:strRef>
          </c:cat>
          <c:val>
            <c:numRef>
              <c:f>'SM MIN MAX'!$X$62:$X$66</c:f>
              <c:numCache>
                <c:formatCode>0.00%</c:formatCode>
                <c:ptCount val="5"/>
                <c:pt idx="0">
                  <c:v>-3.0250000000000013E-2</c:v>
                </c:pt>
                <c:pt idx="1">
                  <c:v>-4.8500000000000008E-2</c:v>
                </c:pt>
                <c:pt idx="2">
                  <c:v>-4.4249999999999991E-2</c:v>
                </c:pt>
                <c:pt idx="3">
                  <c:v>-3.7750000000000013E-2</c:v>
                </c:pt>
                <c:pt idx="4">
                  <c:v>-3.9375E-2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8-C848-A460-68187C35C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960000"/>
        <c:axId val="1586751647"/>
        <c:axId val="748430704"/>
      </c:bar3DChart>
      <c:catAx>
        <c:axId val="3249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51647"/>
        <c:crosses val="autoZero"/>
        <c:auto val="1"/>
        <c:lblAlgn val="ctr"/>
        <c:lblOffset val="100"/>
        <c:noMultiLvlLbl val="0"/>
      </c:catAx>
      <c:valAx>
        <c:axId val="15867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60000"/>
        <c:crosses val="autoZero"/>
        <c:crossBetween val="between"/>
      </c:valAx>
      <c:serAx>
        <c:axId val="74843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5164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tx>
            <c:strRef>
              <c:f>'SM MIN MAX'!$V$1</c:f>
              <c:strCache>
                <c:ptCount val="1"/>
                <c:pt idx="0">
                  <c:v>Average Min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val>
            <c:numRef>
              <c:f>'SM MIN MAX'!$V$77:$V$81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B-7E43-8519-D1EEBB3BA4E1}"/>
            </c:ext>
          </c:extLst>
        </c:ser>
        <c:ser>
          <c:idx val="1"/>
          <c:order val="1"/>
          <c:tx>
            <c:strRef>
              <c:f>'SM MIN MAX'!$W$1</c:f>
              <c:strCache>
                <c:ptCount val="1"/>
                <c:pt idx="0">
                  <c:v>Average Max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val>
            <c:numRef>
              <c:f>'SM MIN MAX'!$W$77:$W$81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B-7E43-8519-D1EEBB3BA4E1}"/>
            </c:ext>
          </c:extLst>
        </c:ser>
        <c:ser>
          <c:idx val="0"/>
          <c:order val="2"/>
          <c:tx>
            <c:strRef>
              <c:f>'SM MIN MAX'!$X$1</c:f>
              <c:strCache>
                <c:ptCount val="1"/>
                <c:pt idx="0">
                  <c:v>Average CR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'SM MIN MAX'!$Y$2:$Y$6</c:f>
              <c:strCache>
                <c:ptCount val="5"/>
                <c:pt idx="0">
                  <c:v>top</c:v>
                </c:pt>
                <c:pt idx="1">
                  <c:v>button</c:v>
                </c:pt>
                <c:pt idx="2">
                  <c:v>middle</c:v>
                </c:pt>
                <c:pt idx="3">
                  <c:v>edge</c:v>
                </c:pt>
                <c:pt idx="4">
                  <c:v>total</c:v>
                </c:pt>
              </c:strCache>
            </c:strRef>
          </c:cat>
          <c:val>
            <c:numRef>
              <c:f>'SM MIN MAX'!$X$77:$X$81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B-7E43-8519-D1EEBB3B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960000"/>
        <c:axId val="1586751647"/>
        <c:axId val="748430704"/>
      </c:bar3DChart>
      <c:catAx>
        <c:axId val="3249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51647"/>
        <c:crosses val="autoZero"/>
        <c:auto val="1"/>
        <c:lblAlgn val="ctr"/>
        <c:lblOffset val="100"/>
        <c:noMultiLvlLbl val="0"/>
      </c:catAx>
      <c:valAx>
        <c:axId val="15867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60000"/>
        <c:crosses val="autoZero"/>
        <c:crossBetween val="between"/>
      </c:valAx>
      <c:serAx>
        <c:axId val="74843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5164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tx>
            <c:strRef>
              <c:f>'SM MIN MAX'!$V$1</c:f>
              <c:strCache>
                <c:ptCount val="1"/>
                <c:pt idx="0">
                  <c:v>Average Min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val>
            <c:numRef>
              <c:f>'SM MIN MAX'!$V$92:$V$96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3-7044-9875-124BA7D7088D}"/>
            </c:ext>
          </c:extLst>
        </c:ser>
        <c:ser>
          <c:idx val="1"/>
          <c:order val="1"/>
          <c:tx>
            <c:strRef>
              <c:f>'SM MIN MAX'!$W$1</c:f>
              <c:strCache>
                <c:ptCount val="1"/>
                <c:pt idx="0">
                  <c:v>Average Max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val>
            <c:numRef>
              <c:f>'SM MIN MAX'!$W$92:$W$96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3-7044-9875-124BA7D7088D}"/>
            </c:ext>
          </c:extLst>
        </c:ser>
        <c:ser>
          <c:idx val="0"/>
          <c:order val="2"/>
          <c:tx>
            <c:strRef>
              <c:f>'SM MIN MAX'!$X$1</c:f>
              <c:strCache>
                <c:ptCount val="1"/>
                <c:pt idx="0">
                  <c:v>Average CR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'SM MIN MAX'!$Y$2:$Y$6</c:f>
              <c:strCache>
                <c:ptCount val="5"/>
                <c:pt idx="0">
                  <c:v>top</c:v>
                </c:pt>
                <c:pt idx="1">
                  <c:v>button</c:v>
                </c:pt>
                <c:pt idx="2">
                  <c:v>middle</c:v>
                </c:pt>
                <c:pt idx="3">
                  <c:v>edge</c:v>
                </c:pt>
                <c:pt idx="4">
                  <c:v>total</c:v>
                </c:pt>
              </c:strCache>
            </c:strRef>
          </c:cat>
          <c:val>
            <c:numRef>
              <c:f>'SM MIN MAX'!$X$92:$X$96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E3-7044-9875-124BA7D7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960000"/>
        <c:axId val="1586751647"/>
        <c:axId val="748430704"/>
      </c:bar3DChart>
      <c:catAx>
        <c:axId val="3249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51647"/>
        <c:crosses val="autoZero"/>
        <c:auto val="1"/>
        <c:lblAlgn val="ctr"/>
        <c:lblOffset val="100"/>
        <c:noMultiLvlLbl val="0"/>
      </c:catAx>
      <c:valAx>
        <c:axId val="15867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60000"/>
        <c:crosses val="autoZero"/>
        <c:crossBetween val="between"/>
      </c:valAx>
      <c:serAx>
        <c:axId val="74843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5164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SMCRM41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0509685156883905E-2"/>
                  <c:y val="-3.625762664886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smcr!$AW$2:$AW$51</c:f>
              <c:numCache>
                <c:formatCode>h:mm:ss</c:formatCode>
                <c:ptCount val="50"/>
                <c:pt idx="0">
                  <c:v>0</c:v>
                </c:pt>
                <c:pt idx="1">
                  <c:v>8.9004629626288079E-3</c:v>
                </c:pt>
                <c:pt idx="2">
                  <c:v>1.3796296290820464E-2</c:v>
                </c:pt>
                <c:pt idx="3">
                  <c:v>1.3819444444379769E-2</c:v>
                </c:pt>
                <c:pt idx="4">
                  <c:v>1.5763888884976041E-2</c:v>
                </c:pt>
                <c:pt idx="5">
                  <c:v>1.579861110803904E-2</c:v>
                </c:pt>
                <c:pt idx="6">
                  <c:v>2.0717592589790002E-2</c:v>
                </c:pt>
                <c:pt idx="7">
                  <c:v>2.0740740736073349E-2</c:v>
                </c:pt>
                <c:pt idx="8">
                  <c:v>2.287037036876427E-2</c:v>
                </c:pt>
                <c:pt idx="9">
                  <c:v>2.6921296295768116E-2</c:v>
                </c:pt>
                <c:pt idx="10">
                  <c:v>2.6956018518831115E-2</c:v>
                </c:pt>
                <c:pt idx="11">
                  <c:v>3.0196759253158234E-2</c:v>
                </c:pt>
                <c:pt idx="12">
                  <c:v>3.4386574072414078E-2</c:v>
                </c:pt>
                <c:pt idx="13">
                  <c:v>4.054398147854954E-2</c:v>
                </c:pt>
                <c:pt idx="14">
                  <c:v>4.054398147854954E-2</c:v>
                </c:pt>
                <c:pt idx="15">
                  <c:v>4.3564814812270924E-2</c:v>
                </c:pt>
                <c:pt idx="16">
                  <c:v>4.7013888884976041E-2</c:v>
                </c:pt>
                <c:pt idx="17">
                  <c:v>4.704861110803904E-2</c:v>
                </c:pt>
                <c:pt idx="18">
                  <c:v>5.0497685180744156E-2</c:v>
                </c:pt>
                <c:pt idx="19">
                  <c:v>5.3993055553291924E-2</c:v>
                </c:pt>
                <c:pt idx="20">
                  <c:v>5.4074074068921618E-2</c:v>
                </c:pt>
                <c:pt idx="21">
                  <c:v>5.7604166664532386E-2</c:v>
                </c:pt>
                <c:pt idx="22">
                  <c:v>6.0914351844985504E-2</c:v>
                </c:pt>
                <c:pt idx="23">
                  <c:v>6.4594907402351964E-2</c:v>
                </c:pt>
                <c:pt idx="24">
                  <c:v>6.7847222220734693E-2</c:v>
                </c:pt>
                <c:pt idx="25">
                  <c:v>7.1319444439723156E-2</c:v>
                </c:pt>
                <c:pt idx="26">
                  <c:v>7.1377314809069503E-2</c:v>
                </c:pt>
                <c:pt idx="27">
                  <c:v>7.5057870366435964E-2</c:v>
                </c:pt>
                <c:pt idx="28">
                  <c:v>7.9490740739856847E-2</c:v>
                </c:pt>
                <c:pt idx="29">
                  <c:v>8.2071759257814847E-2</c:v>
                </c:pt>
                <c:pt idx="30">
                  <c:v>8.5509259253740311E-2</c:v>
                </c:pt>
                <c:pt idx="31">
                  <c:v>8.8946759256941732E-2</c:v>
                </c:pt>
                <c:pt idx="32">
                  <c:v>8.9374999995925464E-2</c:v>
                </c:pt>
                <c:pt idx="33">
                  <c:v>9.3263888884393964E-2</c:v>
                </c:pt>
                <c:pt idx="34">
                  <c:v>9.6215277771989349E-2</c:v>
                </c:pt>
                <c:pt idx="35">
                  <c:v>9.6273148141335696E-2</c:v>
                </c:pt>
                <c:pt idx="36">
                  <c:v>9.9363425921183079E-2</c:v>
                </c:pt>
                <c:pt idx="37">
                  <c:v>0.10003472222160781</c:v>
                </c:pt>
                <c:pt idx="38">
                  <c:v>0.10339120370190358</c:v>
                </c:pt>
                <c:pt idx="39">
                  <c:v>0.10644675925868796</c:v>
                </c:pt>
                <c:pt idx="40">
                  <c:v>0.10998842592380242</c:v>
                </c:pt>
                <c:pt idx="41">
                  <c:v>0.11413194444321562</c:v>
                </c:pt>
                <c:pt idx="42">
                  <c:v>0.1171875</c:v>
                </c:pt>
                <c:pt idx="43">
                  <c:v>0.12155092592001893</c:v>
                </c:pt>
                <c:pt idx="44">
                  <c:v>0.1236689814759302</c:v>
                </c:pt>
                <c:pt idx="45">
                  <c:v>0.12569444443943212</c:v>
                </c:pt>
                <c:pt idx="46">
                  <c:v>0.12715277777169831</c:v>
                </c:pt>
                <c:pt idx="47">
                  <c:v>0.1312615740680485</c:v>
                </c:pt>
                <c:pt idx="48">
                  <c:v>0.13464120370190358</c:v>
                </c:pt>
                <c:pt idx="49">
                  <c:v>0.138009259258979</c:v>
                </c:pt>
              </c:numCache>
            </c:numRef>
          </c:xVal>
          <c:yVal>
            <c:numRef>
              <c:f>smcr!$AZ$2:$AZ$51</c:f>
              <c:numCache>
                <c:formatCode>0.0000</c:formatCode>
                <c:ptCount val="50"/>
                <c:pt idx="0">
                  <c:v>1.9646365422391777E-3</c:v>
                </c:pt>
                <c:pt idx="1">
                  <c:v>5.8939096267190969E-3</c:v>
                </c:pt>
                <c:pt idx="2">
                  <c:v>3.9292730844791368E-3</c:v>
                </c:pt>
                <c:pt idx="3">
                  <c:v>5.8939096267190969E-3</c:v>
                </c:pt>
                <c:pt idx="4">
                  <c:v>3.9292730844791368E-3</c:v>
                </c:pt>
                <c:pt idx="5">
                  <c:v>0</c:v>
                </c:pt>
                <c:pt idx="6">
                  <c:v>1.9646365422391777E-3</c:v>
                </c:pt>
                <c:pt idx="7">
                  <c:v>7.8585461689582737E-3</c:v>
                </c:pt>
                <c:pt idx="8">
                  <c:v>3.9292730844791368E-3</c:v>
                </c:pt>
                <c:pt idx="9">
                  <c:v>7.8585461689582737E-3</c:v>
                </c:pt>
                <c:pt idx="10">
                  <c:v>1.3752455795677401E-2</c:v>
                </c:pt>
                <c:pt idx="11">
                  <c:v>1.5717092337917394E-2</c:v>
                </c:pt>
                <c:pt idx="12">
                  <c:v>1.964636542239653E-2</c:v>
                </c:pt>
                <c:pt idx="13">
                  <c:v>3.5363457760313924E-2</c:v>
                </c:pt>
                <c:pt idx="14">
                  <c:v>3.5363457760313924E-2</c:v>
                </c:pt>
                <c:pt idx="15">
                  <c:v>7.269155206286787E-2</c:v>
                </c:pt>
                <c:pt idx="16">
                  <c:v>0.11787819253438087</c:v>
                </c:pt>
                <c:pt idx="17">
                  <c:v>0.12180746561886004</c:v>
                </c:pt>
                <c:pt idx="18">
                  <c:v>0.21414538310412606</c:v>
                </c:pt>
                <c:pt idx="19">
                  <c:v>0.30451866404715133</c:v>
                </c:pt>
                <c:pt idx="20">
                  <c:v>0.30648330058939127</c:v>
                </c:pt>
                <c:pt idx="21">
                  <c:v>0.37328094302554005</c:v>
                </c:pt>
                <c:pt idx="22">
                  <c:v>0.42436149312377214</c:v>
                </c:pt>
                <c:pt idx="23">
                  <c:v>0.4616895874263261</c:v>
                </c:pt>
                <c:pt idx="24">
                  <c:v>0.4970530451866409</c:v>
                </c:pt>
                <c:pt idx="25">
                  <c:v>0.53634577603143463</c:v>
                </c:pt>
                <c:pt idx="26">
                  <c:v>0.53634577603143463</c:v>
                </c:pt>
                <c:pt idx="27">
                  <c:v>0.57170923379174865</c:v>
                </c:pt>
                <c:pt idx="28">
                  <c:v>0.60314341846758346</c:v>
                </c:pt>
                <c:pt idx="29">
                  <c:v>0.62278978388998085</c:v>
                </c:pt>
                <c:pt idx="30">
                  <c:v>0.65029469548133656</c:v>
                </c:pt>
                <c:pt idx="31">
                  <c:v>0.67583497053045227</c:v>
                </c:pt>
                <c:pt idx="32">
                  <c:v>0.70530451866404686</c:v>
                </c:pt>
                <c:pt idx="33">
                  <c:v>0.74263261296660155</c:v>
                </c:pt>
                <c:pt idx="34">
                  <c:v>0.77210216110019647</c:v>
                </c:pt>
                <c:pt idx="35">
                  <c:v>0.76817288801571804</c:v>
                </c:pt>
                <c:pt idx="36">
                  <c:v>0.79567779960707297</c:v>
                </c:pt>
                <c:pt idx="37">
                  <c:v>0.79764243614931296</c:v>
                </c:pt>
                <c:pt idx="38">
                  <c:v>0.82318271119842945</c:v>
                </c:pt>
                <c:pt idx="39">
                  <c:v>0.84479371316306595</c:v>
                </c:pt>
                <c:pt idx="40">
                  <c:v>0.868369351669941</c:v>
                </c:pt>
                <c:pt idx="41">
                  <c:v>0.89390962671905749</c:v>
                </c:pt>
                <c:pt idx="42">
                  <c:v>0.90962671905697567</c:v>
                </c:pt>
                <c:pt idx="43">
                  <c:v>0.93320235756385184</c:v>
                </c:pt>
                <c:pt idx="44">
                  <c:v>0.93909626719057027</c:v>
                </c:pt>
                <c:pt idx="45">
                  <c:v>0.95088408644400857</c:v>
                </c:pt>
                <c:pt idx="46">
                  <c:v>0.95677799607072689</c:v>
                </c:pt>
                <c:pt idx="47">
                  <c:v>0.97445972495088506</c:v>
                </c:pt>
                <c:pt idx="48">
                  <c:v>0.9882121807465617</c:v>
                </c:pt>
                <c:pt idx="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0C-294C-8CD8-7B6C8C6059BD}"/>
            </c:ext>
          </c:extLst>
        </c:ser>
        <c:ser>
          <c:idx val="1"/>
          <c:order val="1"/>
          <c:tx>
            <c:v>SMCRM42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065743904628144"/>
                  <c:y val="0.17843841971094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smcr!$BA$2:$BA$40</c:f>
              <c:numCache>
                <c:formatCode>h:mm:ss</c:formatCode>
                <c:ptCount val="39"/>
                <c:pt idx="0">
                  <c:v>0</c:v>
                </c:pt>
                <c:pt idx="1">
                  <c:v>8.5763888928340748E-3</c:v>
                </c:pt>
                <c:pt idx="2">
                  <c:v>1.230324074276723E-2</c:v>
                </c:pt>
                <c:pt idx="3">
                  <c:v>1.5439814815181307E-2</c:v>
                </c:pt>
                <c:pt idx="4">
                  <c:v>1.8888888887886424E-2</c:v>
                </c:pt>
                <c:pt idx="5">
                  <c:v>2.2442129629780538E-2</c:v>
                </c:pt>
                <c:pt idx="6">
                  <c:v>2.6006944448454306E-2</c:v>
                </c:pt>
                <c:pt idx="7">
                  <c:v>3.0393518522032537E-2</c:v>
                </c:pt>
                <c:pt idx="8">
                  <c:v>3.0393518522032537E-2</c:v>
                </c:pt>
                <c:pt idx="9">
                  <c:v>3.3900462964083999E-2</c:v>
                </c:pt>
                <c:pt idx="10">
                  <c:v>3.623842592787696E-2</c:v>
                </c:pt>
                <c:pt idx="11">
                  <c:v>3.9583333338669036E-2</c:v>
                </c:pt>
                <c:pt idx="12">
                  <c:v>4.0578703708888497E-2</c:v>
                </c:pt>
                <c:pt idx="13">
                  <c:v>4.7754629631526768E-2</c:v>
                </c:pt>
                <c:pt idx="14">
                  <c:v>4.9965277779847383E-2</c:v>
                </c:pt>
                <c:pt idx="15">
                  <c:v>5.3449074075615499E-2</c:v>
                </c:pt>
                <c:pt idx="16">
                  <c:v>5.6909722225100268E-2</c:v>
                </c:pt>
                <c:pt idx="17">
                  <c:v>6.045138889021473E-2</c:v>
                </c:pt>
                <c:pt idx="18">
                  <c:v>6.3865740739856847E-2</c:v>
                </c:pt>
                <c:pt idx="19">
                  <c:v>6.7442129628034309E-2</c:v>
                </c:pt>
                <c:pt idx="20">
                  <c:v>7.0949074077361729E-2</c:v>
                </c:pt>
                <c:pt idx="21">
                  <c:v>7.406250000349246E-2</c:v>
                </c:pt>
                <c:pt idx="22">
                  <c:v>7.7326388891378883E-2</c:v>
                </c:pt>
                <c:pt idx="23">
                  <c:v>8.0821759263926651E-2</c:v>
                </c:pt>
                <c:pt idx="24">
                  <c:v>8.3703703705396038E-2</c:v>
                </c:pt>
                <c:pt idx="25">
                  <c:v>8.4317129629198462E-2</c:v>
                </c:pt>
                <c:pt idx="26">
                  <c:v>8.7870370371092577E-2</c:v>
                </c:pt>
                <c:pt idx="27">
                  <c:v>9.1226851851388346E-2</c:v>
                </c:pt>
                <c:pt idx="28">
                  <c:v>9.4687500000873115E-2</c:v>
                </c:pt>
                <c:pt idx="29">
                  <c:v>9.8159722227137536E-2</c:v>
                </c:pt>
                <c:pt idx="30">
                  <c:v>0.101631944446126</c:v>
                </c:pt>
                <c:pt idx="31">
                  <c:v>0.10511574074189411</c:v>
                </c:pt>
                <c:pt idx="32">
                  <c:v>0.10857638889137888</c:v>
                </c:pt>
                <c:pt idx="33">
                  <c:v>0.112060185187147</c:v>
                </c:pt>
                <c:pt idx="34">
                  <c:v>0.11553240740613546</c:v>
                </c:pt>
                <c:pt idx="35">
                  <c:v>0.11900462963239988</c:v>
                </c:pt>
                <c:pt idx="36">
                  <c:v>0.12254629629751435</c:v>
                </c:pt>
                <c:pt idx="37">
                  <c:v>0.12612268518569181</c:v>
                </c:pt>
                <c:pt idx="38">
                  <c:v>0.12943287037342088</c:v>
                </c:pt>
              </c:numCache>
            </c:numRef>
          </c:xVal>
          <c:yVal>
            <c:numRef>
              <c:f>smcr!$BD$2:$BD$40</c:f>
              <c:numCache>
                <c:formatCode>0.0000</c:formatCode>
                <c:ptCount val="39"/>
                <c:pt idx="0">
                  <c:v>0</c:v>
                </c:pt>
                <c:pt idx="1">
                  <c:v>9.0504451038575587E-2</c:v>
                </c:pt>
                <c:pt idx="2">
                  <c:v>0.11721068249258181</c:v>
                </c:pt>
                <c:pt idx="3">
                  <c:v>0.13056379821958491</c:v>
                </c:pt>
                <c:pt idx="4">
                  <c:v>0.15430267062314551</c:v>
                </c:pt>
                <c:pt idx="5">
                  <c:v>0.19287833827893208</c:v>
                </c:pt>
                <c:pt idx="6">
                  <c:v>0.25667655786350146</c:v>
                </c:pt>
                <c:pt idx="7">
                  <c:v>0.31454005934718093</c:v>
                </c:pt>
                <c:pt idx="8">
                  <c:v>0.31454005934718093</c:v>
                </c:pt>
                <c:pt idx="9">
                  <c:v>0.35608308605341243</c:v>
                </c:pt>
                <c:pt idx="10">
                  <c:v>0.38130563798219524</c:v>
                </c:pt>
                <c:pt idx="11">
                  <c:v>0.41394658753709135</c:v>
                </c:pt>
                <c:pt idx="12">
                  <c:v>0.42581602373887228</c:v>
                </c:pt>
                <c:pt idx="13">
                  <c:v>0.47922848664688461</c:v>
                </c:pt>
                <c:pt idx="14">
                  <c:v>0.49999999999999983</c:v>
                </c:pt>
                <c:pt idx="15">
                  <c:v>0.52077151335311611</c:v>
                </c:pt>
                <c:pt idx="16">
                  <c:v>0.53560830860534148</c:v>
                </c:pt>
                <c:pt idx="17">
                  <c:v>0.55489614243323382</c:v>
                </c:pt>
                <c:pt idx="18">
                  <c:v>0.56973293768546018</c:v>
                </c:pt>
                <c:pt idx="19">
                  <c:v>0.58456973293768555</c:v>
                </c:pt>
                <c:pt idx="20">
                  <c:v>0.59792284866468803</c:v>
                </c:pt>
                <c:pt idx="21">
                  <c:v>0.61127596439169174</c:v>
                </c:pt>
                <c:pt idx="22">
                  <c:v>0.62759643916913976</c:v>
                </c:pt>
                <c:pt idx="23">
                  <c:v>0.64243323442136513</c:v>
                </c:pt>
                <c:pt idx="24">
                  <c:v>0.66468842729970279</c:v>
                </c:pt>
                <c:pt idx="25">
                  <c:v>0.66468842729970279</c:v>
                </c:pt>
                <c:pt idx="26">
                  <c:v>0.68545994065281912</c:v>
                </c:pt>
                <c:pt idx="27">
                  <c:v>0.70326409495548881</c:v>
                </c:pt>
                <c:pt idx="28">
                  <c:v>0.7210682492581596</c:v>
                </c:pt>
                <c:pt idx="29">
                  <c:v>0.73590504451038607</c:v>
                </c:pt>
                <c:pt idx="30">
                  <c:v>0.75519287833827853</c:v>
                </c:pt>
                <c:pt idx="31">
                  <c:v>0.77151335311572655</c:v>
                </c:pt>
                <c:pt idx="32">
                  <c:v>0.78783382789317458</c:v>
                </c:pt>
                <c:pt idx="33">
                  <c:v>0.80860534124629091</c:v>
                </c:pt>
                <c:pt idx="34">
                  <c:v>0.82047477744807051</c:v>
                </c:pt>
                <c:pt idx="35">
                  <c:v>0.84866468842729947</c:v>
                </c:pt>
                <c:pt idx="36">
                  <c:v>0.89317507418397546</c:v>
                </c:pt>
                <c:pt idx="37">
                  <c:v>0.95400593471810036</c:v>
                </c:pt>
                <c:pt idx="3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0C-294C-8CD8-7B6C8C6059BD}"/>
            </c:ext>
          </c:extLst>
        </c:ser>
        <c:ser>
          <c:idx val="2"/>
          <c:order val="2"/>
          <c:tx>
            <c:v>SMCRM43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4694645334298407E-2"/>
                  <c:y val="-1.67091534374168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smcr!$BE$2:$BE$43</c:f>
              <c:numCache>
                <c:formatCode>h:mm:ss</c:formatCode>
                <c:ptCount val="42"/>
                <c:pt idx="0">
                  <c:v>0</c:v>
                </c:pt>
                <c:pt idx="1">
                  <c:v>9.2592592409346253E-5</c:v>
                </c:pt>
                <c:pt idx="2">
                  <c:v>3.7037036963738501E-4</c:v>
                </c:pt>
                <c:pt idx="3">
                  <c:v>4.3055555579485372E-3</c:v>
                </c:pt>
                <c:pt idx="4">
                  <c:v>7.291666668606922E-3</c:v>
                </c:pt>
                <c:pt idx="5">
                  <c:v>1.0763888887595385E-2</c:v>
                </c:pt>
                <c:pt idx="6">
                  <c:v>1.4525462967867497E-2</c:v>
                </c:pt>
                <c:pt idx="7">
                  <c:v>1.7708333332848269E-2</c:v>
                </c:pt>
                <c:pt idx="8">
                  <c:v>2.1296296297805384E-2</c:v>
                </c:pt>
                <c:pt idx="9">
                  <c:v>2.4722222224227153E-2</c:v>
                </c:pt>
                <c:pt idx="10">
                  <c:v>2.8125000004365575E-2</c:v>
                </c:pt>
                <c:pt idx="11">
                  <c:v>3.1678240746259689E-2</c:v>
                </c:pt>
                <c:pt idx="12">
                  <c:v>3.5069444449618459E-2</c:v>
                </c:pt>
                <c:pt idx="13">
                  <c:v>3.8599537037953269E-2</c:v>
                </c:pt>
                <c:pt idx="14">
                  <c:v>3.8692129630362615E-2</c:v>
                </c:pt>
                <c:pt idx="15">
                  <c:v>4.2048611110658385E-2</c:v>
                </c:pt>
                <c:pt idx="16">
                  <c:v>4.5613425929332152E-2</c:v>
                </c:pt>
                <c:pt idx="17">
                  <c:v>5.038194444932742E-2</c:v>
                </c:pt>
                <c:pt idx="18">
                  <c:v>5.2442129628616385E-2</c:v>
                </c:pt>
                <c:pt idx="19">
                  <c:v>5.5902777778101154E-2</c:v>
                </c:pt>
                <c:pt idx="20">
                  <c:v>5.9398148150648922E-2</c:v>
                </c:pt>
                <c:pt idx="21">
                  <c:v>6.2847222223354038E-2</c:v>
                </c:pt>
                <c:pt idx="22">
                  <c:v>6.6331018519122154E-2</c:v>
                </c:pt>
                <c:pt idx="23">
                  <c:v>6.6909722227137536E-2</c:v>
                </c:pt>
                <c:pt idx="24">
                  <c:v>6.9837962968449574E-2</c:v>
                </c:pt>
                <c:pt idx="25">
                  <c:v>7.3263888887595385E-2</c:v>
                </c:pt>
                <c:pt idx="26">
                  <c:v>7.6956018521741498E-2</c:v>
                </c:pt>
                <c:pt idx="27">
                  <c:v>8.0254629632690921E-2</c:v>
                </c:pt>
                <c:pt idx="28">
                  <c:v>8.368055555911269E-2</c:v>
                </c:pt>
                <c:pt idx="29">
                  <c:v>8.5393518522323575E-2</c:v>
                </c:pt>
                <c:pt idx="30">
                  <c:v>8.7152777778101154E-2</c:v>
                </c:pt>
                <c:pt idx="31">
                  <c:v>9.0949074074160308E-2</c:v>
                </c:pt>
                <c:pt idx="32">
                  <c:v>9.414351852319669E-2</c:v>
                </c:pt>
                <c:pt idx="33">
                  <c:v>9.9212962966703344E-2</c:v>
                </c:pt>
                <c:pt idx="34">
                  <c:v>0.10104166666860692</c:v>
                </c:pt>
                <c:pt idx="35">
                  <c:v>0.1054166666654055</c:v>
                </c:pt>
                <c:pt idx="36">
                  <c:v>0.10798611111385981</c:v>
                </c:pt>
                <c:pt idx="37">
                  <c:v>0.11151620370947057</c:v>
                </c:pt>
                <c:pt idx="38">
                  <c:v>0.11505787037458504</c:v>
                </c:pt>
                <c:pt idx="39">
                  <c:v>0.11842592593166046</c:v>
                </c:pt>
                <c:pt idx="40">
                  <c:v>0.12187500000436557</c:v>
                </c:pt>
                <c:pt idx="41">
                  <c:v>0.12534722222335404</c:v>
                </c:pt>
              </c:numCache>
            </c:numRef>
          </c:xVal>
          <c:yVal>
            <c:numRef>
              <c:f>smcr!$BH$2:$BH$43</c:f>
              <c:numCache>
                <c:formatCode>0.0000</c:formatCode>
                <c:ptCount val="42"/>
                <c:pt idx="0">
                  <c:v>8.042895442358939E-3</c:v>
                </c:pt>
                <c:pt idx="1">
                  <c:v>0</c:v>
                </c:pt>
                <c:pt idx="2">
                  <c:v>2.6809651474531127E-3</c:v>
                </c:pt>
                <c:pt idx="3">
                  <c:v>3.0384271671134652E-2</c:v>
                </c:pt>
                <c:pt idx="4">
                  <c:v>0.28150134048257341</c:v>
                </c:pt>
                <c:pt idx="5">
                  <c:v>0.6461126005361929</c:v>
                </c:pt>
                <c:pt idx="6">
                  <c:v>0.72743521000893663</c:v>
                </c:pt>
                <c:pt idx="7">
                  <c:v>0.76496872207327948</c:v>
                </c:pt>
                <c:pt idx="8">
                  <c:v>0.80250223413762234</c:v>
                </c:pt>
                <c:pt idx="9">
                  <c:v>0.82663092046470077</c:v>
                </c:pt>
                <c:pt idx="10">
                  <c:v>0.84361036639856979</c:v>
                </c:pt>
                <c:pt idx="11">
                  <c:v>0.86237712243074116</c:v>
                </c:pt>
                <c:pt idx="12">
                  <c:v>0.87488829311885585</c:v>
                </c:pt>
                <c:pt idx="13">
                  <c:v>0.88650580875781959</c:v>
                </c:pt>
                <c:pt idx="14">
                  <c:v>0.88650580875781959</c:v>
                </c:pt>
                <c:pt idx="15">
                  <c:v>0.89812332439678244</c:v>
                </c:pt>
                <c:pt idx="16">
                  <c:v>0.90795352993744383</c:v>
                </c:pt>
                <c:pt idx="17">
                  <c:v>0.9168900804289537</c:v>
                </c:pt>
                <c:pt idx="18">
                  <c:v>0.92135835567470958</c:v>
                </c:pt>
                <c:pt idx="19">
                  <c:v>0.92940125111706873</c:v>
                </c:pt>
                <c:pt idx="20">
                  <c:v>0.93744414655942765</c:v>
                </c:pt>
                <c:pt idx="21">
                  <c:v>0.94280607685433382</c:v>
                </c:pt>
                <c:pt idx="22">
                  <c:v>0.94548704200178713</c:v>
                </c:pt>
                <c:pt idx="23">
                  <c:v>0.9481680071492401</c:v>
                </c:pt>
                <c:pt idx="24">
                  <c:v>0.95174262734584392</c:v>
                </c:pt>
                <c:pt idx="25">
                  <c:v>0.95799821268990126</c:v>
                </c:pt>
                <c:pt idx="26">
                  <c:v>0.96157283288650519</c:v>
                </c:pt>
                <c:pt idx="27">
                  <c:v>0.96604110813226107</c:v>
                </c:pt>
                <c:pt idx="28">
                  <c:v>0.97050938337801596</c:v>
                </c:pt>
                <c:pt idx="29">
                  <c:v>0.97229669347631764</c:v>
                </c:pt>
                <c:pt idx="30">
                  <c:v>0.97319034852546882</c:v>
                </c:pt>
                <c:pt idx="31">
                  <c:v>0.97319034852546882</c:v>
                </c:pt>
                <c:pt idx="32">
                  <c:v>0.97676496872207275</c:v>
                </c:pt>
                <c:pt idx="33">
                  <c:v>0.97676496872207275</c:v>
                </c:pt>
                <c:pt idx="34">
                  <c:v>0.97944593386952616</c:v>
                </c:pt>
                <c:pt idx="35">
                  <c:v>0.98302055406613009</c:v>
                </c:pt>
                <c:pt idx="36">
                  <c:v>0.98391420911528127</c:v>
                </c:pt>
                <c:pt idx="37">
                  <c:v>0.98659517426273402</c:v>
                </c:pt>
                <c:pt idx="38">
                  <c:v>0.99016979445933861</c:v>
                </c:pt>
                <c:pt idx="39">
                  <c:v>0.99374441465594254</c:v>
                </c:pt>
                <c:pt idx="40">
                  <c:v>0.99821268990169765</c:v>
                </c:pt>
                <c:pt idx="4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0C-294C-8CD8-7B6C8C60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3631"/>
        <c:axId val="1503447199"/>
      </c:scatterChart>
      <c:valAx>
        <c:axId val="1161243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7199"/>
        <c:crosses val="autoZero"/>
        <c:crossBetween val="midCat"/>
      </c:valAx>
      <c:valAx>
        <c:axId val="15034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'SM MIN MAX'!$AF$1</c:f>
              <c:strCache>
                <c:ptCount val="1"/>
                <c:pt idx="0">
                  <c:v>Average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'SM MIN MAX'!$AF$2:$AF$78</c:f>
              <c:numCache>
                <c:formatCode>0.00%</c:formatCode>
                <c:ptCount val="77"/>
                <c:pt idx="0">
                  <c:v>4.1166666666666678E-2</c:v>
                </c:pt>
                <c:pt idx="1">
                  <c:v>4.5916666666666682E-2</c:v>
                </c:pt>
                <c:pt idx="2">
                  <c:v>3.8583333333333338E-2</c:v>
                </c:pt>
                <c:pt idx="3">
                  <c:v>4.5194444444444454E-2</c:v>
                </c:pt>
                <c:pt idx="4">
                  <c:v>4.3541666666666673E-2</c:v>
                </c:pt>
                <c:pt idx="6">
                  <c:v>3.8291666666666682E-2</c:v>
                </c:pt>
                <c:pt idx="7">
                  <c:v>6.6708333333333328E-2</c:v>
                </c:pt>
                <c:pt idx="8">
                  <c:v>5.0833333333333335E-2</c:v>
                </c:pt>
                <c:pt idx="9">
                  <c:v>5.3055555555555571E-2</c:v>
                </c:pt>
                <c:pt idx="10">
                  <c:v>5.2500000000000012E-2</c:v>
                </c:pt>
                <c:pt idx="12">
                  <c:v>2.7625000000000014E-2</c:v>
                </c:pt>
                <c:pt idx="13">
                  <c:v>2.5875000000000009E-2</c:v>
                </c:pt>
                <c:pt idx="14">
                  <c:v>2.8916666666666674E-2</c:v>
                </c:pt>
                <c:pt idx="15">
                  <c:v>2.6027777777777792E-2</c:v>
                </c:pt>
                <c:pt idx="16">
                  <c:v>2.6750000000000006E-2</c:v>
                </c:pt>
                <c:pt idx="18">
                  <c:v>3.512500000000001E-2</c:v>
                </c:pt>
                <c:pt idx="19">
                  <c:v>5.2791666666666681E-2</c:v>
                </c:pt>
                <c:pt idx="20">
                  <c:v>4.7249999999999993E-2</c:v>
                </c:pt>
                <c:pt idx="21">
                  <c:v>4.2861111111111114E-2</c:v>
                </c:pt>
                <c:pt idx="22">
                  <c:v>4.3958333333333342E-2</c:v>
                </c:pt>
                <c:pt idx="24">
                  <c:v>3.0260869565217403E-2</c:v>
                </c:pt>
                <c:pt idx="25">
                  <c:v>4.8500000000000008E-2</c:v>
                </c:pt>
                <c:pt idx="26">
                  <c:v>4.4249999999999991E-2</c:v>
                </c:pt>
                <c:pt idx="27">
                  <c:v>3.797142857142858E-2</c:v>
                </c:pt>
                <c:pt idx="28">
                  <c:v>3.9574468085106382E-2</c:v>
                </c:pt>
                <c:pt idx="30">
                  <c:v>5.000000000000001E-2</c:v>
                </c:pt>
                <c:pt idx="31">
                  <c:v>7.4916666666666673E-2</c:v>
                </c:pt>
                <c:pt idx="32">
                  <c:v>5.8000000000000017E-2</c:v>
                </c:pt>
                <c:pt idx="33">
                  <c:v>6.3944444444444457E-2</c:v>
                </c:pt>
                <c:pt idx="34">
                  <c:v>6.2458333333333331E-2</c:v>
                </c:pt>
                <c:pt idx="36">
                  <c:v>7.5041666666666673E-2</c:v>
                </c:pt>
                <c:pt idx="37">
                  <c:v>0.1215416666666667</c:v>
                </c:pt>
                <c:pt idx="38">
                  <c:v>0.11333333333333333</c:v>
                </c:pt>
                <c:pt idx="39">
                  <c:v>9.3277777777777834E-2</c:v>
                </c:pt>
                <c:pt idx="40">
                  <c:v>9.829166666666668E-2</c:v>
                </c:pt>
                <c:pt idx="42">
                  <c:v>2.9250000000000002E-2</c:v>
                </c:pt>
                <c:pt idx="43">
                  <c:v>3.7625000000000006E-2</c:v>
                </c:pt>
                <c:pt idx="44">
                  <c:v>3.4250000000000003E-2</c:v>
                </c:pt>
                <c:pt idx="45">
                  <c:v>3.3166666666666671E-2</c:v>
                </c:pt>
                <c:pt idx="46">
                  <c:v>3.3437500000000009E-2</c:v>
                </c:pt>
                <c:pt idx="48">
                  <c:v>8.500000000000002E-2</c:v>
                </c:pt>
                <c:pt idx="49">
                  <c:v>0.11174999999999999</c:v>
                </c:pt>
                <c:pt idx="50">
                  <c:v>9.2249999999999999E-2</c:v>
                </c:pt>
                <c:pt idx="51">
                  <c:v>0.10041666666666667</c:v>
                </c:pt>
                <c:pt idx="52">
                  <c:v>9.8375000000000018E-2</c:v>
                </c:pt>
                <c:pt idx="54">
                  <c:v>4.4875000000000005E-2</c:v>
                </c:pt>
                <c:pt idx="55">
                  <c:v>7.1250000000000008E-2</c:v>
                </c:pt>
                <c:pt idx="56">
                  <c:v>6.225E-2</c:v>
                </c:pt>
                <c:pt idx="57">
                  <c:v>5.6666666666666664E-2</c:v>
                </c:pt>
                <c:pt idx="58">
                  <c:v>5.8062500000000003E-2</c:v>
                </c:pt>
                <c:pt idx="60">
                  <c:v>8.8874999999999996E-2</c:v>
                </c:pt>
                <c:pt idx="61">
                  <c:v>0.17425000000000002</c:v>
                </c:pt>
                <c:pt idx="62">
                  <c:v>0.15800000000000003</c:v>
                </c:pt>
                <c:pt idx="63">
                  <c:v>0.12274999999999998</c:v>
                </c:pt>
                <c:pt idx="64">
                  <c:v>0.13156249999999997</c:v>
                </c:pt>
                <c:pt idx="66">
                  <c:v>0.11499999999999999</c:v>
                </c:pt>
                <c:pt idx="67">
                  <c:v>0.15137499999999998</c:v>
                </c:pt>
                <c:pt idx="68">
                  <c:v>0.122</c:v>
                </c:pt>
                <c:pt idx="69">
                  <c:v>0.13691666666666666</c:v>
                </c:pt>
                <c:pt idx="70">
                  <c:v>0.13318749999999999</c:v>
                </c:pt>
                <c:pt idx="72">
                  <c:v>0.12025000000000001</c:v>
                </c:pt>
                <c:pt idx="73">
                  <c:v>0.17825000000000002</c:v>
                </c:pt>
                <c:pt idx="74">
                  <c:v>0.16324999999999998</c:v>
                </c:pt>
                <c:pt idx="75">
                  <c:v>0.14458333333333331</c:v>
                </c:pt>
                <c:pt idx="76">
                  <c:v>0.14924999999999999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D-0A44-9F15-96DDFCE0DE36}"/>
            </c:ext>
          </c:extLst>
        </c:ser>
        <c:ser>
          <c:idx val="1"/>
          <c:order val="1"/>
          <c:tx>
            <c:strRef>
              <c:f>'SM MIN MAX'!$AG$1</c:f>
              <c:strCache>
                <c:ptCount val="1"/>
                <c:pt idx="0">
                  <c:v>Average 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'SM MIN MAX'!$AG$2:$AG$78</c:f>
              <c:numCache>
                <c:formatCode>0.00%</c:formatCode>
                <c:ptCount val="77"/>
                <c:pt idx="0">
                  <c:v>0.16074999999999998</c:v>
                </c:pt>
                <c:pt idx="1">
                  <c:v>0.23866666666666669</c:v>
                </c:pt>
                <c:pt idx="2">
                  <c:v>0.22775000000000001</c:v>
                </c:pt>
                <c:pt idx="3">
                  <c:v>0.19036111111111112</c:v>
                </c:pt>
                <c:pt idx="4">
                  <c:v>0.19970833333333329</c:v>
                </c:pt>
                <c:pt idx="6">
                  <c:v>0.10625</c:v>
                </c:pt>
                <c:pt idx="7">
                  <c:v>0.20962500000000003</c:v>
                </c:pt>
                <c:pt idx="8">
                  <c:v>0.16616666666666666</c:v>
                </c:pt>
                <c:pt idx="9">
                  <c:v>0.15519444444444444</c:v>
                </c:pt>
                <c:pt idx="10">
                  <c:v>0.15793749999999998</c:v>
                </c:pt>
                <c:pt idx="12">
                  <c:v>0.10758333333333331</c:v>
                </c:pt>
                <c:pt idx="13">
                  <c:v>0.14754166666666665</c:v>
                </c:pt>
                <c:pt idx="14">
                  <c:v>0.15466666666666667</c:v>
                </c:pt>
                <c:pt idx="15">
                  <c:v>0.11852777777777779</c:v>
                </c:pt>
                <c:pt idx="16">
                  <c:v>0.1275625</c:v>
                </c:pt>
                <c:pt idx="18">
                  <c:v>0.14679166666666663</c:v>
                </c:pt>
                <c:pt idx="19">
                  <c:v>0.22795833333333335</c:v>
                </c:pt>
                <c:pt idx="20">
                  <c:v>0.18149999999999999</c:v>
                </c:pt>
                <c:pt idx="21">
                  <c:v>0.18933333333333333</c:v>
                </c:pt>
                <c:pt idx="22">
                  <c:v>0.18737499999999996</c:v>
                </c:pt>
                <c:pt idx="24">
                  <c:v>0.13753623188405797</c:v>
                </c:pt>
                <c:pt idx="25">
                  <c:v>0.22793055555555555</c:v>
                </c:pt>
                <c:pt idx="26">
                  <c:v>0.18072222222222223</c:v>
                </c:pt>
                <c:pt idx="27">
                  <c:v>0.18471428571428572</c:v>
                </c:pt>
                <c:pt idx="28">
                  <c:v>0.18369503546099294</c:v>
                </c:pt>
                <c:pt idx="30">
                  <c:v>0.17295833333333335</c:v>
                </c:pt>
                <c:pt idx="31">
                  <c:v>0.25358333333333327</c:v>
                </c:pt>
                <c:pt idx="32">
                  <c:v>0.22708333333333333</c:v>
                </c:pt>
                <c:pt idx="33">
                  <c:v>0.20866666666666667</c:v>
                </c:pt>
                <c:pt idx="34">
                  <c:v>0.21327083333333338</c:v>
                </c:pt>
                <c:pt idx="36">
                  <c:v>0.22304166666666667</c:v>
                </c:pt>
                <c:pt idx="37">
                  <c:v>0.26704166666666668</c:v>
                </c:pt>
                <c:pt idx="38">
                  <c:v>0.2494166666666667</c:v>
                </c:pt>
                <c:pt idx="39">
                  <c:v>0.24358333333333335</c:v>
                </c:pt>
                <c:pt idx="40">
                  <c:v>0.2450416666666668</c:v>
                </c:pt>
                <c:pt idx="42">
                  <c:v>6.9375000000000006E-2</c:v>
                </c:pt>
                <c:pt idx="43">
                  <c:v>0.10299999999999999</c:v>
                </c:pt>
                <c:pt idx="44">
                  <c:v>0.10825</c:v>
                </c:pt>
                <c:pt idx="45">
                  <c:v>7.8833333333333325E-2</c:v>
                </c:pt>
                <c:pt idx="46">
                  <c:v>8.61875E-2</c:v>
                </c:pt>
                <c:pt idx="48">
                  <c:v>0.19537500000000002</c:v>
                </c:pt>
                <c:pt idx="49">
                  <c:v>0.25524999999999998</c:v>
                </c:pt>
                <c:pt idx="50">
                  <c:v>0.25024999999999997</c:v>
                </c:pt>
                <c:pt idx="51">
                  <c:v>0.21699999999999997</c:v>
                </c:pt>
                <c:pt idx="52">
                  <c:v>0.2253125</c:v>
                </c:pt>
                <c:pt idx="54">
                  <c:v>0.15087499999999998</c:v>
                </c:pt>
                <c:pt idx="55">
                  <c:v>0.22562500000000002</c:v>
                </c:pt>
                <c:pt idx="56">
                  <c:v>0.20275000000000001</c:v>
                </c:pt>
                <c:pt idx="57">
                  <c:v>0.18341666666666667</c:v>
                </c:pt>
                <c:pt idx="58">
                  <c:v>0.18824999999999997</c:v>
                </c:pt>
                <c:pt idx="60">
                  <c:v>0.17812500000000001</c:v>
                </c:pt>
                <c:pt idx="61">
                  <c:v>0.28525</c:v>
                </c:pt>
                <c:pt idx="62">
                  <c:v>0.27925</c:v>
                </c:pt>
                <c:pt idx="63">
                  <c:v>0.21583333333333332</c:v>
                </c:pt>
                <c:pt idx="64">
                  <c:v>0.23168750000000002</c:v>
                </c:pt>
                <c:pt idx="66">
                  <c:v>0.22387499999999999</c:v>
                </c:pt>
                <c:pt idx="67">
                  <c:v>0.28600000000000003</c:v>
                </c:pt>
                <c:pt idx="68">
                  <c:v>0.27950000000000003</c:v>
                </c:pt>
                <c:pt idx="69">
                  <c:v>0.24675</c:v>
                </c:pt>
                <c:pt idx="70">
                  <c:v>0.25493749999999998</c:v>
                </c:pt>
                <c:pt idx="72">
                  <c:v>0.20512499999999997</c:v>
                </c:pt>
                <c:pt idx="73">
                  <c:v>0.27587499999999998</c:v>
                </c:pt>
                <c:pt idx="74">
                  <c:v>0.25975000000000004</c:v>
                </c:pt>
                <c:pt idx="75">
                  <c:v>0.23408333333333334</c:v>
                </c:pt>
                <c:pt idx="76">
                  <c:v>0.24049999999999999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D-0A44-9F15-96DDFCE0DE36}"/>
            </c:ext>
          </c:extLst>
        </c:ser>
        <c:ser>
          <c:idx val="2"/>
          <c:order val="2"/>
          <c:tx>
            <c:strRef>
              <c:f>'SM MIN MAX'!$AH$1</c:f>
              <c:strCache>
                <c:ptCount val="1"/>
                <c:pt idx="0">
                  <c:v>Average CR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'SM MIN MAX'!$AH$2:$AH$78</c:f>
              <c:numCache>
                <c:formatCode>0.00%</c:formatCode>
                <c:ptCount val="77"/>
                <c:pt idx="0">
                  <c:v>0.11958333333333333</c:v>
                </c:pt>
                <c:pt idx="1">
                  <c:v>0.19275</c:v>
                </c:pt>
                <c:pt idx="2">
                  <c:v>0.18916666666666668</c:v>
                </c:pt>
                <c:pt idx="3">
                  <c:v>0.14516666666666669</c:v>
                </c:pt>
                <c:pt idx="4">
                  <c:v>0.1561666666666667</c:v>
                </c:pt>
                <c:pt idx="6">
                  <c:v>6.7958333333333329E-2</c:v>
                </c:pt>
                <c:pt idx="7">
                  <c:v>0.14291666666666666</c:v>
                </c:pt>
                <c:pt idx="8">
                  <c:v>0.11533333333333333</c:v>
                </c:pt>
                <c:pt idx="9">
                  <c:v>0.10213888888888889</c:v>
                </c:pt>
                <c:pt idx="10">
                  <c:v>0.10543750000000002</c:v>
                </c:pt>
                <c:pt idx="12">
                  <c:v>7.995833333333334E-2</c:v>
                </c:pt>
                <c:pt idx="13">
                  <c:v>0.12166666666666666</c:v>
                </c:pt>
                <c:pt idx="14">
                  <c:v>0.12575</c:v>
                </c:pt>
                <c:pt idx="15">
                  <c:v>9.2499999999999985E-2</c:v>
                </c:pt>
                <c:pt idx="16">
                  <c:v>0.10081249999999999</c:v>
                </c:pt>
                <c:pt idx="18">
                  <c:v>0.11166666666666665</c:v>
                </c:pt>
                <c:pt idx="19">
                  <c:v>0.17516666666666669</c:v>
                </c:pt>
                <c:pt idx="20">
                  <c:v>0.13425000000000001</c:v>
                </c:pt>
                <c:pt idx="21">
                  <c:v>0.14647222222222223</c:v>
                </c:pt>
                <c:pt idx="22">
                  <c:v>0.14341666666666664</c:v>
                </c:pt>
                <c:pt idx="24">
                  <c:v>0.10280555555555555</c:v>
                </c:pt>
                <c:pt idx="25">
                  <c:v>0.17943055555555557</c:v>
                </c:pt>
                <c:pt idx="26">
                  <c:v>0.13647222222222219</c:v>
                </c:pt>
                <c:pt idx="27">
                  <c:v>0.14266666666666669</c:v>
                </c:pt>
                <c:pt idx="28">
                  <c:v>0.14111805555555559</c:v>
                </c:pt>
                <c:pt idx="30">
                  <c:v>0.12295833333333332</c:v>
                </c:pt>
                <c:pt idx="31">
                  <c:v>0.17866666666666661</c:v>
                </c:pt>
                <c:pt idx="32">
                  <c:v>0.16908333333333334</c:v>
                </c:pt>
                <c:pt idx="33">
                  <c:v>0.14472222222222222</c:v>
                </c:pt>
                <c:pt idx="34">
                  <c:v>0.15081250000000002</c:v>
                </c:pt>
                <c:pt idx="36">
                  <c:v>0.14800000000000005</c:v>
                </c:pt>
                <c:pt idx="37">
                  <c:v>0.14549999999999996</c:v>
                </c:pt>
                <c:pt idx="38">
                  <c:v>0.13608333333333333</c:v>
                </c:pt>
                <c:pt idx="39">
                  <c:v>0.15030555555555558</c:v>
                </c:pt>
                <c:pt idx="40">
                  <c:v>0.14675000000000002</c:v>
                </c:pt>
                <c:pt idx="42">
                  <c:v>4.0125000000000001E-2</c:v>
                </c:pt>
                <c:pt idx="43">
                  <c:v>6.5375000000000003E-2</c:v>
                </c:pt>
                <c:pt idx="44">
                  <c:v>7.3999999999999996E-2</c:v>
                </c:pt>
                <c:pt idx="45">
                  <c:v>4.5666666666666668E-2</c:v>
                </c:pt>
                <c:pt idx="46">
                  <c:v>5.2750000000000005E-2</c:v>
                </c:pt>
                <c:pt idx="48">
                  <c:v>0.110375</c:v>
                </c:pt>
                <c:pt idx="49">
                  <c:v>0.14350000000000002</c:v>
                </c:pt>
                <c:pt idx="50">
                  <c:v>0.158</c:v>
                </c:pt>
                <c:pt idx="51">
                  <c:v>0.11658333333333333</c:v>
                </c:pt>
                <c:pt idx="52">
                  <c:v>0.12693749999999998</c:v>
                </c:pt>
                <c:pt idx="54">
                  <c:v>0.106</c:v>
                </c:pt>
                <c:pt idx="55">
                  <c:v>0.15437500000000001</c:v>
                </c:pt>
                <c:pt idx="56">
                  <c:v>0.14050000000000001</c:v>
                </c:pt>
                <c:pt idx="57">
                  <c:v>0.12675</c:v>
                </c:pt>
                <c:pt idx="58">
                  <c:v>0.13018749999999998</c:v>
                </c:pt>
                <c:pt idx="60">
                  <c:v>8.9249999999999996E-2</c:v>
                </c:pt>
                <c:pt idx="61">
                  <c:v>0.111</c:v>
                </c:pt>
                <c:pt idx="62">
                  <c:v>0.12125</c:v>
                </c:pt>
                <c:pt idx="63">
                  <c:v>9.3083333333333337E-2</c:v>
                </c:pt>
                <c:pt idx="64">
                  <c:v>0.10012499999999999</c:v>
                </c:pt>
                <c:pt idx="66">
                  <c:v>0.10887500000000001</c:v>
                </c:pt>
                <c:pt idx="67">
                  <c:v>0.13462499999999999</c:v>
                </c:pt>
                <c:pt idx="68">
                  <c:v>0.1575</c:v>
                </c:pt>
                <c:pt idx="69">
                  <c:v>0.10983333333333334</c:v>
                </c:pt>
                <c:pt idx="70">
                  <c:v>0.12175</c:v>
                </c:pt>
                <c:pt idx="72">
                  <c:v>8.4875000000000006E-2</c:v>
                </c:pt>
                <c:pt idx="73">
                  <c:v>9.7625000000000003E-2</c:v>
                </c:pt>
                <c:pt idx="74">
                  <c:v>9.6500000000000002E-2</c:v>
                </c:pt>
                <c:pt idx="75">
                  <c:v>8.950000000000001E-2</c:v>
                </c:pt>
                <c:pt idx="76">
                  <c:v>9.1249999999999998E-2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D-0A44-9F15-96DDFCE0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63096319"/>
        <c:axId val="493353343"/>
      </c:barChart>
      <c:catAx>
        <c:axId val="26309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3343"/>
        <c:crosses val="autoZero"/>
        <c:auto val="1"/>
        <c:lblAlgn val="ctr"/>
        <c:lblOffset val="100"/>
        <c:noMultiLvlLbl val="0"/>
      </c:catAx>
      <c:valAx>
        <c:axId val="4933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9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'SM MIN MAX'!$AF$1</c:f>
              <c:strCache>
                <c:ptCount val="1"/>
                <c:pt idx="0">
                  <c:v>Average Min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'SM MIN MAX'!$AF$2:$AF$42</c:f>
              <c:numCache>
                <c:formatCode>0.00%</c:formatCode>
                <c:ptCount val="41"/>
                <c:pt idx="0">
                  <c:v>4.1166666666666678E-2</c:v>
                </c:pt>
                <c:pt idx="1">
                  <c:v>4.5916666666666682E-2</c:v>
                </c:pt>
                <c:pt idx="2">
                  <c:v>3.8583333333333338E-2</c:v>
                </c:pt>
                <c:pt idx="3">
                  <c:v>4.5194444444444454E-2</c:v>
                </c:pt>
                <c:pt idx="4">
                  <c:v>4.3541666666666673E-2</c:v>
                </c:pt>
                <c:pt idx="6">
                  <c:v>3.8291666666666682E-2</c:v>
                </c:pt>
                <c:pt idx="7">
                  <c:v>6.6708333333333328E-2</c:v>
                </c:pt>
                <c:pt idx="8">
                  <c:v>5.0833333333333335E-2</c:v>
                </c:pt>
                <c:pt idx="9">
                  <c:v>5.3055555555555571E-2</c:v>
                </c:pt>
                <c:pt idx="10">
                  <c:v>5.2500000000000012E-2</c:v>
                </c:pt>
                <c:pt idx="12">
                  <c:v>2.7625000000000014E-2</c:v>
                </c:pt>
                <c:pt idx="13">
                  <c:v>2.5875000000000009E-2</c:v>
                </c:pt>
                <c:pt idx="14">
                  <c:v>2.8916666666666674E-2</c:v>
                </c:pt>
                <c:pt idx="15">
                  <c:v>2.6027777777777792E-2</c:v>
                </c:pt>
                <c:pt idx="16">
                  <c:v>2.6750000000000006E-2</c:v>
                </c:pt>
                <c:pt idx="18">
                  <c:v>3.512500000000001E-2</c:v>
                </c:pt>
                <c:pt idx="19">
                  <c:v>5.2791666666666681E-2</c:v>
                </c:pt>
                <c:pt idx="20">
                  <c:v>4.7249999999999993E-2</c:v>
                </c:pt>
                <c:pt idx="21">
                  <c:v>4.2861111111111114E-2</c:v>
                </c:pt>
                <c:pt idx="22">
                  <c:v>4.3958333333333342E-2</c:v>
                </c:pt>
                <c:pt idx="24">
                  <c:v>3.0260869565217403E-2</c:v>
                </c:pt>
                <c:pt idx="25">
                  <c:v>4.8500000000000008E-2</c:v>
                </c:pt>
                <c:pt idx="26">
                  <c:v>4.4249999999999991E-2</c:v>
                </c:pt>
                <c:pt idx="27">
                  <c:v>3.797142857142858E-2</c:v>
                </c:pt>
                <c:pt idx="28">
                  <c:v>3.9574468085106382E-2</c:v>
                </c:pt>
                <c:pt idx="30">
                  <c:v>5.000000000000001E-2</c:v>
                </c:pt>
                <c:pt idx="31">
                  <c:v>7.4916666666666673E-2</c:v>
                </c:pt>
                <c:pt idx="32">
                  <c:v>5.8000000000000017E-2</c:v>
                </c:pt>
                <c:pt idx="33">
                  <c:v>6.3944444444444457E-2</c:v>
                </c:pt>
                <c:pt idx="34">
                  <c:v>6.2458333333333331E-2</c:v>
                </c:pt>
                <c:pt idx="36">
                  <c:v>7.5041666666666673E-2</c:v>
                </c:pt>
                <c:pt idx="37">
                  <c:v>0.1215416666666667</c:v>
                </c:pt>
                <c:pt idx="38">
                  <c:v>0.11333333333333333</c:v>
                </c:pt>
                <c:pt idx="39">
                  <c:v>9.3277777777777834E-2</c:v>
                </c:pt>
                <c:pt idx="40">
                  <c:v>9.829166666666668E-2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C-3041-9CF0-B0F57733C2CC}"/>
            </c:ext>
          </c:extLst>
        </c:ser>
        <c:ser>
          <c:idx val="1"/>
          <c:order val="1"/>
          <c:tx>
            <c:strRef>
              <c:f>'SM MIN MAX'!$AG$1</c:f>
              <c:strCache>
                <c:ptCount val="1"/>
                <c:pt idx="0">
                  <c:v>Average Max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'SM MIN MAX'!$AG$2:$AG$42</c:f>
              <c:numCache>
                <c:formatCode>0.00%</c:formatCode>
                <c:ptCount val="41"/>
                <c:pt idx="0">
                  <c:v>0.16074999999999998</c:v>
                </c:pt>
                <c:pt idx="1">
                  <c:v>0.23866666666666669</c:v>
                </c:pt>
                <c:pt idx="2">
                  <c:v>0.22775000000000001</c:v>
                </c:pt>
                <c:pt idx="3">
                  <c:v>0.19036111111111112</c:v>
                </c:pt>
                <c:pt idx="4">
                  <c:v>0.19970833333333329</c:v>
                </c:pt>
                <c:pt idx="6">
                  <c:v>0.10625</c:v>
                </c:pt>
                <c:pt idx="7">
                  <c:v>0.20962500000000003</c:v>
                </c:pt>
                <c:pt idx="8">
                  <c:v>0.16616666666666666</c:v>
                </c:pt>
                <c:pt idx="9">
                  <c:v>0.15519444444444444</c:v>
                </c:pt>
                <c:pt idx="10">
                  <c:v>0.15793749999999998</c:v>
                </c:pt>
                <c:pt idx="12">
                  <c:v>0.10758333333333331</c:v>
                </c:pt>
                <c:pt idx="13">
                  <c:v>0.14754166666666665</c:v>
                </c:pt>
                <c:pt idx="14">
                  <c:v>0.15466666666666667</c:v>
                </c:pt>
                <c:pt idx="15">
                  <c:v>0.11852777777777779</c:v>
                </c:pt>
                <c:pt idx="16">
                  <c:v>0.1275625</c:v>
                </c:pt>
                <c:pt idx="18">
                  <c:v>0.14679166666666663</c:v>
                </c:pt>
                <c:pt idx="19">
                  <c:v>0.22795833333333335</c:v>
                </c:pt>
                <c:pt idx="20">
                  <c:v>0.18149999999999999</c:v>
                </c:pt>
                <c:pt idx="21">
                  <c:v>0.18933333333333333</c:v>
                </c:pt>
                <c:pt idx="22">
                  <c:v>0.18737499999999996</c:v>
                </c:pt>
                <c:pt idx="24">
                  <c:v>0.13753623188405797</c:v>
                </c:pt>
                <c:pt idx="25">
                  <c:v>0.22793055555555555</c:v>
                </c:pt>
                <c:pt idx="26">
                  <c:v>0.18072222222222223</c:v>
                </c:pt>
                <c:pt idx="27">
                  <c:v>0.18471428571428572</c:v>
                </c:pt>
                <c:pt idx="28">
                  <c:v>0.18369503546099294</c:v>
                </c:pt>
                <c:pt idx="30">
                  <c:v>0.17295833333333335</c:v>
                </c:pt>
                <c:pt idx="31">
                  <c:v>0.25358333333333327</c:v>
                </c:pt>
                <c:pt idx="32">
                  <c:v>0.22708333333333333</c:v>
                </c:pt>
                <c:pt idx="33">
                  <c:v>0.20866666666666667</c:v>
                </c:pt>
                <c:pt idx="34">
                  <c:v>0.21327083333333338</c:v>
                </c:pt>
                <c:pt idx="36">
                  <c:v>0.22304166666666667</c:v>
                </c:pt>
                <c:pt idx="37">
                  <c:v>0.26704166666666668</c:v>
                </c:pt>
                <c:pt idx="38">
                  <c:v>0.2494166666666667</c:v>
                </c:pt>
                <c:pt idx="39">
                  <c:v>0.24358333333333335</c:v>
                </c:pt>
                <c:pt idx="40">
                  <c:v>0.2450416666666668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C-3041-9CF0-B0F57733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96859248"/>
        <c:axId val="1468249615"/>
      </c:barChart>
      <c:catAx>
        <c:axId val="29685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49615"/>
        <c:crosses val="autoZero"/>
        <c:auto val="1"/>
        <c:lblAlgn val="ctr"/>
        <c:lblOffset val="100"/>
        <c:noMultiLvlLbl val="0"/>
      </c:catAx>
      <c:valAx>
        <c:axId val="14682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'SM MIN MAX'!$AF$1</c:f>
              <c:strCache>
                <c:ptCount val="1"/>
                <c:pt idx="0">
                  <c:v>Average Min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'SM MIN MAX'!$AF$44:$AF$78</c:f>
              <c:numCache>
                <c:formatCode>0.00%</c:formatCode>
                <c:ptCount val="35"/>
                <c:pt idx="0">
                  <c:v>2.9250000000000002E-2</c:v>
                </c:pt>
                <c:pt idx="1">
                  <c:v>3.7625000000000006E-2</c:v>
                </c:pt>
                <c:pt idx="2">
                  <c:v>3.4250000000000003E-2</c:v>
                </c:pt>
                <c:pt idx="3">
                  <c:v>3.3166666666666671E-2</c:v>
                </c:pt>
                <c:pt idx="4">
                  <c:v>3.3437500000000009E-2</c:v>
                </c:pt>
                <c:pt idx="6">
                  <c:v>8.500000000000002E-2</c:v>
                </c:pt>
                <c:pt idx="7">
                  <c:v>0.11174999999999999</c:v>
                </c:pt>
                <c:pt idx="8">
                  <c:v>9.2249999999999999E-2</c:v>
                </c:pt>
                <c:pt idx="9">
                  <c:v>0.10041666666666667</c:v>
                </c:pt>
                <c:pt idx="10">
                  <c:v>9.8375000000000018E-2</c:v>
                </c:pt>
                <c:pt idx="12">
                  <c:v>4.4875000000000005E-2</c:v>
                </c:pt>
                <c:pt idx="13">
                  <c:v>7.1250000000000008E-2</c:v>
                </c:pt>
                <c:pt idx="14">
                  <c:v>6.225E-2</c:v>
                </c:pt>
                <c:pt idx="15">
                  <c:v>5.6666666666666664E-2</c:v>
                </c:pt>
                <c:pt idx="16">
                  <c:v>5.8062500000000003E-2</c:v>
                </c:pt>
                <c:pt idx="18">
                  <c:v>8.8874999999999996E-2</c:v>
                </c:pt>
                <c:pt idx="19">
                  <c:v>0.17425000000000002</c:v>
                </c:pt>
                <c:pt idx="20">
                  <c:v>0.15800000000000003</c:v>
                </c:pt>
                <c:pt idx="21">
                  <c:v>0.12274999999999998</c:v>
                </c:pt>
                <c:pt idx="22">
                  <c:v>0.13156249999999997</c:v>
                </c:pt>
                <c:pt idx="24">
                  <c:v>0.11499999999999999</c:v>
                </c:pt>
                <c:pt idx="25">
                  <c:v>0.15137499999999998</c:v>
                </c:pt>
                <c:pt idx="26">
                  <c:v>0.122</c:v>
                </c:pt>
                <c:pt idx="27">
                  <c:v>0.13691666666666666</c:v>
                </c:pt>
                <c:pt idx="28">
                  <c:v>0.13318749999999999</c:v>
                </c:pt>
                <c:pt idx="30">
                  <c:v>0.12025000000000001</c:v>
                </c:pt>
                <c:pt idx="31">
                  <c:v>0.17825000000000002</c:v>
                </c:pt>
                <c:pt idx="32">
                  <c:v>0.16324999999999998</c:v>
                </c:pt>
                <c:pt idx="33">
                  <c:v>0.14458333333333331</c:v>
                </c:pt>
                <c:pt idx="34">
                  <c:v>0.14924999999999999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9-654F-8A10-A89D667E89F1}"/>
            </c:ext>
          </c:extLst>
        </c:ser>
        <c:ser>
          <c:idx val="1"/>
          <c:order val="1"/>
          <c:tx>
            <c:strRef>
              <c:f>'SM MIN MAX'!$AG$1</c:f>
              <c:strCache>
                <c:ptCount val="1"/>
                <c:pt idx="0">
                  <c:v>Average Max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'SM MIN MAX'!$AG$44:$AG$78</c:f>
              <c:numCache>
                <c:formatCode>0.00%</c:formatCode>
                <c:ptCount val="35"/>
                <c:pt idx="0">
                  <c:v>6.9375000000000006E-2</c:v>
                </c:pt>
                <c:pt idx="1">
                  <c:v>0.10299999999999999</c:v>
                </c:pt>
                <c:pt idx="2">
                  <c:v>0.10825</c:v>
                </c:pt>
                <c:pt idx="3">
                  <c:v>7.8833333333333325E-2</c:v>
                </c:pt>
                <c:pt idx="4">
                  <c:v>8.61875E-2</c:v>
                </c:pt>
                <c:pt idx="6">
                  <c:v>0.19537500000000002</c:v>
                </c:pt>
                <c:pt idx="7">
                  <c:v>0.25524999999999998</c:v>
                </c:pt>
                <c:pt idx="8">
                  <c:v>0.25024999999999997</c:v>
                </c:pt>
                <c:pt idx="9">
                  <c:v>0.21699999999999997</c:v>
                </c:pt>
                <c:pt idx="10">
                  <c:v>0.2253125</c:v>
                </c:pt>
                <c:pt idx="12">
                  <c:v>0.15087499999999998</c:v>
                </c:pt>
                <c:pt idx="13">
                  <c:v>0.22562500000000002</c:v>
                </c:pt>
                <c:pt idx="14">
                  <c:v>0.20275000000000001</c:v>
                </c:pt>
                <c:pt idx="15">
                  <c:v>0.18341666666666667</c:v>
                </c:pt>
                <c:pt idx="16">
                  <c:v>0.18824999999999997</c:v>
                </c:pt>
                <c:pt idx="18">
                  <c:v>0.17812500000000001</c:v>
                </c:pt>
                <c:pt idx="19">
                  <c:v>0.28525</c:v>
                </c:pt>
                <c:pt idx="20">
                  <c:v>0.27925</c:v>
                </c:pt>
                <c:pt idx="21">
                  <c:v>0.21583333333333332</c:v>
                </c:pt>
                <c:pt idx="22">
                  <c:v>0.23168750000000002</c:v>
                </c:pt>
                <c:pt idx="24">
                  <c:v>0.22387499999999999</c:v>
                </c:pt>
                <c:pt idx="25">
                  <c:v>0.28600000000000003</c:v>
                </c:pt>
                <c:pt idx="26">
                  <c:v>0.27950000000000003</c:v>
                </c:pt>
                <c:pt idx="27">
                  <c:v>0.24675</c:v>
                </c:pt>
                <c:pt idx="28">
                  <c:v>0.25493749999999998</c:v>
                </c:pt>
                <c:pt idx="30">
                  <c:v>0.20512499999999997</c:v>
                </c:pt>
                <c:pt idx="31">
                  <c:v>0.27587499999999998</c:v>
                </c:pt>
                <c:pt idx="32">
                  <c:v>0.25975000000000004</c:v>
                </c:pt>
                <c:pt idx="33">
                  <c:v>0.23408333333333334</c:v>
                </c:pt>
                <c:pt idx="34">
                  <c:v>0.24049999999999999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9-654F-8A10-A89D667E89F1}"/>
            </c:ext>
          </c:extLst>
        </c:ser>
        <c:ser>
          <c:idx val="2"/>
          <c:order val="2"/>
          <c:tx>
            <c:strRef>
              <c:f>'SM MIN MAX'!$AH$1</c:f>
              <c:strCache>
                <c:ptCount val="1"/>
                <c:pt idx="0">
                  <c:v>Average CR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'SM MIN MAX'!$AH$44:$AH$78</c:f>
              <c:numCache>
                <c:formatCode>0.00%</c:formatCode>
                <c:ptCount val="35"/>
                <c:pt idx="0">
                  <c:v>4.0125000000000001E-2</c:v>
                </c:pt>
                <c:pt idx="1">
                  <c:v>6.5375000000000003E-2</c:v>
                </c:pt>
                <c:pt idx="2">
                  <c:v>7.3999999999999996E-2</c:v>
                </c:pt>
                <c:pt idx="3">
                  <c:v>4.5666666666666668E-2</c:v>
                </c:pt>
                <c:pt idx="4">
                  <c:v>5.2750000000000005E-2</c:v>
                </c:pt>
                <c:pt idx="6">
                  <c:v>0.110375</c:v>
                </c:pt>
                <c:pt idx="7">
                  <c:v>0.14350000000000002</c:v>
                </c:pt>
                <c:pt idx="8">
                  <c:v>0.158</c:v>
                </c:pt>
                <c:pt idx="9">
                  <c:v>0.11658333333333333</c:v>
                </c:pt>
                <c:pt idx="10">
                  <c:v>0.12693749999999998</c:v>
                </c:pt>
                <c:pt idx="12">
                  <c:v>0.106</c:v>
                </c:pt>
                <c:pt idx="13">
                  <c:v>0.15437500000000001</c:v>
                </c:pt>
                <c:pt idx="14">
                  <c:v>0.14050000000000001</c:v>
                </c:pt>
                <c:pt idx="15">
                  <c:v>0.12675</c:v>
                </c:pt>
                <c:pt idx="16">
                  <c:v>0.13018749999999998</c:v>
                </c:pt>
                <c:pt idx="18">
                  <c:v>8.9249999999999996E-2</c:v>
                </c:pt>
                <c:pt idx="19">
                  <c:v>0.111</c:v>
                </c:pt>
                <c:pt idx="20">
                  <c:v>0.12125</c:v>
                </c:pt>
                <c:pt idx="21">
                  <c:v>9.3083333333333337E-2</c:v>
                </c:pt>
                <c:pt idx="22">
                  <c:v>0.10012499999999999</c:v>
                </c:pt>
                <c:pt idx="24">
                  <c:v>0.10887500000000001</c:v>
                </c:pt>
                <c:pt idx="25">
                  <c:v>0.13462499999999999</c:v>
                </c:pt>
                <c:pt idx="26">
                  <c:v>0.1575</c:v>
                </c:pt>
                <c:pt idx="27">
                  <c:v>0.10983333333333334</c:v>
                </c:pt>
                <c:pt idx="28">
                  <c:v>0.12175</c:v>
                </c:pt>
                <c:pt idx="30">
                  <c:v>8.4875000000000006E-2</c:v>
                </c:pt>
                <c:pt idx="31">
                  <c:v>9.7625000000000003E-2</c:v>
                </c:pt>
                <c:pt idx="32">
                  <c:v>9.6500000000000002E-2</c:v>
                </c:pt>
                <c:pt idx="33">
                  <c:v>8.950000000000001E-2</c:v>
                </c:pt>
                <c:pt idx="34">
                  <c:v>9.1249999999999998E-2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9-654F-8A10-A89D667E8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96859248"/>
        <c:axId val="1468249615"/>
      </c:barChart>
      <c:catAx>
        <c:axId val="29685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49615"/>
        <c:crosses val="autoZero"/>
        <c:auto val="1"/>
        <c:lblAlgn val="ctr"/>
        <c:lblOffset val="100"/>
        <c:noMultiLvlLbl val="0"/>
      </c:catAx>
      <c:valAx>
        <c:axId val="14682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 MIN MAX'!$AF$104</c:f>
              <c:strCache>
                <c:ptCount val="1"/>
                <c:pt idx="0">
                  <c:v>Average Min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'SM MIN MAX'!$AF$105:$AF$118</c:f>
              <c:numCache>
                <c:formatCode>0.00%</c:formatCode>
                <c:ptCount val="14"/>
                <c:pt idx="0">
                  <c:v>4.3541666666666673E-2</c:v>
                </c:pt>
                <c:pt idx="1">
                  <c:v>5.2500000000000012E-2</c:v>
                </c:pt>
                <c:pt idx="2">
                  <c:v>2.6750000000000006E-2</c:v>
                </c:pt>
                <c:pt idx="3">
                  <c:v>4.3958333333333342E-2</c:v>
                </c:pt>
                <c:pt idx="4">
                  <c:v>3.9574468085106382E-2</c:v>
                </c:pt>
                <c:pt idx="5">
                  <c:v>6.2458333333333331E-2</c:v>
                </c:pt>
                <c:pt idx="6">
                  <c:v>9.829166666666668E-2</c:v>
                </c:pt>
                <c:pt idx="8">
                  <c:v>3.3437500000000009E-2</c:v>
                </c:pt>
                <c:pt idx="9">
                  <c:v>9.8375000000000018E-2</c:v>
                </c:pt>
                <c:pt idx="10">
                  <c:v>5.8062500000000003E-2</c:v>
                </c:pt>
                <c:pt idx="11">
                  <c:v>0.13156249999999997</c:v>
                </c:pt>
                <c:pt idx="12">
                  <c:v>0.13318749999999999</c:v>
                </c:pt>
                <c:pt idx="13">
                  <c:v>0.14924999999999999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8-EC46-AD61-A3FE9C6DD2CC}"/>
            </c:ext>
          </c:extLst>
        </c:ser>
        <c:ser>
          <c:idx val="1"/>
          <c:order val="1"/>
          <c:tx>
            <c:strRef>
              <c:f>'SM MIN MAX'!$AG$104</c:f>
              <c:strCache>
                <c:ptCount val="1"/>
                <c:pt idx="0">
                  <c:v>Average 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'SM MIN MAX'!$AG$105:$AG$118</c:f>
              <c:numCache>
                <c:formatCode>0.00%</c:formatCode>
                <c:ptCount val="14"/>
                <c:pt idx="0">
                  <c:v>0.19970833333333329</c:v>
                </c:pt>
                <c:pt idx="1">
                  <c:v>0.15793749999999998</c:v>
                </c:pt>
                <c:pt idx="2">
                  <c:v>0.1275625</c:v>
                </c:pt>
                <c:pt idx="3">
                  <c:v>0.18737499999999996</c:v>
                </c:pt>
                <c:pt idx="4">
                  <c:v>0.18369503546099294</c:v>
                </c:pt>
                <c:pt idx="5">
                  <c:v>0.21327083333333338</c:v>
                </c:pt>
                <c:pt idx="6">
                  <c:v>0.2450416666666668</c:v>
                </c:pt>
                <c:pt idx="8">
                  <c:v>8.61875E-2</c:v>
                </c:pt>
                <c:pt idx="9">
                  <c:v>0.2253125</c:v>
                </c:pt>
                <c:pt idx="10">
                  <c:v>0.18824999999999997</c:v>
                </c:pt>
                <c:pt idx="11">
                  <c:v>0.23168750000000002</c:v>
                </c:pt>
                <c:pt idx="12">
                  <c:v>0.25493749999999998</c:v>
                </c:pt>
                <c:pt idx="13">
                  <c:v>0.24049999999999999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8-EC46-AD61-A3FE9C6DD2CC}"/>
            </c:ext>
          </c:extLst>
        </c:ser>
        <c:ser>
          <c:idx val="2"/>
          <c:order val="2"/>
          <c:tx>
            <c:strRef>
              <c:f>'SM MIN MAX'!$AH$104</c:f>
              <c:strCache>
                <c:ptCount val="1"/>
                <c:pt idx="0">
                  <c:v>Average CR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'SM MIN MAX'!$AH$105:$AH$118</c:f>
              <c:numCache>
                <c:formatCode>0.00%</c:formatCode>
                <c:ptCount val="14"/>
                <c:pt idx="0">
                  <c:v>0.1561666666666667</c:v>
                </c:pt>
                <c:pt idx="1">
                  <c:v>0.10543750000000002</c:v>
                </c:pt>
                <c:pt idx="2">
                  <c:v>0.10081249999999999</c:v>
                </c:pt>
                <c:pt idx="3">
                  <c:v>0.14341666666666664</c:v>
                </c:pt>
                <c:pt idx="4">
                  <c:v>0.14111805555555559</c:v>
                </c:pt>
                <c:pt idx="5">
                  <c:v>0.15081250000000002</c:v>
                </c:pt>
                <c:pt idx="6">
                  <c:v>0.14675000000000002</c:v>
                </c:pt>
                <c:pt idx="8">
                  <c:v>5.2750000000000005E-2</c:v>
                </c:pt>
                <c:pt idx="9">
                  <c:v>0.12693749999999998</c:v>
                </c:pt>
                <c:pt idx="10">
                  <c:v>0.13018749999999998</c:v>
                </c:pt>
                <c:pt idx="11">
                  <c:v>0.10012499999999999</c:v>
                </c:pt>
                <c:pt idx="12">
                  <c:v>0.12175</c:v>
                </c:pt>
                <c:pt idx="13">
                  <c:v>9.1249999999999998E-2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8-EC46-AD61-A3FE9C6D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8028640"/>
        <c:axId val="965210479"/>
      </c:barChart>
      <c:catAx>
        <c:axId val="108028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10479"/>
        <c:crosses val="autoZero"/>
        <c:auto val="1"/>
        <c:lblAlgn val="ctr"/>
        <c:lblOffset val="100"/>
        <c:noMultiLvlLbl val="0"/>
      </c:catAx>
      <c:valAx>
        <c:axId val="96521047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'SM MIN MAX'!$AX$1</c:f>
              <c:strCache>
                <c:ptCount val="1"/>
                <c:pt idx="0">
                  <c:v>Average Min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'SM MIN MAX'!$BA$2:$BA$28</c:f>
              <c:strCache>
                <c:ptCount val="27"/>
                <c:pt idx="0">
                  <c:v>Edge</c:v>
                </c:pt>
                <c:pt idx="1">
                  <c:v>Total</c:v>
                </c:pt>
                <c:pt idx="2">
                  <c:v>Edge</c:v>
                </c:pt>
                <c:pt idx="3">
                  <c:v>Total</c:v>
                </c:pt>
                <c:pt idx="4">
                  <c:v>Edge</c:v>
                </c:pt>
                <c:pt idx="5">
                  <c:v>Total</c:v>
                </c:pt>
                <c:pt idx="6">
                  <c:v>Edge</c:v>
                </c:pt>
                <c:pt idx="7">
                  <c:v>Total</c:v>
                </c:pt>
                <c:pt idx="8">
                  <c:v>Edge</c:v>
                </c:pt>
                <c:pt idx="9">
                  <c:v>Total</c:v>
                </c:pt>
                <c:pt idx="10">
                  <c:v>Edge</c:v>
                </c:pt>
                <c:pt idx="11">
                  <c:v>Total</c:v>
                </c:pt>
                <c:pt idx="12">
                  <c:v>Edge</c:v>
                </c:pt>
                <c:pt idx="13">
                  <c:v>Total</c:v>
                </c:pt>
                <c:pt idx="15">
                  <c:v>Edge</c:v>
                </c:pt>
                <c:pt idx="16">
                  <c:v>Total</c:v>
                </c:pt>
                <c:pt idx="17">
                  <c:v>Edge</c:v>
                </c:pt>
                <c:pt idx="18">
                  <c:v>Total</c:v>
                </c:pt>
                <c:pt idx="19">
                  <c:v>Edge</c:v>
                </c:pt>
                <c:pt idx="20">
                  <c:v>Total</c:v>
                </c:pt>
                <c:pt idx="21">
                  <c:v>Edge</c:v>
                </c:pt>
                <c:pt idx="22">
                  <c:v>Total</c:v>
                </c:pt>
                <c:pt idx="23">
                  <c:v>Edge</c:v>
                </c:pt>
                <c:pt idx="24">
                  <c:v>Total</c:v>
                </c:pt>
                <c:pt idx="25">
                  <c:v>Edge</c:v>
                </c:pt>
                <c:pt idx="26">
                  <c:v>Total</c:v>
                </c:pt>
              </c:strCache>
            </c:strRef>
          </c:cat>
          <c:val>
            <c:numRef>
              <c:f>'SM MIN MAX'!$AX$2:$AX$28</c:f>
              <c:numCache>
                <c:formatCode>0.00%</c:formatCode>
                <c:ptCount val="27"/>
                <c:pt idx="0">
                  <c:v>4.5194444444444454E-2</c:v>
                </c:pt>
                <c:pt idx="1">
                  <c:v>4.3541666666666673E-2</c:v>
                </c:pt>
                <c:pt idx="2">
                  <c:v>5.3055555555555571E-2</c:v>
                </c:pt>
                <c:pt idx="3">
                  <c:v>5.2500000000000012E-2</c:v>
                </c:pt>
                <c:pt idx="4">
                  <c:v>2.6027777777777792E-2</c:v>
                </c:pt>
                <c:pt idx="5">
                  <c:v>2.6750000000000006E-2</c:v>
                </c:pt>
                <c:pt idx="6">
                  <c:v>4.2861111111111114E-2</c:v>
                </c:pt>
                <c:pt idx="7">
                  <c:v>4.3958333333333342E-2</c:v>
                </c:pt>
                <c:pt idx="8">
                  <c:v>3.797142857142858E-2</c:v>
                </c:pt>
                <c:pt idx="9">
                  <c:v>3.9574468085106382E-2</c:v>
                </c:pt>
                <c:pt idx="10">
                  <c:v>6.3944444444444457E-2</c:v>
                </c:pt>
                <c:pt idx="11">
                  <c:v>6.2458333333333331E-2</c:v>
                </c:pt>
                <c:pt idx="12">
                  <c:v>9.3277777777777834E-2</c:v>
                </c:pt>
                <c:pt idx="13">
                  <c:v>9.829166666666668E-2</c:v>
                </c:pt>
                <c:pt idx="15">
                  <c:v>3.3166666666666671E-2</c:v>
                </c:pt>
                <c:pt idx="16">
                  <c:v>3.3437500000000009E-2</c:v>
                </c:pt>
                <c:pt idx="17">
                  <c:v>0.10041666666666667</c:v>
                </c:pt>
                <c:pt idx="18">
                  <c:v>9.8375000000000018E-2</c:v>
                </c:pt>
                <c:pt idx="19">
                  <c:v>5.6666666666666664E-2</c:v>
                </c:pt>
                <c:pt idx="20">
                  <c:v>5.8062500000000003E-2</c:v>
                </c:pt>
                <c:pt idx="21">
                  <c:v>0.12274999999999998</c:v>
                </c:pt>
                <c:pt idx="22">
                  <c:v>0.13156249999999997</c:v>
                </c:pt>
                <c:pt idx="23">
                  <c:v>0.13691666666666666</c:v>
                </c:pt>
                <c:pt idx="24">
                  <c:v>0.13318749999999999</c:v>
                </c:pt>
                <c:pt idx="25">
                  <c:v>0.14458333333333331</c:v>
                </c:pt>
                <c:pt idx="26">
                  <c:v>0.14924999999999999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9-3B4F-8A03-CC2955751B86}"/>
            </c:ext>
          </c:extLst>
        </c:ser>
        <c:ser>
          <c:idx val="1"/>
          <c:order val="1"/>
          <c:tx>
            <c:strRef>
              <c:f>'SM MIN MAX'!$AY$1</c:f>
              <c:strCache>
                <c:ptCount val="1"/>
                <c:pt idx="0">
                  <c:v>Average Max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shade val="7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7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7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B319-3B4F-8A03-CC2955751B86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'SM MIN MAX'!$BA$2:$BA$28</c:f>
              <c:strCache>
                <c:ptCount val="27"/>
                <c:pt idx="0">
                  <c:v>Edge</c:v>
                </c:pt>
                <c:pt idx="1">
                  <c:v>Total</c:v>
                </c:pt>
                <c:pt idx="2">
                  <c:v>Edge</c:v>
                </c:pt>
                <c:pt idx="3">
                  <c:v>Total</c:v>
                </c:pt>
                <c:pt idx="4">
                  <c:v>Edge</c:v>
                </c:pt>
                <c:pt idx="5">
                  <c:v>Total</c:v>
                </c:pt>
                <c:pt idx="6">
                  <c:v>Edge</c:v>
                </c:pt>
                <c:pt idx="7">
                  <c:v>Total</c:v>
                </c:pt>
                <c:pt idx="8">
                  <c:v>Edge</c:v>
                </c:pt>
                <c:pt idx="9">
                  <c:v>Total</c:v>
                </c:pt>
                <c:pt idx="10">
                  <c:v>Edge</c:v>
                </c:pt>
                <c:pt idx="11">
                  <c:v>Total</c:v>
                </c:pt>
                <c:pt idx="12">
                  <c:v>Edge</c:v>
                </c:pt>
                <c:pt idx="13">
                  <c:v>Total</c:v>
                </c:pt>
                <c:pt idx="15">
                  <c:v>Edge</c:v>
                </c:pt>
                <c:pt idx="16">
                  <c:v>Total</c:v>
                </c:pt>
                <c:pt idx="17">
                  <c:v>Edge</c:v>
                </c:pt>
                <c:pt idx="18">
                  <c:v>Total</c:v>
                </c:pt>
                <c:pt idx="19">
                  <c:v>Edge</c:v>
                </c:pt>
                <c:pt idx="20">
                  <c:v>Total</c:v>
                </c:pt>
                <c:pt idx="21">
                  <c:v>Edge</c:v>
                </c:pt>
                <c:pt idx="22">
                  <c:v>Total</c:v>
                </c:pt>
                <c:pt idx="23">
                  <c:v>Edge</c:v>
                </c:pt>
                <c:pt idx="24">
                  <c:v>Total</c:v>
                </c:pt>
                <c:pt idx="25">
                  <c:v>Edge</c:v>
                </c:pt>
                <c:pt idx="26">
                  <c:v>Total</c:v>
                </c:pt>
              </c:strCache>
            </c:strRef>
          </c:cat>
          <c:val>
            <c:numRef>
              <c:f>'SM MIN MAX'!$AY$2:$AY$28</c:f>
              <c:numCache>
                <c:formatCode>0.00%</c:formatCode>
                <c:ptCount val="27"/>
                <c:pt idx="0">
                  <c:v>0.19036111111111112</c:v>
                </c:pt>
                <c:pt idx="1">
                  <c:v>0.19970833333333329</c:v>
                </c:pt>
                <c:pt idx="2">
                  <c:v>0.15519444444444444</c:v>
                </c:pt>
                <c:pt idx="3">
                  <c:v>0.15793749999999998</c:v>
                </c:pt>
                <c:pt idx="4">
                  <c:v>0.11852777777777779</c:v>
                </c:pt>
                <c:pt idx="5">
                  <c:v>0.1275625</c:v>
                </c:pt>
                <c:pt idx="6">
                  <c:v>0.18933333333333333</c:v>
                </c:pt>
                <c:pt idx="7">
                  <c:v>0.18737499999999996</c:v>
                </c:pt>
                <c:pt idx="8">
                  <c:v>0.18471428571428572</c:v>
                </c:pt>
                <c:pt idx="9">
                  <c:v>0.18369503546099294</c:v>
                </c:pt>
                <c:pt idx="10">
                  <c:v>0.20866666666666667</c:v>
                </c:pt>
                <c:pt idx="11">
                  <c:v>0.21327083333333338</c:v>
                </c:pt>
                <c:pt idx="12">
                  <c:v>0.24358333333333335</c:v>
                </c:pt>
                <c:pt idx="13">
                  <c:v>0.2450416666666668</c:v>
                </c:pt>
                <c:pt idx="15">
                  <c:v>7.8833333333333325E-2</c:v>
                </c:pt>
                <c:pt idx="16">
                  <c:v>8.61875E-2</c:v>
                </c:pt>
                <c:pt idx="17">
                  <c:v>0.21699999999999997</c:v>
                </c:pt>
                <c:pt idx="18">
                  <c:v>0.2253125</c:v>
                </c:pt>
                <c:pt idx="19">
                  <c:v>0.18341666666666667</c:v>
                </c:pt>
                <c:pt idx="20">
                  <c:v>0.18824999999999997</c:v>
                </c:pt>
                <c:pt idx="21">
                  <c:v>0.21583333333333332</c:v>
                </c:pt>
                <c:pt idx="22">
                  <c:v>0.23168750000000002</c:v>
                </c:pt>
                <c:pt idx="23">
                  <c:v>0.24675</c:v>
                </c:pt>
                <c:pt idx="24">
                  <c:v>0.25493749999999998</c:v>
                </c:pt>
                <c:pt idx="25">
                  <c:v>0.23408333333333334</c:v>
                </c:pt>
                <c:pt idx="26">
                  <c:v>0.24049999999999999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9-3B4F-8A03-CC295575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1852784"/>
        <c:axId val="820136431"/>
      </c:barChart>
      <c:catAx>
        <c:axId val="159185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0136431"/>
        <c:crosses val="autoZero"/>
        <c:auto val="1"/>
        <c:lblAlgn val="ctr"/>
        <c:lblOffset val="100"/>
        <c:noMultiLvlLbl val="0"/>
      </c:catAx>
      <c:valAx>
        <c:axId val="8201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soil moistrue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18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M71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'AVA SM AF'!$G$3:$G$39</c:f>
              <c:numCache>
                <c:formatCode>0.0000</c:formatCode>
                <c:ptCount val="37"/>
                <c:pt idx="0">
                  <c:v>0</c:v>
                </c:pt>
                <c:pt idx="1">
                  <c:v>0.10041841004184103</c:v>
                </c:pt>
                <c:pt idx="2">
                  <c:v>0.21199442119944203</c:v>
                </c:pt>
                <c:pt idx="3">
                  <c:v>0.25244072524407274</c:v>
                </c:pt>
                <c:pt idx="4">
                  <c:v>0.29986052998605334</c:v>
                </c:pt>
                <c:pt idx="5">
                  <c:v>0.33891213389121383</c:v>
                </c:pt>
                <c:pt idx="6">
                  <c:v>0.38214783821478376</c:v>
                </c:pt>
                <c:pt idx="7">
                  <c:v>0.44630404463040479</c:v>
                </c:pt>
                <c:pt idx="8">
                  <c:v>0.54811715481171597</c:v>
                </c:pt>
                <c:pt idx="9">
                  <c:v>0.62064156206415588</c:v>
                </c:pt>
                <c:pt idx="10">
                  <c:v>0.65271966527196645</c:v>
                </c:pt>
                <c:pt idx="11">
                  <c:v>0.66666666666666641</c:v>
                </c:pt>
                <c:pt idx="12">
                  <c:v>0.68619246861924721</c:v>
                </c:pt>
                <c:pt idx="13">
                  <c:v>0.69456066945606731</c:v>
                </c:pt>
                <c:pt idx="14">
                  <c:v>0.78382147838214766</c:v>
                </c:pt>
                <c:pt idx="15">
                  <c:v>0.78521617852161796</c:v>
                </c:pt>
                <c:pt idx="16">
                  <c:v>0.78940027894002851</c:v>
                </c:pt>
                <c:pt idx="17">
                  <c:v>0.79916317991631791</c:v>
                </c:pt>
                <c:pt idx="18">
                  <c:v>0.80613668061366794</c:v>
                </c:pt>
                <c:pt idx="19">
                  <c:v>0.81450488145048805</c:v>
                </c:pt>
                <c:pt idx="20">
                  <c:v>0.83403068340306885</c:v>
                </c:pt>
                <c:pt idx="21">
                  <c:v>0.83821478382147829</c:v>
                </c:pt>
                <c:pt idx="22">
                  <c:v>0.85216178521617925</c:v>
                </c:pt>
                <c:pt idx="23">
                  <c:v>0.87168758716875894</c:v>
                </c:pt>
                <c:pt idx="24">
                  <c:v>0.8842398884239886</c:v>
                </c:pt>
                <c:pt idx="25">
                  <c:v>0.89818688981868988</c:v>
                </c:pt>
                <c:pt idx="26">
                  <c:v>0.91352859135285991</c:v>
                </c:pt>
                <c:pt idx="27">
                  <c:v>0.92608089260808946</c:v>
                </c:pt>
                <c:pt idx="28">
                  <c:v>0.93723849372385004</c:v>
                </c:pt>
                <c:pt idx="29">
                  <c:v>0.94979079497907992</c:v>
                </c:pt>
                <c:pt idx="30">
                  <c:v>0.95676429567642973</c:v>
                </c:pt>
                <c:pt idx="31">
                  <c:v>0.96373779637377988</c:v>
                </c:pt>
                <c:pt idx="32">
                  <c:v>0.97489539748954057</c:v>
                </c:pt>
                <c:pt idx="33">
                  <c:v>0.98326359832636068</c:v>
                </c:pt>
                <c:pt idx="34">
                  <c:v>0.98465829846582964</c:v>
                </c:pt>
                <c:pt idx="35">
                  <c:v>0.99581589958159022</c:v>
                </c:pt>
                <c:pt idx="36">
                  <c:v>1</c:v>
                </c:pt>
              </c:numCache>
            </c:numRef>
          </c:xVal>
          <c:yVal>
            <c:numRef>
              <c:f>'AVA SM AF'!$C$3:$C$39</c:f>
              <c:numCache>
                <c:formatCode>General</c:formatCode>
                <c:ptCount val="37"/>
                <c:pt idx="0">
                  <c:v>0.45</c:v>
                </c:pt>
                <c:pt idx="1">
                  <c:v>0.41</c:v>
                </c:pt>
                <c:pt idx="2">
                  <c:v>0.44</c:v>
                </c:pt>
                <c:pt idx="3">
                  <c:v>0.46</c:v>
                </c:pt>
                <c:pt idx="4">
                  <c:v>0.45</c:v>
                </c:pt>
                <c:pt idx="5">
                  <c:v>0.46</c:v>
                </c:pt>
                <c:pt idx="6">
                  <c:v>0.44</c:v>
                </c:pt>
                <c:pt idx="7">
                  <c:v>0.46</c:v>
                </c:pt>
                <c:pt idx="8">
                  <c:v>0.44</c:v>
                </c:pt>
                <c:pt idx="9">
                  <c:v>0.44</c:v>
                </c:pt>
                <c:pt idx="10">
                  <c:v>0.47</c:v>
                </c:pt>
                <c:pt idx="11">
                  <c:v>0.48</c:v>
                </c:pt>
                <c:pt idx="12">
                  <c:v>0.43</c:v>
                </c:pt>
                <c:pt idx="13">
                  <c:v>0.46</c:v>
                </c:pt>
                <c:pt idx="14">
                  <c:v>0.4</c:v>
                </c:pt>
                <c:pt idx="15">
                  <c:v>0.39</c:v>
                </c:pt>
                <c:pt idx="16">
                  <c:v>0.43</c:v>
                </c:pt>
                <c:pt idx="17">
                  <c:v>0.4</c:v>
                </c:pt>
                <c:pt idx="18">
                  <c:v>0.41</c:v>
                </c:pt>
                <c:pt idx="19">
                  <c:v>0.42</c:v>
                </c:pt>
                <c:pt idx="20">
                  <c:v>0.43</c:v>
                </c:pt>
                <c:pt idx="21">
                  <c:v>0.42</c:v>
                </c:pt>
                <c:pt idx="22">
                  <c:v>0.42</c:v>
                </c:pt>
                <c:pt idx="23">
                  <c:v>0.43</c:v>
                </c:pt>
                <c:pt idx="24">
                  <c:v>0.43</c:v>
                </c:pt>
                <c:pt idx="25">
                  <c:v>0.4</c:v>
                </c:pt>
                <c:pt idx="26">
                  <c:v>0.43</c:v>
                </c:pt>
                <c:pt idx="27">
                  <c:v>0.43</c:v>
                </c:pt>
                <c:pt idx="28">
                  <c:v>0.22</c:v>
                </c:pt>
                <c:pt idx="29">
                  <c:v>0.23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0.22</c:v>
                </c:pt>
                <c:pt idx="36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F-C44C-9091-E1495E859AB4}"/>
            </c:ext>
          </c:extLst>
        </c:ser>
        <c:ser>
          <c:idx val="1"/>
          <c:order val="1"/>
          <c:tx>
            <c:v>M72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'AVA SM AF'!$G$41:$G$77</c:f>
              <c:numCache>
                <c:formatCode>0.0000</c:formatCode>
                <c:ptCount val="37"/>
                <c:pt idx="0">
                  <c:v>0</c:v>
                </c:pt>
                <c:pt idx="1">
                  <c:v>3.8387715930903775E-3</c:v>
                </c:pt>
                <c:pt idx="2">
                  <c:v>0.81669865642994299</c:v>
                </c:pt>
                <c:pt idx="3">
                  <c:v>0.93186180422264897</c:v>
                </c:pt>
                <c:pt idx="4">
                  <c:v>0.93761996161228434</c:v>
                </c:pt>
                <c:pt idx="5">
                  <c:v>0.94241842610364712</c:v>
                </c:pt>
                <c:pt idx="6">
                  <c:v>0.94625719769673711</c:v>
                </c:pt>
                <c:pt idx="7">
                  <c:v>0.95105566218810045</c:v>
                </c:pt>
                <c:pt idx="8">
                  <c:v>0.95585412667946323</c:v>
                </c:pt>
                <c:pt idx="9">
                  <c:v>0.96161228406909871</c:v>
                </c:pt>
                <c:pt idx="10">
                  <c:v>0.96641074856046127</c:v>
                </c:pt>
                <c:pt idx="11">
                  <c:v>0.96833013435700588</c:v>
                </c:pt>
                <c:pt idx="12">
                  <c:v>0.97504798464491405</c:v>
                </c:pt>
                <c:pt idx="13">
                  <c:v>0.97504798464491405</c:v>
                </c:pt>
                <c:pt idx="14">
                  <c:v>0.97888675623800403</c:v>
                </c:pt>
                <c:pt idx="15">
                  <c:v>0.98272552783109479</c:v>
                </c:pt>
                <c:pt idx="16">
                  <c:v>0.98656429942418489</c:v>
                </c:pt>
                <c:pt idx="17">
                  <c:v>0.98848368522073016</c:v>
                </c:pt>
                <c:pt idx="18">
                  <c:v>0.98944337811900207</c:v>
                </c:pt>
                <c:pt idx="19">
                  <c:v>0.99424184261036463</c:v>
                </c:pt>
                <c:pt idx="20">
                  <c:v>0.99424184261036463</c:v>
                </c:pt>
                <c:pt idx="21">
                  <c:v>0.99616122840691024</c:v>
                </c:pt>
                <c:pt idx="22">
                  <c:v>1</c:v>
                </c:pt>
                <c:pt idx="23">
                  <c:v>0.9990403071017282</c:v>
                </c:pt>
                <c:pt idx="24">
                  <c:v>0.9990403071017282</c:v>
                </c:pt>
                <c:pt idx="25">
                  <c:v>0.9990403071017282</c:v>
                </c:pt>
                <c:pt idx="26">
                  <c:v>1</c:v>
                </c:pt>
                <c:pt idx="27">
                  <c:v>0.99712092130518282</c:v>
                </c:pt>
                <c:pt idx="28">
                  <c:v>0.99808061420345562</c:v>
                </c:pt>
                <c:pt idx="29">
                  <c:v>0.99424184261036463</c:v>
                </c:pt>
                <c:pt idx="30">
                  <c:v>0.99520153550863744</c:v>
                </c:pt>
                <c:pt idx="31">
                  <c:v>0.98848368522073016</c:v>
                </c:pt>
                <c:pt idx="32">
                  <c:v>0.98656429942418489</c:v>
                </c:pt>
                <c:pt idx="33">
                  <c:v>0.98464491362763951</c:v>
                </c:pt>
                <c:pt idx="34">
                  <c:v>0.98656429942418489</c:v>
                </c:pt>
                <c:pt idx="35">
                  <c:v>0.98080614203454941</c:v>
                </c:pt>
                <c:pt idx="36">
                  <c:v>0.98272552783109479</c:v>
                </c:pt>
              </c:numCache>
            </c:numRef>
          </c:xVal>
          <c:yVal>
            <c:numRef>
              <c:f>'AVA SM AF'!$C$41:$C$77</c:f>
              <c:numCache>
                <c:formatCode>General</c:formatCode>
                <c:ptCount val="37"/>
                <c:pt idx="0">
                  <c:v>0.71</c:v>
                </c:pt>
                <c:pt idx="1">
                  <c:v>0.71</c:v>
                </c:pt>
                <c:pt idx="2">
                  <c:v>0.74</c:v>
                </c:pt>
                <c:pt idx="3">
                  <c:v>0.74</c:v>
                </c:pt>
                <c:pt idx="4">
                  <c:v>0.76</c:v>
                </c:pt>
                <c:pt idx="5">
                  <c:v>0.76</c:v>
                </c:pt>
                <c:pt idx="6">
                  <c:v>0.77</c:v>
                </c:pt>
                <c:pt idx="7">
                  <c:v>0.8</c:v>
                </c:pt>
                <c:pt idx="8">
                  <c:v>0.8</c:v>
                </c:pt>
                <c:pt idx="9">
                  <c:v>0.77</c:v>
                </c:pt>
                <c:pt idx="10">
                  <c:v>0.77</c:v>
                </c:pt>
                <c:pt idx="11">
                  <c:v>0.81</c:v>
                </c:pt>
                <c:pt idx="12">
                  <c:v>0.77</c:v>
                </c:pt>
                <c:pt idx="13">
                  <c:v>0.77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0.78</c:v>
                </c:pt>
                <c:pt idx="21">
                  <c:v>0.77</c:v>
                </c:pt>
                <c:pt idx="22">
                  <c:v>0.77</c:v>
                </c:pt>
                <c:pt idx="23">
                  <c:v>0.79</c:v>
                </c:pt>
                <c:pt idx="24">
                  <c:v>0.79</c:v>
                </c:pt>
                <c:pt idx="25">
                  <c:v>0.77</c:v>
                </c:pt>
                <c:pt idx="26">
                  <c:v>0.77</c:v>
                </c:pt>
                <c:pt idx="27">
                  <c:v>0.8</c:v>
                </c:pt>
                <c:pt idx="28">
                  <c:v>0.8</c:v>
                </c:pt>
                <c:pt idx="29">
                  <c:v>0.77</c:v>
                </c:pt>
                <c:pt idx="30">
                  <c:v>0.78</c:v>
                </c:pt>
                <c:pt idx="31">
                  <c:v>0.78</c:v>
                </c:pt>
                <c:pt idx="32">
                  <c:v>0.77</c:v>
                </c:pt>
                <c:pt idx="33">
                  <c:v>0.78</c:v>
                </c:pt>
                <c:pt idx="34">
                  <c:v>0.78</c:v>
                </c:pt>
                <c:pt idx="35">
                  <c:v>0.77</c:v>
                </c:pt>
                <c:pt idx="36">
                  <c:v>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F-C44C-9091-E1495E859AB4}"/>
            </c:ext>
          </c:extLst>
        </c:ser>
        <c:ser>
          <c:idx val="2"/>
          <c:order val="2"/>
          <c:tx>
            <c:v>M73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'AVA SM AF'!$G$79:$G$93</c:f>
              <c:numCache>
                <c:formatCode>0.0000</c:formatCode>
                <c:ptCount val="15"/>
                <c:pt idx="0">
                  <c:v>6.2695924764887018E-3</c:v>
                </c:pt>
                <c:pt idx="1">
                  <c:v>0.51253918495297801</c:v>
                </c:pt>
                <c:pt idx="2">
                  <c:v>0.86363636363636409</c:v>
                </c:pt>
                <c:pt idx="3">
                  <c:v>0.94200626959247702</c:v>
                </c:pt>
                <c:pt idx="4">
                  <c:v>0.96551724137931039</c:v>
                </c:pt>
                <c:pt idx="5">
                  <c:v>0.97335423197492177</c:v>
                </c:pt>
                <c:pt idx="6">
                  <c:v>0.98119122257053271</c:v>
                </c:pt>
                <c:pt idx="7">
                  <c:v>0.98589341692790033</c:v>
                </c:pt>
                <c:pt idx="8">
                  <c:v>0.99216300940438906</c:v>
                </c:pt>
                <c:pt idx="9">
                  <c:v>0.99373040752351127</c:v>
                </c:pt>
                <c:pt idx="10">
                  <c:v>0.99373040752351127</c:v>
                </c:pt>
                <c:pt idx="11">
                  <c:v>1</c:v>
                </c:pt>
                <c:pt idx="12">
                  <c:v>1</c:v>
                </c:pt>
                <c:pt idx="13">
                  <c:v>0.99686520376175503</c:v>
                </c:pt>
                <c:pt idx="14">
                  <c:v>0.99686520376175503</c:v>
                </c:pt>
              </c:numCache>
            </c:numRef>
          </c:xVal>
          <c:yVal>
            <c:numRef>
              <c:f>'AVA SM AF'!$C$79:$C$93</c:f>
              <c:numCache>
                <c:formatCode>General</c:formatCode>
                <c:ptCount val="15"/>
                <c:pt idx="0">
                  <c:v>0.93</c:v>
                </c:pt>
                <c:pt idx="1">
                  <c:v>0.91</c:v>
                </c:pt>
                <c:pt idx="2">
                  <c:v>0.92</c:v>
                </c:pt>
                <c:pt idx="3">
                  <c:v>0.95</c:v>
                </c:pt>
                <c:pt idx="4">
                  <c:v>0.97</c:v>
                </c:pt>
                <c:pt idx="5">
                  <c:v>0.99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  <c:pt idx="9">
                  <c:v>1</c:v>
                </c:pt>
                <c:pt idx="10">
                  <c:v>0.99</c:v>
                </c:pt>
                <c:pt idx="11">
                  <c:v>1.02</c:v>
                </c:pt>
                <c:pt idx="12">
                  <c:v>1.02</c:v>
                </c:pt>
                <c:pt idx="13">
                  <c:v>1.01</c:v>
                </c:pt>
                <c:pt idx="14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F-C44C-9091-E1495E85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35119"/>
        <c:axId val="1496427951"/>
      </c:scatterChart>
      <c:valAx>
        <c:axId val="24583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27951"/>
        <c:crosses val="autoZero"/>
        <c:crossBetween val="midCat"/>
      </c:valAx>
      <c:valAx>
        <c:axId val="14964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3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SMCRM21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0509685156883905E-2"/>
                  <c:y val="-3.625762664886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smcr!$AI$2:$AI$95</c:f>
              <c:numCache>
                <c:formatCode>h:mm:ss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1.9444444405962713E-3</c:v>
                </c:pt>
                <c:pt idx="3">
                  <c:v>5.0115740741603076E-3</c:v>
                </c:pt>
                <c:pt idx="4">
                  <c:v>1.0694444441469386E-2</c:v>
                </c:pt>
                <c:pt idx="5">
                  <c:v>1.2094907404389232E-2</c:v>
                </c:pt>
                <c:pt idx="6">
                  <c:v>1.3506944444088731E-2</c:v>
                </c:pt>
                <c:pt idx="7">
                  <c:v>1.4178240737237502E-2</c:v>
                </c:pt>
                <c:pt idx="8">
                  <c:v>1.4861111107165925E-2</c:v>
                </c:pt>
                <c:pt idx="9">
                  <c:v>1.5555555553874001E-2</c:v>
                </c:pt>
                <c:pt idx="10">
                  <c:v>1.6273148146865424E-2</c:v>
                </c:pt>
                <c:pt idx="11">
                  <c:v>1.6967592593573499E-2</c:v>
                </c:pt>
                <c:pt idx="12">
                  <c:v>1.767361110978527E-2</c:v>
                </c:pt>
                <c:pt idx="13">
                  <c:v>1.8333333333430346E-2</c:v>
                </c:pt>
                <c:pt idx="14">
                  <c:v>1.9039351849642117E-2</c:v>
                </c:pt>
                <c:pt idx="15">
                  <c:v>1.972222221957054E-2</c:v>
                </c:pt>
                <c:pt idx="16">
                  <c:v>2.0416666666278616E-2</c:v>
                </c:pt>
                <c:pt idx="17">
                  <c:v>2.1087962959427387E-2</c:v>
                </c:pt>
                <c:pt idx="18">
                  <c:v>2.1805555552418809E-2</c:v>
                </c:pt>
                <c:pt idx="19">
                  <c:v>2.2511574075906537E-2</c:v>
                </c:pt>
                <c:pt idx="20">
                  <c:v>2.3194444445834961E-2</c:v>
                </c:pt>
                <c:pt idx="21">
                  <c:v>2.3888888885267079E-2</c:v>
                </c:pt>
                <c:pt idx="22">
                  <c:v>2.4583333331975155E-2</c:v>
                </c:pt>
                <c:pt idx="23">
                  <c:v>2.527777777868323E-2</c:v>
                </c:pt>
                <c:pt idx="24">
                  <c:v>2.5972222218115348E-2</c:v>
                </c:pt>
                <c:pt idx="25">
                  <c:v>2.6666666664823424E-2</c:v>
                </c:pt>
                <c:pt idx="26">
                  <c:v>2.73611111115315E-2</c:v>
                </c:pt>
                <c:pt idx="27">
                  <c:v>2.8055555550963618E-2</c:v>
                </c:pt>
                <c:pt idx="28">
                  <c:v>2.8749999997671694E-2</c:v>
                </c:pt>
                <c:pt idx="29">
                  <c:v>2.9444444444379769E-2</c:v>
                </c:pt>
                <c:pt idx="30">
                  <c:v>3.0138888883811887E-2</c:v>
                </c:pt>
                <c:pt idx="31">
                  <c:v>3.0844907407299615E-2</c:v>
                </c:pt>
                <c:pt idx="32">
                  <c:v>3.1527777777228039E-2</c:v>
                </c:pt>
                <c:pt idx="33">
                  <c:v>3.2222222223936114E-2</c:v>
                </c:pt>
                <c:pt idx="34">
                  <c:v>3.2916666663368233E-2</c:v>
                </c:pt>
                <c:pt idx="35">
                  <c:v>3.3611111110076308E-2</c:v>
                </c:pt>
                <c:pt idx="36">
                  <c:v>3.4305555556784384E-2</c:v>
                </c:pt>
                <c:pt idx="37">
                  <c:v>3.4999999996216502E-2</c:v>
                </c:pt>
                <c:pt idx="38">
                  <c:v>3.5694444442924578E-2</c:v>
                </c:pt>
                <c:pt idx="39">
                  <c:v>3.6388888889632653E-2</c:v>
                </c:pt>
                <c:pt idx="40">
                  <c:v>3.7083333329064772E-2</c:v>
                </c:pt>
                <c:pt idx="41">
                  <c:v>3.7777777775772847E-2</c:v>
                </c:pt>
                <c:pt idx="42">
                  <c:v>3.8472222222480923E-2</c:v>
                </c:pt>
                <c:pt idx="43">
                  <c:v>3.9166666661913041E-2</c:v>
                </c:pt>
                <c:pt idx="44">
                  <c:v>3.9861111108621117E-2</c:v>
                </c:pt>
                <c:pt idx="45">
                  <c:v>4.0555555555329192E-2</c:v>
                </c:pt>
                <c:pt idx="46">
                  <c:v>4.1249999994761311E-2</c:v>
                </c:pt>
                <c:pt idx="47">
                  <c:v>4.1944444441469386E-2</c:v>
                </c:pt>
                <c:pt idx="48">
                  <c:v>4.2638888888177462E-2</c:v>
                </c:pt>
                <c:pt idx="49">
                  <c:v>4.3333333334885538E-2</c:v>
                </c:pt>
                <c:pt idx="50">
                  <c:v>4.4027777774317656E-2</c:v>
                </c:pt>
                <c:pt idx="51">
                  <c:v>4.4722222221025731E-2</c:v>
                </c:pt>
                <c:pt idx="52">
                  <c:v>4.5416666667733807E-2</c:v>
                </c:pt>
                <c:pt idx="53">
                  <c:v>4.609953703766223E-2</c:v>
                </c:pt>
                <c:pt idx="54">
                  <c:v>4.6793981477094349E-2</c:v>
                </c:pt>
                <c:pt idx="55">
                  <c:v>4.7500000000582077E-2</c:v>
                </c:pt>
                <c:pt idx="56">
                  <c:v>4.8194444440014195E-2</c:v>
                </c:pt>
                <c:pt idx="57">
                  <c:v>4.888888888672227E-2</c:v>
                </c:pt>
                <c:pt idx="58">
                  <c:v>4.9583333333430346E-2</c:v>
                </c:pt>
                <c:pt idx="59">
                  <c:v>5.0277777772862464E-2</c:v>
                </c:pt>
                <c:pt idx="60">
                  <c:v>5.097222221957054E-2</c:v>
                </c:pt>
                <c:pt idx="61">
                  <c:v>5.1979166666569654E-2</c:v>
                </c:pt>
                <c:pt idx="62">
                  <c:v>5.2372685182490386E-2</c:v>
                </c:pt>
                <c:pt idx="63">
                  <c:v>5.3067129629198462E-2</c:v>
                </c:pt>
                <c:pt idx="64">
                  <c:v>5.3749999999126885E-2</c:v>
                </c:pt>
                <c:pt idx="65">
                  <c:v>5.4444444445834961E-2</c:v>
                </c:pt>
                <c:pt idx="66">
                  <c:v>5.5150462962046731E-2</c:v>
                </c:pt>
                <c:pt idx="67">
                  <c:v>5.5833333331975155E-2</c:v>
                </c:pt>
                <c:pt idx="68">
                  <c:v>5.6539351848186925E-2</c:v>
                </c:pt>
                <c:pt idx="69">
                  <c:v>5.7222222218115348E-2</c:v>
                </c:pt>
                <c:pt idx="70">
                  <c:v>5.7916666664823424E-2</c:v>
                </c:pt>
                <c:pt idx="71">
                  <c:v>5.8634259257814847E-2</c:v>
                </c:pt>
                <c:pt idx="72">
                  <c:v>5.9305555550963618E-2</c:v>
                </c:pt>
                <c:pt idx="73">
                  <c:v>5.9999999997671694E-2</c:v>
                </c:pt>
                <c:pt idx="74">
                  <c:v>6.0694444444379769E-2</c:v>
                </c:pt>
                <c:pt idx="75">
                  <c:v>6.140046296059154E-2</c:v>
                </c:pt>
                <c:pt idx="76">
                  <c:v>6.2083333330519963E-2</c:v>
                </c:pt>
                <c:pt idx="77">
                  <c:v>6.2777777777228039E-2</c:v>
                </c:pt>
                <c:pt idx="78">
                  <c:v>6.3472222223936114E-2</c:v>
                </c:pt>
                <c:pt idx="79">
                  <c:v>6.4166666663368233E-2</c:v>
                </c:pt>
                <c:pt idx="80">
                  <c:v>6.4861111110076308E-2</c:v>
                </c:pt>
                <c:pt idx="81">
                  <c:v>6.5555555556784384E-2</c:v>
                </c:pt>
                <c:pt idx="82">
                  <c:v>6.6261574072996154E-2</c:v>
                </c:pt>
                <c:pt idx="83">
                  <c:v>6.695601851970423E-2</c:v>
                </c:pt>
                <c:pt idx="84">
                  <c:v>6.7638888889632653E-2</c:v>
                </c:pt>
                <c:pt idx="85">
                  <c:v>6.8344907405844424E-2</c:v>
                </c:pt>
                <c:pt idx="86">
                  <c:v>6.9027777775772847E-2</c:v>
                </c:pt>
                <c:pt idx="87">
                  <c:v>6.9722222222480923E-2</c:v>
                </c:pt>
                <c:pt idx="89">
                  <c:v>7.1134259254904464E-2</c:v>
                </c:pt>
                <c:pt idx="90">
                  <c:v>7.1932870370801538E-2</c:v>
                </c:pt>
                <c:pt idx="91">
                  <c:v>7.2523148148320615E-2</c:v>
                </c:pt>
                <c:pt idx="92">
                  <c:v>7.3194444441469386E-2</c:v>
                </c:pt>
                <c:pt idx="93">
                  <c:v>7.3888888888177462E-2</c:v>
                </c:pt>
              </c:numCache>
            </c:numRef>
          </c:xVal>
          <c:yVal>
            <c:numRef>
              <c:f>smcr!$AL$2:$AL$95</c:f>
              <c:numCache>
                <c:formatCode>0.0000</c:formatCode>
                <c:ptCount val="94"/>
                <c:pt idx="0">
                  <c:v>0</c:v>
                </c:pt>
                <c:pt idx="1">
                  <c:v>1.464447670188173E-16</c:v>
                </c:pt>
                <c:pt idx="2">
                  <c:v>5.256241787122579E-3</c:v>
                </c:pt>
                <c:pt idx="3">
                  <c:v>2.6281208935610904E-3</c:v>
                </c:pt>
                <c:pt idx="4">
                  <c:v>1.1826544021025242E-2</c:v>
                </c:pt>
                <c:pt idx="5">
                  <c:v>1.4454664914586187E-2</c:v>
                </c:pt>
                <c:pt idx="6">
                  <c:v>1.9710906701708619E-2</c:v>
                </c:pt>
                <c:pt idx="7">
                  <c:v>2.1024967148488827E-2</c:v>
                </c:pt>
                <c:pt idx="8">
                  <c:v>1.9710906701708619E-2</c:v>
                </c:pt>
                <c:pt idx="9">
                  <c:v>2.6281208935611283E-2</c:v>
                </c:pt>
                <c:pt idx="10">
                  <c:v>2.8909329829172225E-2</c:v>
                </c:pt>
                <c:pt idx="11">
                  <c:v>2.6281208935611283E-2</c:v>
                </c:pt>
                <c:pt idx="12">
                  <c:v>2.7595269382391492E-2</c:v>
                </c:pt>
                <c:pt idx="13">
                  <c:v>3.0223390275952982E-2</c:v>
                </c:pt>
                <c:pt idx="14">
                  <c:v>3.2851511169513924E-2</c:v>
                </c:pt>
                <c:pt idx="15">
                  <c:v>4.0735873850197321E-2</c:v>
                </c:pt>
                <c:pt idx="16">
                  <c:v>4.4678055190539023E-2</c:v>
                </c:pt>
                <c:pt idx="17">
                  <c:v>5.1248357424441664E-2</c:v>
                </c:pt>
                <c:pt idx="18">
                  <c:v>6.0446780551905249E-2</c:v>
                </c:pt>
                <c:pt idx="19">
                  <c:v>6.7017082785808452E-2</c:v>
                </c:pt>
                <c:pt idx="20">
                  <c:v>9.067017082785811E-2</c:v>
                </c:pt>
                <c:pt idx="21">
                  <c:v>0.11432325886990825</c:v>
                </c:pt>
                <c:pt idx="22">
                  <c:v>0.13666228646517772</c:v>
                </c:pt>
                <c:pt idx="23">
                  <c:v>0.15505913272010544</c:v>
                </c:pt>
                <c:pt idx="24">
                  <c:v>0.17082785808147169</c:v>
                </c:pt>
                <c:pt idx="25">
                  <c:v>0.19053876478318019</c:v>
                </c:pt>
                <c:pt idx="26">
                  <c:v>0.20893561103810793</c:v>
                </c:pt>
                <c:pt idx="27">
                  <c:v>0.23127463863337736</c:v>
                </c:pt>
                <c:pt idx="28">
                  <c:v>0.24967148488830512</c:v>
                </c:pt>
                <c:pt idx="29">
                  <c:v>0.26149802890932961</c:v>
                </c:pt>
                <c:pt idx="30">
                  <c:v>0.27858081471747714</c:v>
                </c:pt>
                <c:pt idx="31">
                  <c:v>0.29960578186596587</c:v>
                </c:pt>
                <c:pt idx="32">
                  <c:v>0.32063074901445449</c:v>
                </c:pt>
                <c:pt idx="33">
                  <c:v>0.33639947437582129</c:v>
                </c:pt>
                <c:pt idx="34">
                  <c:v>0.3521681997371881</c:v>
                </c:pt>
                <c:pt idx="35">
                  <c:v>0.37582128777923779</c:v>
                </c:pt>
                <c:pt idx="36">
                  <c:v>0.39027595269382381</c:v>
                </c:pt>
                <c:pt idx="37">
                  <c:v>0.41130091984231304</c:v>
                </c:pt>
                <c:pt idx="38">
                  <c:v>0.43232588699080177</c:v>
                </c:pt>
                <c:pt idx="39">
                  <c:v>0.45072273324572953</c:v>
                </c:pt>
                <c:pt idx="40">
                  <c:v>0.47174770039421809</c:v>
                </c:pt>
                <c:pt idx="41">
                  <c:v>0.49408672798948755</c:v>
                </c:pt>
                <c:pt idx="42">
                  <c:v>0.51379763469119555</c:v>
                </c:pt>
                <c:pt idx="43">
                  <c:v>0.53088042049934303</c:v>
                </c:pt>
                <c:pt idx="44">
                  <c:v>0.54533508541392917</c:v>
                </c:pt>
                <c:pt idx="45">
                  <c:v>0.55978975032851519</c:v>
                </c:pt>
                <c:pt idx="46">
                  <c:v>0.5781865965834424</c:v>
                </c:pt>
                <c:pt idx="47">
                  <c:v>0.59264126149802832</c:v>
                </c:pt>
                <c:pt idx="48">
                  <c:v>0.60709592641261434</c:v>
                </c:pt>
                <c:pt idx="49">
                  <c:v>0.62023653088042074</c:v>
                </c:pt>
                <c:pt idx="50">
                  <c:v>0.62943495400788385</c:v>
                </c:pt>
                <c:pt idx="51">
                  <c:v>0.64126149802890942</c:v>
                </c:pt>
                <c:pt idx="52">
                  <c:v>0.65440210249671482</c:v>
                </c:pt>
                <c:pt idx="53">
                  <c:v>0.66622864651773939</c:v>
                </c:pt>
                <c:pt idx="54">
                  <c:v>0.67674113009198422</c:v>
                </c:pt>
                <c:pt idx="55">
                  <c:v>0.68725361366622906</c:v>
                </c:pt>
                <c:pt idx="56">
                  <c:v>0.69645203679369205</c:v>
                </c:pt>
                <c:pt idx="57">
                  <c:v>0.71222076215505881</c:v>
                </c:pt>
                <c:pt idx="58">
                  <c:v>0.72010512483574229</c:v>
                </c:pt>
                <c:pt idx="59">
                  <c:v>0.72667542706964494</c:v>
                </c:pt>
                <c:pt idx="60">
                  <c:v>0.74113009198423097</c:v>
                </c:pt>
                <c:pt idx="61">
                  <c:v>0.74901445466491434</c:v>
                </c:pt>
                <c:pt idx="62">
                  <c:v>0.75427069645203626</c:v>
                </c:pt>
                <c:pt idx="63">
                  <c:v>0.76346911957950048</c:v>
                </c:pt>
                <c:pt idx="64">
                  <c:v>0.77266754270696458</c:v>
                </c:pt>
                <c:pt idx="65">
                  <c:v>0.78186596583442869</c:v>
                </c:pt>
                <c:pt idx="66">
                  <c:v>0.79500657030223398</c:v>
                </c:pt>
                <c:pt idx="67">
                  <c:v>0.80157687253613663</c:v>
                </c:pt>
                <c:pt idx="68">
                  <c:v>0.81340341655716131</c:v>
                </c:pt>
                <c:pt idx="69">
                  <c:v>0.81865965834428422</c:v>
                </c:pt>
                <c:pt idx="70">
                  <c:v>0.83574244415243071</c:v>
                </c:pt>
                <c:pt idx="71">
                  <c:v>0.84099868593955251</c:v>
                </c:pt>
                <c:pt idx="72">
                  <c:v>0.84362680683311397</c:v>
                </c:pt>
                <c:pt idx="73">
                  <c:v>0.85676741130091927</c:v>
                </c:pt>
                <c:pt idx="74">
                  <c:v>0.8672798948751641</c:v>
                </c:pt>
                <c:pt idx="75">
                  <c:v>0.87647831800262832</c:v>
                </c:pt>
                <c:pt idx="76">
                  <c:v>0.88567674113009143</c:v>
                </c:pt>
                <c:pt idx="77">
                  <c:v>0.88567674113009143</c:v>
                </c:pt>
                <c:pt idx="78">
                  <c:v>0.90013140604467745</c:v>
                </c:pt>
                <c:pt idx="79">
                  <c:v>0.90144546649145818</c:v>
                </c:pt>
                <c:pt idx="80">
                  <c:v>0.91458607095926359</c:v>
                </c:pt>
                <c:pt idx="81">
                  <c:v>0.91458607095926359</c:v>
                </c:pt>
                <c:pt idx="82">
                  <c:v>0.92247043363994696</c:v>
                </c:pt>
                <c:pt idx="83">
                  <c:v>0.9329829172141918</c:v>
                </c:pt>
                <c:pt idx="84">
                  <c:v>0.93561103810775326</c:v>
                </c:pt>
                <c:pt idx="85">
                  <c:v>0.94743758212877782</c:v>
                </c:pt>
                <c:pt idx="86">
                  <c:v>0.95663600525624204</c:v>
                </c:pt>
                <c:pt idx="87">
                  <c:v>0.95663600525624204</c:v>
                </c:pt>
                <c:pt idx="88">
                  <c:v>0.16082595505617983</c:v>
                </c:pt>
                <c:pt idx="89">
                  <c:v>0.97897503285151144</c:v>
                </c:pt>
                <c:pt idx="90">
                  <c:v>0.98160315374507179</c:v>
                </c:pt>
                <c:pt idx="91">
                  <c:v>0.98160315374507179</c:v>
                </c:pt>
                <c:pt idx="92">
                  <c:v>0.99080157687253589</c:v>
                </c:pt>
                <c:pt idx="9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38-1646-82F2-2EDB4A92A1FA}"/>
            </c:ext>
          </c:extLst>
        </c:ser>
        <c:ser>
          <c:idx val="1"/>
          <c:order val="1"/>
          <c:tx>
            <c:v>SMCRM22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9065743904628144"/>
                  <c:y val="0.17843841971094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smcr!$AM$2:$AM$52</c:f>
              <c:numCache>
                <c:formatCode>h:mm:ss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2.2569444481632672E-3</c:v>
                </c:pt>
                <c:pt idx="3">
                  <c:v>6.4236111138598062E-3</c:v>
                </c:pt>
                <c:pt idx="4">
                  <c:v>9.4444444475811906E-3</c:v>
                </c:pt>
                <c:pt idx="5">
                  <c:v>9.4675925938645378E-3</c:v>
                </c:pt>
                <c:pt idx="6">
                  <c:v>1.2905092597065959E-2</c:v>
                </c:pt>
                <c:pt idx="7">
                  <c:v>1.6435185185400769E-2</c:v>
                </c:pt>
                <c:pt idx="8">
                  <c:v>1.8449074079398997E-2</c:v>
                </c:pt>
                <c:pt idx="9">
                  <c:v>2.0451388889341615E-2</c:v>
                </c:pt>
                <c:pt idx="10">
                  <c:v>2.3321759261307307E-2</c:v>
                </c:pt>
                <c:pt idx="11">
                  <c:v>2.4166666669771075E-2</c:v>
                </c:pt>
                <c:pt idx="12">
                  <c:v>2.6805555557075422E-2</c:v>
                </c:pt>
                <c:pt idx="13">
                  <c:v>3.033564815268619E-2</c:v>
                </c:pt>
                <c:pt idx="14">
                  <c:v>3.0370370375749189E-2</c:v>
                </c:pt>
                <c:pt idx="15">
                  <c:v>3.4629629633855075E-2</c:v>
                </c:pt>
                <c:pt idx="16">
                  <c:v>3.7349537036789116E-2</c:v>
                </c:pt>
                <c:pt idx="17">
                  <c:v>3.737268519034842E-2</c:v>
                </c:pt>
                <c:pt idx="18">
                  <c:v>4.0891203709179536E-2</c:v>
                </c:pt>
                <c:pt idx="19">
                  <c:v>4.4155092597065959E-2</c:v>
                </c:pt>
                <c:pt idx="20">
                  <c:v>4.4189814820128959E-2</c:v>
                </c:pt>
                <c:pt idx="21">
                  <c:v>4.9791666671808343E-2</c:v>
                </c:pt>
                <c:pt idx="22">
                  <c:v>5.112268518860219E-2</c:v>
                </c:pt>
                <c:pt idx="23">
                  <c:v>5.5335648146865424E-2</c:v>
                </c:pt>
                <c:pt idx="24">
                  <c:v>5.8113425926421769E-2</c:v>
                </c:pt>
                <c:pt idx="25">
                  <c:v>6.158564815268619E-2</c:v>
                </c:pt>
                <c:pt idx="26">
                  <c:v>6.5000000002328306E-2</c:v>
                </c:pt>
                <c:pt idx="27">
                  <c:v>6.8599537036789116E-2</c:v>
                </c:pt>
                <c:pt idx="28">
                  <c:v>7.1932870370801538E-2</c:v>
                </c:pt>
                <c:pt idx="29">
                  <c:v>7.5775462966703344E-2</c:v>
                </c:pt>
                <c:pt idx="30">
                  <c:v>7.9317129631817807E-2</c:v>
                </c:pt>
                <c:pt idx="31">
                  <c:v>8.2905092596774921E-2</c:v>
                </c:pt>
                <c:pt idx="32">
                  <c:v>8.576388889196096E-2</c:v>
                </c:pt>
                <c:pt idx="33">
                  <c:v>8.5798611115023959E-2</c:v>
                </c:pt>
                <c:pt idx="34">
                  <c:v>8.7384259262762498E-2</c:v>
                </c:pt>
                <c:pt idx="35">
                  <c:v>9.1585648151522037E-2</c:v>
                </c:pt>
                <c:pt idx="36">
                  <c:v>9.1643518520868383E-2</c:v>
                </c:pt>
                <c:pt idx="37">
                  <c:v>9.283564815268619E-2</c:v>
                </c:pt>
                <c:pt idx="38">
                  <c:v>9.7395833334303461E-2</c:v>
                </c:pt>
                <c:pt idx="39">
                  <c:v>9.9733796298096422E-2</c:v>
                </c:pt>
                <c:pt idx="40">
                  <c:v>0.10395833333313931</c:v>
                </c:pt>
                <c:pt idx="41">
                  <c:v>0.10668981482012896</c:v>
                </c:pt>
                <c:pt idx="42">
                  <c:v>0.10866898148378823</c:v>
                </c:pt>
                <c:pt idx="43">
                  <c:v>0.11063657407794381</c:v>
                </c:pt>
                <c:pt idx="44">
                  <c:v>0.11362268518860219</c:v>
                </c:pt>
                <c:pt idx="45">
                  <c:v>0.11738425926159834</c:v>
                </c:pt>
                <c:pt idx="46">
                  <c:v>0.12071759259561077</c:v>
                </c:pt>
                <c:pt idx="47">
                  <c:v>0.12217592592787696</c:v>
                </c:pt>
                <c:pt idx="48">
                  <c:v>0.12406249999912689</c:v>
                </c:pt>
                <c:pt idx="49">
                  <c:v>0.12409722222218988</c:v>
                </c:pt>
                <c:pt idx="50">
                  <c:v>0.127581018517958</c:v>
                </c:pt>
              </c:numCache>
            </c:numRef>
          </c:xVal>
          <c:yVal>
            <c:numRef>
              <c:f>smcr!$AP$2:$AP$52</c:f>
              <c:numCache>
                <c:formatCode>0.0000</c:formatCode>
                <c:ptCount val="51"/>
                <c:pt idx="0">
                  <c:v>2.0222446916079643E-3</c:v>
                </c:pt>
                <c:pt idx="1">
                  <c:v>2.0222446916079643E-3</c:v>
                </c:pt>
                <c:pt idx="2">
                  <c:v>0</c:v>
                </c:pt>
                <c:pt idx="3">
                  <c:v>4.0444893832155418E-3</c:v>
                </c:pt>
                <c:pt idx="4">
                  <c:v>6.0667340748231198E-3</c:v>
                </c:pt>
                <c:pt idx="5">
                  <c:v>9.1001011122346792E-3</c:v>
                </c:pt>
                <c:pt idx="6">
                  <c:v>1.213346814964624E-2</c:v>
                </c:pt>
                <c:pt idx="7">
                  <c:v>1.51668351870578E-2</c:v>
                </c:pt>
                <c:pt idx="8">
                  <c:v>1.4155712841253786E-2</c:v>
                </c:pt>
                <c:pt idx="9">
                  <c:v>1.8200202224469327E-2</c:v>
                </c:pt>
                <c:pt idx="10">
                  <c:v>2.0222446916076907E-2</c:v>
                </c:pt>
                <c:pt idx="11">
                  <c:v>4.7522750252780528E-2</c:v>
                </c:pt>
                <c:pt idx="12">
                  <c:v>0.23559150657229547</c:v>
                </c:pt>
                <c:pt idx="13">
                  <c:v>0.39332659251769481</c:v>
                </c:pt>
                <c:pt idx="14">
                  <c:v>0.39433771486349883</c:v>
                </c:pt>
                <c:pt idx="15">
                  <c:v>0.47017189079878663</c:v>
                </c:pt>
                <c:pt idx="16">
                  <c:v>0.50252780586450929</c:v>
                </c:pt>
                <c:pt idx="17">
                  <c:v>0.50252780586450929</c:v>
                </c:pt>
                <c:pt idx="18">
                  <c:v>0.53387259858442893</c:v>
                </c:pt>
                <c:pt idx="19">
                  <c:v>0.55915065722952462</c:v>
                </c:pt>
                <c:pt idx="20">
                  <c:v>0.56420626895854376</c:v>
                </c:pt>
                <c:pt idx="21">
                  <c:v>0.61375126390293266</c:v>
                </c:pt>
                <c:pt idx="22">
                  <c:v>0.62992922143579388</c:v>
                </c:pt>
                <c:pt idx="23">
                  <c:v>0.66936299292214385</c:v>
                </c:pt>
                <c:pt idx="24">
                  <c:v>0.68655207280080921</c:v>
                </c:pt>
                <c:pt idx="25">
                  <c:v>0.70374115267947457</c:v>
                </c:pt>
                <c:pt idx="26">
                  <c:v>0.73205257836198223</c:v>
                </c:pt>
                <c:pt idx="27">
                  <c:v>0.75328614762386259</c:v>
                </c:pt>
                <c:pt idx="28">
                  <c:v>0.77350859453993914</c:v>
                </c:pt>
                <c:pt idx="29">
                  <c:v>0.79474216380181972</c:v>
                </c:pt>
                <c:pt idx="30">
                  <c:v>0.81294236602628911</c:v>
                </c:pt>
                <c:pt idx="31">
                  <c:v>0.83013144590495436</c:v>
                </c:pt>
                <c:pt idx="32">
                  <c:v>0.83720930232558144</c:v>
                </c:pt>
                <c:pt idx="33">
                  <c:v>0.83316481294236644</c:v>
                </c:pt>
                <c:pt idx="34">
                  <c:v>0.84529828109201177</c:v>
                </c:pt>
                <c:pt idx="35">
                  <c:v>0.85945399393326594</c:v>
                </c:pt>
                <c:pt idx="36">
                  <c:v>0.85743174924165799</c:v>
                </c:pt>
                <c:pt idx="37">
                  <c:v>0.86046511627906996</c:v>
                </c:pt>
                <c:pt idx="38">
                  <c:v>0.87563195146612738</c:v>
                </c:pt>
                <c:pt idx="39">
                  <c:v>0.88270980788675446</c:v>
                </c:pt>
                <c:pt idx="40">
                  <c:v>0.89079878665318479</c:v>
                </c:pt>
                <c:pt idx="41">
                  <c:v>0.89484327603640068</c:v>
                </c:pt>
                <c:pt idx="42">
                  <c:v>0.89989888776541982</c:v>
                </c:pt>
                <c:pt idx="43">
                  <c:v>0.90394337714863493</c:v>
                </c:pt>
                <c:pt idx="44">
                  <c:v>0.91203235591506604</c:v>
                </c:pt>
                <c:pt idx="45">
                  <c:v>0.91607684529828115</c:v>
                </c:pt>
                <c:pt idx="46">
                  <c:v>0.99494438827098086</c:v>
                </c:pt>
                <c:pt idx="47">
                  <c:v>0.9888776541961577</c:v>
                </c:pt>
                <c:pt idx="48">
                  <c:v>0.99494438827098086</c:v>
                </c:pt>
                <c:pt idx="49">
                  <c:v>0.99393326592517683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38-1646-82F2-2EDB4A92A1FA}"/>
            </c:ext>
          </c:extLst>
        </c:ser>
        <c:ser>
          <c:idx val="2"/>
          <c:order val="2"/>
          <c:tx>
            <c:v>SMCRM23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8.4694645334298407E-2"/>
                  <c:y val="-1.67091534374168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smcr!$AQ$2:$AQ$41</c:f>
              <c:numCache>
                <c:formatCode>h:mm:ss</c:formatCode>
                <c:ptCount val="40"/>
                <c:pt idx="0">
                  <c:v>0</c:v>
                </c:pt>
                <c:pt idx="1">
                  <c:v>4.9537037048139609E-3</c:v>
                </c:pt>
                <c:pt idx="2">
                  <c:v>8.5532407465507276E-3</c:v>
                </c:pt>
                <c:pt idx="3">
                  <c:v>1.2025462965539191E-2</c:v>
                </c:pt>
                <c:pt idx="4">
                  <c:v>1.5520833338086959E-2</c:v>
                </c:pt>
                <c:pt idx="5">
                  <c:v>1.7881944448163267E-2</c:v>
                </c:pt>
                <c:pt idx="6">
                  <c:v>1.8969907410792075E-2</c:v>
                </c:pt>
                <c:pt idx="7">
                  <c:v>2.2650462968158536E-2</c:v>
                </c:pt>
                <c:pt idx="8">
                  <c:v>2.5914351856044959E-2</c:v>
                </c:pt>
                <c:pt idx="9">
                  <c:v>2.9652777782757767E-2</c:v>
                </c:pt>
                <c:pt idx="10">
                  <c:v>3.291666667064419E-2</c:v>
                </c:pt>
                <c:pt idx="11">
                  <c:v>3.7696759260143153E-2</c:v>
                </c:pt>
                <c:pt idx="12">
                  <c:v>3.9826388892834075E-2</c:v>
                </c:pt>
                <c:pt idx="13">
                  <c:v>4.3287037042318843E-2</c:v>
                </c:pt>
                <c:pt idx="14">
                  <c:v>4.6782407407590654E-2</c:v>
                </c:pt>
                <c:pt idx="15">
                  <c:v>5.0254629633855075E-2</c:v>
                </c:pt>
                <c:pt idx="16">
                  <c:v>5.3842592591536231E-2</c:v>
                </c:pt>
                <c:pt idx="17">
                  <c:v>5.7164351856044959E-2</c:v>
                </c:pt>
                <c:pt idx="18">
                  <c:v>6.0879629629198462E-2</c:v>
                </c:pt>
                <c:pt idx="19">
                  <c:v>6.4108796301297843E-2</c:v>
                </c:pt>
                <c:pt idx="20">
                  <c:v>6.7592592597065959E-2</c:v>
                </c:pt>
                <c:pt idx="21">
                  <c:v>7.1053240746550728E-2</c:v>
                </c:pt>
                <c:pt idx="22">
                  <c:v>7.1689814816636499E-2</c:v>
                </c:pt>
                <c:pt idx="23">
                  <c:v>7.476851851970423E-2</c:v>
                </c:pt>
                <c:pt idx="24">
                  <c:v>7.8067129630653653E-2</c:v>
                </c:pt>
                <c:pt idx="25">
                  <c:v>8.1481481487571727E-2</c:v>
                </c:pt>
                <c:pt idx="26">
                  <c:v>8.4953703706560191E-2</c:v>
                </c:pt>
                <c:pt idx="27">
                  <c:v>8.8715277779556345E-2</c:v>
                </c:pt>
                <c:pt idx="28">
                  <c:v>9.1932870374876074E-2</c:v>
                </c:pt>
                <c:pt idx="29">
                  <c:v>9.6030092594446614E-2</c:v>
                </c:pt>
                <c:pt idx="30">
                  <c:v>9.8993055558821652E-2</c:v>
                </c:pt>
                <c:pt idx="31">
                  <c:v>0.10231481481605442</c:v>
                </c:pt>
                <c:pt idx="32">
                  <c:v>0.10578703704231884</c:v>
                </c:pt>
                <c:pt idx="33">
                  <c:v>0.109409722223063</c:v>
                </c:pt>
                <c:pt idx="34">
                  <c:v>0.11288194444932742</c:v>
                </c:pt>
                <c:pt idx="35">
                  <c:v>0.11621527778333984</c:v>
                </c:pt>
                <c:pt idx="36">
                  <c:v>0.11967592592554865</c:v>
                </c:pt>
                <c:pt idx="37">
                  <c:v>0.12314814815181307</c:v>
                </c:pt>
                <c:pt idx="38">
                  <c:v>0.12662037037080154</c:v>
                </c:pt>
                <c:pt idx="39">
                  <c:v>0.13015046296641231</c:v>
                </c:pt>
              </c:numCache>
            </c:numRef>
          </c:xVal>
          <c:yVal>
            <c:numRef>
              <c:f>smcr!$AT$2:$AT$41</c:f>
              <c:numCache>
                <c:formatCode>0.0000</c:formatCode>
                <c:ptCount val="40"/>
                <c:pt idx="0">
                  <c:v>1.0438413361168943E-2</c:v>
                </c:pt>
                <c:pt idx="1">
                  <c:v>0</c:v>
                </c:pt>
                <c:pt idx="2">
                  <c:v>8.3507306889356661E-3</c:v>
                </c:pt>
                <c:pt idx="3">
                  <c:v>2.7139874739040209E-2</c:v>
                </c:pt>
                <c:pt idx="4">
                  <c:v>6.6805845511482637E-2</c:v>
                </c:pt>
                <c:pt idx="5">
                  <c:v>0.10020876826722351</c:v>
                </c:pt>
                <c:pt idx="6">
                  <c:v>0.1231732776617955</c:v>
                </c:pt>
                <c:pt idx="7">
                  <c:v>0.15866388308977047</c:v>
                </c:pt>
                <c:pt idx="8">
                  <c:v>0.19206680584551136</c:v>
                </c:pt>
                <c:pt idx="9">
                  <c:v>0.24634655532359098</c:v>
                </c:pt>
                <c:pt idx="10">
                  <c:v>0.27139874739039699</c:v>
                </c:pt>
                <c:pt idx="11">
                  <c:v>0.30897703549060529</c:v>
                </c:pt>
                <c:pt idx="12">
                  <c:v>0.33611691022964468</c:v>
                </c:pt>
                <c:pt idx="13">
                  <c:v>0.37787056367432109</c:v>
                </c:pt>
                <c:pt idx="14">
                  <c:v>0.4217118997912318</c:v>
                </c:pt>
                <c:pt idx="15">
                  <c:v>0.45929018789144016</c:v>
                </c:pt>
                <c:pt idx="16">
                  <c:v>0.49686847599164929</c:v>
                </c:pt>
                <c:pt idx="17">
                  <c:v>0.52609603340292266</c:v>
                </c:pt>
                <c:pt idx="18">
                  <c:v>0.55949895615866363</c:v>
                </c:pt>
                <c:pt idx="19">
                  <c:v>0.58246346555323558</c:v>
                </c:pt>
                <c:pt idx="20">
                  <c:v>0.6137787056367433</c:v>
                </c:pt>
                <c:pt idx="21">
                  <c:v>0.64509394572024992</c:v>
                </c:pt>
                <c:pt idx="22">
                  <c:v>0.64926931106471741</c:v>
                </c:pt>
                <c:pt idx="23">
                  <c:v>0.65762004175365296</c:v>
                </c:pt>
                <c:pt idx="24">
                  <c:v>0.66597077244258862</c:v>
                </c:pt>
                <c:pt idx="25">
                  <c:v>0.68475991649269241</c:v>
                </c:pt>
                <c:pt idx="26">
                  <c:v>0.70354906054279687</c:v>
                </c:pt>
                <c:pt idx="27">
                  <c:v>0.78705636743215002</c:v>
                </c:pt>
                <c:pt idx="28">
                  <c:v>0.81210855949895611</c:v>
                </c:pt>
                <c:pt idx="29">
                  <c:v>0.83298538622129381</c:v>
                </c:pt>
                <c:pt idx="30">
                  <c:v>0.85386221294363174</c:v>
                </c:pt>
                <c:pt idx="31">
                  <c:v>0.87265135699373708</c:v>
                </c:pt>
                <c:pt idx="32">
                  <c:v>0.89352818371607501</c:v>
                </c:pt>
                <c:pt idx="33">
                  <c:v>0.9123173277661788</c:v>
                </c:pt>
                <c:pt idx="34">
                  <c:v>0.9331941544885165</c:v>
                </c:pt>
                <c:pt idx="35">
                  <c:v>0.94780793319415368</c:v>
                </c:pt>
                <c:pt idx="36">
                  <c:v>0.95824634655532259</c:v>
                </c:pt>
                <c:pt idx="37">
                  <c:v>0.97077244258872564</c:v>
                </c:pt>
                <c:pt idx="38">
                  <c:v>0.98329853862212868</c:v>
                </c:pt>
                <c:pt idx="3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38-1646-82F2-2EDB4A92A1FA}"/>
            </c:ext>
          </c:extLst>
        </c:ser>
        <c:ser>
          <c:idx val="3"/>
          <c:order val="3"/>
          <c:tx>
            <c:v>SMCRM21L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3.0859504739022086E-2"/>
                  <c:y val="9.47549807988971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smcr!$AG$2:$AG$23</c:f>
              <c:numCache>
                <c:formatCode>h:mm:ss</c:formatCode>
                <c:ptCount val="22"/>
                <c:pt idx="0">
                  <c:v>0</c:v>
                </c:pt>
                <c:pt idx="1">
                  <c:v>4.1319444426335394E-3</c:v>
                </c:pt>
                <c:pt idx="2">
                  <c:v>2.7789351850515231E-2</c:v>
                </c:pt>
                <c:pt idx="3">
                  <c:v>2.827546295884531E-2</c:v>
                </c:pt>
                <c:pt idx="4">
                  <c:v>4.9641203702776693E-2</c:v>
                </c:pt>
                <c:pt idx="5">
                  <c:v>5.0057870364980772E-2</c:v>
                </c:pt>
                <c:pt idx="6">
                  <c:v>6.8738425921765156E-2</c:v>
                </c:pt>
                <c:pt idx="7">
                  <c:v>6.9988425922929309E-2</c:v>
                </c:pt>
                <c:pt idx="8">
                  <c:v>7.1273148147156462E-2</c:v>
                </c:pt>
                <c:pt idx="9">
                  <c:v>9.4108796292857733E-2</c:v>
                </c:pt>
                <c:pt idx="10">
                  <c:v>0.11296296295768116</c:v>
                </c:pt>
                <c:pt idx="11">
                  <c:v>0.1131249999962165</c:v>
                </c:pt>
                <c:pt idx="12">
                  <c:v>0.13480324074043892</c:v>
                </c:pt>
                <c:pt idx="13">
                  <c:v>0.13483796296350192</c:v>
                </c:pt>
                <c:pt idx="14">
                  <c:v>0.15714120370103046</c:v>
                </c:pt>
                <c:pt idx="15">
                  <c:v>0.1574189814782585</c:v>
                </c:pt>
                <c:pt idx="16">
                  <c:v>0.17839120369899319</c:v>
                </c:pt>
                <c:pt idx="17">
                  <c:v>0.19628472221666016</c:v>
                </c:pt>
                <c:pt idx="18">
                  <c:v>0.19918981481168885</c:v>
                </c:pt>
                <c:pt idx="19">
                  <c:v>0.22015046296291985</c:v>
                </c:pt>
                <c:pt idx="20">
                  <c:v>0.24174768518423662</c:v>
                </c:pt>
                <c:pt idx="21">
                  <c:v>0.26121527777286246</c:v>
                </c:pt>
              </c:numCache>
            </c:numRef>
          </c:xVal>
          <c:yVal>
            <c:numRef>
              <c:f>smcr!$AH$2:$AH$23</c:f>
              <c:numCache>
                <c:formatCode>0.0000</c:formatCode>
                <c:ptCount val="22"/>
                <c:pt idx="0">
                  <c:v>0</c:v>
                </c:pt>
                <c:pt idx="1">
                  <c:v>-1.9941731044779167E-2</c:v>
                </c:pt>
                <c:pt idx="2">
                  <c:v>0.69226294912592856</c:v>
                </c:pt>
                <c:pt idx="3">
                  <c:v>0.72644877377412298</c:v>
                </c:pt>
                <c:pt idx="4">
                  <c:v>1.3930723544139068</c:v>
                </c:pt>
                <c:pt idx="5">
                  <c:v>1.3873747169725426</c:v>
                </c:pt>
                <c:pt idx="6">
                  <c:v>1.544059746610098</c:v>
                </c:pt>
                <c:pt idx="7">
                  <c:v>1.544059746610098</c:v>
                </c:pt>
                <c:pt idx="8">
                  <c:v>1.5497573840514625</c:v>
                </c:pt>
                <c:pt idx="9">
                  <c:v>1.6295243082305819</c:v>
                </c:pt>
                <c:pt idx="10">
                  <c:v>1.6978959575269708</c:v>
                </c:pt>
                <c:pt idx="11">
                  <c:v>1.700744776247654</c:v>
                </c:pt>
                <c:pt idx="12">
                  <c:v>1.7377794196165317</c:v>
                </c:pt>
                <c:pt idx="13">
                  <c:v>1.7377794196165317</c:v>
                </c:pt>
                <c:pt idx="14">
                  <c:v>1.7862093378681374</c:v>
                </c:pt>
                <c:pt idx="15">
                  <c:v>1.7976046127508705</c:v>
                </c:pt>
                <c:pt idx="16">
                  <c:v>2.1337652217914456</c:v>
                </c:pt>
                <c:pt idx="17">
                  <c:v>2.1907415962051013</c:v>
                </c:pt>
                <c:pt idx="18">
                  <c:v>2.1907415962051013</c:v>
                </c:pt>
                <c:pt idx="19">
                  <c:v>2.1964392336464678</c:v>
                </c:pt>
                <c:pt idx="20">
                  <c:v>2.2106833272498818</c:v>
                </c:pt>
                <c:pt idx="21">
                  <c:v>2.2391715144567099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38-1646-82F2-2EDB4A92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3631"/>
        <c:axId val="1503447199"/>
      </c:scatterChart>
      <c:valAx>
        <c:axId val="1161243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7199"/>
        <c:crosses val="autoZero"/>
        <c:crossBetween val="midCat"/>
      </c:valAx>
      <c:valAx>
        <c:axId val="15034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SMCRM41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0509685156883905E-2"/>
                  <c:y val="-3.625762664886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smcr!$AW$2:$AW$51</c:f>
              <c:numCache>
                <c:formatCode>h:mm:ss</c:formatCode>
                <c:ptCount val="50"/>
                <c:pt idx="0">
                  <c:v>0</c:v>
                </c:pt>
                <c:pt idx="1">
                  <c:v>8.9004629626288079E-3</c:v>
                </c:pt>
                <c:pt idx="2">
                  <c:v>1.3796296290820464E-2</c:v>
                </c:pt>
                <c:pt idx="3">
                  <c:v>1.3819444444379769E-2</c:v>
                </c:pt>
                <c:pt idx="4">
                  <c:v>1.5763888884976041E-2</c:v>
                </c:pt>
                <c:pt idx="5">
                  <c:v>1.579861110803904E-2</c:v>
                </c:pt>
                <c:pt idx="6">
                  <c:v>2.0717592589790002E-2</c:v>
                </c:pt>
                <c:pt idx="7">
                  <c:v>2.0740740736073349E-2</c:v>
                </c:pt>
                <c:pt idx="8">
                  <c:v>2.287037036876427E-2</c:v>
                </c:pt>
                <c:pt idx="9">
                  <c:v>2.6921296295768116E-2</c:v>
                </c:pt>
                <c:pt idx="10">
                  <c:v>2.6956018518831115E-2</c:v>
                </c:pt>
                <c:pt idx="11">
                  <c:v>3.0196759253158234E-2</c:v>
                </c:pt>
                <c:pt idx="12">
                  <c:v>3.4386574072414078E-2</c:v>
                </c:pt>
                <c:pt idx="13">
                  <c:v>4.054398147854954E-2</c:v>
                </c:pt>
                <c:pt idx="14">
                  <c:v>4.054398147854954E-2</c:v>
                </c:pt>
                <c:pt idx="15">
                  <c:v>4.3564814812270924E-2</c:v>
                </c:pt>
                <c:pt idx="16">
                  <c:v>4.7013888884976041E-2</c:v>
                </c:pt>
                <c:pt idx="17">
                  <c:v>4.704861110803904E-2</c:v>
                </c:pt>
                <c:pt idx="18">
                  <c:v>5.0497685180744156E-2</c:v>
                </c:pt>
                <c:pt idx="19">
                  <c:v>5.3993055553291924E-2</c:v>
                </c:pt>
                <c:pt idx="20">
                  <c:v>5.4074074068921618E-2</c:v>
                </c:pt>
                <c:pt idx="21">
                  <c:v>5.7604166664532386E-2</c:v>
                </c:pt>
                <c:pt idx="22">
                  <c:v>6.0914351844985504E-2</c:v>
                </c:pt>
                <c:pt idx="23">
                  <c:v>6.4594907402351964E-2</c:v>
                </c:pt>
                <c:pt idx="24">
                  <c:v>6.7847222220734693E-2</c:v>
                </c:pt>
                <c:pt idx="25">
                  <c:v>7.1319444439723156E-2</c:v>
                </c:pt>
                <c:pt idx="26">
                  <c:v>7.1377314809069503E-2</c:v>
                </c:pt>
                <c:pt idx="27">
                  <c:v>7.5057870366435964E-2</c:v>
                </c:pt>
                <c:pt idx="28">
                  <c:v>7.9490740739856847E-2</c:v>
                </c:pt>
                <c:pt idx="29">
                  <c:v>8.2071759257814847E-2</c:v>
                </c:pt>
                <c:pt idx="30">
                  <c:v>8.5509259253740311E-2</c:v>
                </c:pt>
                <c:pt idx="31">
                  <c:v>8.8946759256941732E-2</c:v>
                </c:pt>
                <c:pt idx="32">
                  <c:v>8.9374999995925464E-2</c:v>
                </c:pt>
                <c:pt idx="33">
                  <c:v>9.3263888884393964E-2</c:v>
                </c:pt>
                <c:pt idx="34">
                  <c:v>9.6215277771989349E-2</c:v>
                </c:pt>
                <c:pt idx="35">
                  <c:v>9.6273148141335696E-2</c:v>
                </c:pt>
                <c:pt idx="36">
                  <c:v>9.9363425921183079E-2</c:v>
                </c:pt>
                <c:pt idx="37">
                  <c:v>0.10003472222160781</c:v>
                </c:pt>
                <c:pt idx="38">
                  <c:v>0.10339120370190358</c:v>
                </c:pt>
                <c:pt idx="39">
                  <c:v>0.10644675925868796</c:v>
                </c:pt>
                <c:pt idx="40">
                  <c:v>0.10998842592380242</c:v>
                </c:pt>
                <c:pt idx="41">
                  <c:v>0.11413194444321562</c:v>
                </c:pt>
                <c:pt idx="42">
                  <c:v>0.1171875</c:v>
                </c:pt>
                <c:pt idx="43">
                  <c:v>0.12155092592001893</c:v>
                </c:pt>
                <c:pt idx="44">
                  <c:v>0.1236689814759302</c:v>
                </c:pt>
                <c:pt idx="45">
                  <c:v>0.12569444443943212</c:v>
                </c:pt>
                <c:pt idx="46">
                  <c:v>0.12715277777169831</c:v>
                </c:pt>
                <c:pt idx="47">
                  <c:v>0.1312615740680485</c:v>
                </c:pt>
                <c:pt idx="48">
                  <c:v>0.13464120370190358</c:v>
                </c:pt>
                <c:pt idx="49">
                  <c:v>0.138009259258979</c:v>
                </c:pt>
              </c:numCache>
            </c:numRef>
          </c:xVal>
          <c:yVal>
            <c:numRef>
              <c:f>smcr!$AZ$2:$AZ$51</c:f>
              <c:numCache>
                <c:formatCode>0.0000</c:formatCode>
                <c:ptCount val="50"/>
                <c:pt idx="0">
                  <c:v>1.9646365422391777E-3</c:v>
                </c:pt>
                <c:pt idx="1">
                  <c:v>5.8939096267190969E-3</c:v>
                </c:pt>
                <c:pt idx="2">
                  <c:v>3.9292730844791368E-3</c:v>
                </c:pt>
                <c:pt idx="3">
                  <c:v>5.8939096267190969E-3</c:v>
                </c:pt>
                <c:pt idx="4">
                  <c:v>3.9292730844791368E-3</c:v>
                </c:pt>
                <c:pt idx="5">
                  <c:v>0</c:v>
                </c:pt>
                <c:pt idx="6">
                  <c:v>1.9646365422391777E-3</c:v>
                </c:pt>
                <c:pt idx="7">
                  <c:v>7.8585461689582737E-3</c:v>
                </c:pt>
                <c:pt idx="8">
                  <c:v>3.9292730844791368E-3</c:v>
                </c:pt>
                <c:pt idx="9">
                  <c:v>7.8585461689582737E-3</c:v>
                </c:pt>
                <c:pt idx="10">
                  <c:v>1.3752455795677401E-2</c:v>
                </c:pt>
                <c:pt idx="11">
                  <c:v>1.5717092337917394E-2</c:v>
                </c:pt>
                <c:pt idx="12">
                  <c:v>1.964636542239653E-2</c:v>
                </c:pt>
                <c:pt idx="13">
                  <c:v>3.5363457760313924E-2</c:v>
                </c:pt>
                <c:pt idx="14">
                  <c:v>3.5363457760313924E-2</c:v>
                </c:pt>
                <c:pt idx="15">
                  <c:v>7.269155206286787E-2</c:v>
                </c:pt>
                <c:pt idx="16">
                  <c:v>0.11787819253438087</c:v>
                </c:pt>
                <c:pt idx="17">
                  <c:v>0.12180746561886004</c:v>
                </c:pt>
                <c:pt idx="18">
                  <c:v>0.21414538310412606</c:v>
                </c:pt>
                <c:pt idx="19">
                  <c:v>0.30451866404715133</c:v>
                </c:pt>
                <c:pt idx="20">
                  <c:v>0.30648330058939127</c:v>
                </c:pt>
                <c:pt idx="21">
                  <c:v>0.37328094302554005</c:v>
                </c:pt>
                <c:pt idx="22">
                  <c:v>0.42436149312377214</c:v>
                </c:pt>
                <c:pt idx="23">
                  <c:v>0.4616895874263261</c:v>
                </c:pt>
                <c:pt idx="24">
                  <c:v>0.4970530451866409</c:v>
                </c:pt>
                <c:pt idx="25">
                  <c:v>0.53634577603143463</c:v>
                </c:pt>
                <c:pt idx="26">
                  <c:v>0.53634577603143463</c:v>
                </c:pt>
                <c:pt idx="27">
                  <c:v>0.57170923379174865</c:v>
                </c:pt>
                <c:pt idx="28">
                  <c:v>0.60314341846758346</c:v>
                </c:pt>
                <c:pt idx="29">
                  <c:v>0.62278978388998085</c:v>
                </c:pt>
                <c:pt idx="30">
                  <c:v>0.65029469548133656</c:v>
                </c:pt>
                <c:pt idx="31">
                  <c:v>0.67583497053045227</c:v>
                </c:pt>
                <c:pt idx="32">
                  <c:v>0.70530451866404686</c:v>
                </c:pt>
                <c:pt idx="33">
                  <c:v>0.74263261296660155</c:v>
                </c:pt>
                <c:pt idx="34">
                  <c:v>0.77210216110019647</c:v>
                </c:pt>
                <c:pt idx="35">
                  <c:v>0.76817288801571804</c:v>
                </c:pt>
                <c:pt idx="36">
                  <c:v>0.79567779960707297</c:v>
                </c:pt>
                <c:pt idx="37">
                  <c:v>0.79764243614931296</c:v>
                </c:pt>
                <c:pt idx="38">
                  <c:v>0.82318271119842945</c:v>
                </c:pt>
                <c:pt idx="39">
                  <c:v>0.84479371316306595</c:v>
                </c:pt>
                <c:pt idx="40">
                  <c:v>0.868369351669941</c:v>
                </c:pt>
                <c:pt idx="41">
                  <c:v>0.89390962671905749</c:v>
                </c:pt>
                <c:pt idx="42">
                  <c:v>0.90962671905697567</c:v>
                </c:pt>
                <c:pt idx="43">
                  <c:v>0.93320235756385184</c:v>
                </c:pt>
                <c:pt idx="44">
                  <c:v>0.93909626719057027</c:v>
                </c:pt>
                <c:pt idx="45">
                  <c:v>0.95088408644400857</c:v>
                </c:pt>
                <c:pt idx="46">
                  <c:v>0.95677799607072689</c:v>
                </c:pt>
                <c:pt idx="47">
                  <c:v>0.97445972495088506</c:v>
                </c:pt>
                <c:pt idx="48">
                  <c:v>0.9882121807465617</c:v>
                </c:pt>
                <c:pt idx="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6-CE4B-8B0D-863E0D5763B9}"/>
            </c:ext>
          </c:extLst>
        </c:ser>
        <c:ser>
          <c:idx val="1"/>
          <c:order val="1"/>
          <c:tx>
            <c:v>SMCRM42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9065743904628144"/>
                  <c:y val="0.17843841971094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smcr!$BA$2:$BA$40</c:f>
              <c:numCache>
                <c:formatCode>h:mm:ss</c:formatCode>
                <c:ptCount val="39"/>
                <c:pt idx="0">
                  <c:v>0</c:v>
                </c:pt>
                <c:pt idx="1">
                  <c:v>8.5763888928340748E-3</c:v>
                </c:pt>
                <c:pt idx="2">
                  <c:v>1.230324074276723E-2</c:v>
                </c:pt>
                <c:pt idx="3">
                  <c:v>1.5439814815181307E-2</c:v>
                </c:pt>
                <c:pt idx="4">
                  <c:v>1.8888888887886424E-2</c:v>
                </c:pt>
                <c:pt idx="5">
                  <c:v>2.2442129629780538E-2</c:v>
                </c:pt>
                <c:pt idx="6">
                  <c:v>2.6006944448454306E-2</c:v>
                </c:pt>
                <c:pt idx="7">
                  <c:v>3.0393518522032537E-2</c:v>
                </c:pt>
                <c:pt idx="8">
                  <c:v>3.0393518522032537E-2</c:v>
                </c:pt>
                <c:pt idx="9">
                  <c:v>3.3900462964083999E-2</c:v>
                </c:pt>
                <c:pt idx="10">
                  <c:v>3.623842592787696E-2</c:v>
                </c:pt>
                <c:pt idx="11">
                  <c:v>3.9583333338669036E-2</c:v>
                </c:pt>
                <c:pt idx="12">
                  <c:v>4.0578703708888497E-2</c:v>
                </c:pt>
                <c:pt idx="13">
                  <c:v>4.7754629631526768E-2</c:v>
                </c:pt>
                <c:pt idx="14">
                  <c:v>4.9965277779847383E-2</c:v>
                </c:pt>
                <c:pt idx="15">
                  <c:v>5.3449074075615499E-2</c:v>
                </c:pt>
                <c:pt idx="16">
                  <c:v>5.6909722225100268E-2</c:v>
                </c:pt>
                <c:pt idx="17">
                  <c:v>6.045138889021473E-2</c:v>
                </c:pt>
                <c:pt idx="18">
                  <c:v>6.3865740739856847E-2</c:v>
                </c:pt>
                <c:pt idx="19">
                  <c:v>6.7442129628034309E-2</c:v>
                </c:pt>
                <c:pt idx="20">
                  <c:v>7.0949074077361729E-2</c:v>
                </c:pt>
                <c:pt idx="21">
                  <c:v>7.406250000349246E-2</c:v>
                </c:pt>
                <c:pt idx="22">
                  <c:v>7.7326388891378883E-2</c:v>
                </c:pt>
                <c:pt idx="23">
                  <c:v>8.0821759263926651E-2</c:v>
                </c:pt>
                <c:pt idx="24">
                  <c:v>8.3703703705396038E-2</c:v>
                </c:pt>
                <c:pt idx="25">
                  <c:v>8.4317129629198462E-2</c:v>
                </c:pt>
                <c:pt idx="26">
                  <c:v>8.7870370371092577E-2</c:v>
                </c:pt>
                <c:pt idx="27">
                  <c:v>9.1226851851388346E-2</c:v>
                </c:pt>
                <c:pt idx="28">
                  <c:v>9.4687500000873115E-2</c:v>
                </c:pt>
                <c:pt idx="29">
                  <c:v>9.8159722227137536E-2</c:v>
                </c:pt>
                <c:pt idx="30">
                  <c:v>0.101631944446126</c:v>
                </c:pt>
                <c:pt idx="31">
                  <c:v>0.10511574074189411</c:v>
                </c:pt>
                <c:pt idx="32">
                  <c:v>0.10857638889137888</c:v>
                </c:pt>
                <c:pt idx="33">
                  <c:v>0.112060185187147</c:v>
                </c:pt>
                <c:pt idx="34">
                  <c:v>0.11553240740613546</c:v>
                </c:pt>
                <c:pt idx="35">
                  <c:v>0.11900462963239988</c:v>
                </c:pt>
                <c:pt idx="36">
                  <c:v>0.12254629629751435</c:v>
                </c:pt>
                <c:pt idx="37">
                  <c:v>0.12612268518569181</c:v>
                </c:pt>
                <c:pt idx="38">
                  <c:v>0.12943287037342088</c:v>
                </c:pt>
              </c:numCache>
            </c:numRef>
          </c:xVal>
          <c:yVal>
            <c:numRef>
              <c:f>smcr!$BD$2:$BD$40</c:f>
              <c:numCache>
                <c:formatCode>0.0000</c:formatCode>
                <c:ptCount val="39"/>
                <c:pt idx="0">
                  <c:v>0</c:v>
                </c:pt>
                <c:pt idx="1">
                  <c:v>9.0504451038575587E-2</c:v>
                </c:pt>
                <c:pt idx="2">
                  <c:v>0.11721068249258181</c:v>
                </c:pt>
                <c:pt idx="3">
                  <c:v>0.13056379821958491</c:v>
                </c:pt>
                <c:pt idx="4">
                  <c:v>0.15430267062314551</c:v>
                </c:pt>
                <c:pt idx="5">
                  <c:v>0.19287833827893208</c:v>
                </c:pt>
                <c:pt idx="6">
                  <c:v>0.25667655786350146</c:v>
                </c:pt>
                <c:pt idx="7">
                  <c:v>0.31454005934718093</c:v>
                </c:pt>
                <c:pt idx="8">
                  <c:v>0.31454005934718093</c:v>
                </c:pt>
                <c:pt idx="9">
                  <c:v>0.35608308605341243</c:v>
                </c:pt>
                <c:pt idx="10">
                  <c:v>0.38130563798219524</c:v>
                </c:pt>
                <c:pt idx="11">
                  <c:v>0.41394658753709135</c:v>
                </c:pt>
                <c:pt idx="12">
                  <c:v>0.42581602373887228</c:v>
                </c:pt>
                <c:pt idx="13">
                  <c:v>0.47922848664688461</c:v>
                </c:pt>
                <c:pt idx="14">
                  <c:v>0.49999999999999983</c:v>
                </c:pt>
                <c:pt idx="15">
                  <c:v>0.52077151335311611</c:v>
                </c:pt>
                <c:pt idx="16">
                  <c:v>0.53560830860534148</c:v>
                </c:pt>
                <c:pt idx="17">
                  <c:v>0.55489614243323382</c:v>
                </c:pt>
                <c:pt idx="18">
                  <c:v>0.56973293768546018</c:v>
                </c:pt>
                <c:pt idx="19">
                  <c:v>0.58456973293768555</c:v>
                </c:pt>
                <c:pt idx="20">
                  <c:v>0.59792284866468803</c:v>
                </c:pt>
                <c:pt idx="21">
                  <c:v>0.61127596439169174</c:v>
                </c:pt>
                <c:pt idx="22">
                  <c:v>0.62759643916913976</c:v>
                </c:pt>
                <c:pt idx="23">
                  <c:v>0.64243323442136513</c:v>
                </c:pt>
                <c:pt idx="24">
                  <c:v>0.66468842729970279</c:v>
                </c:pt>
                <c:pt idx="25">
                  <c:v>0.66468842729970279</c:v>
                </c:pt>
                <c:pt idx="26">
                  <c:v>0.68545994065281912</c:v>
                </c:pt>
                <c:pt idx="27">
                  <c:v>0.70326409495548881</c:v>
                </c:pt>
                <c:pt idx="28">
                  <c:v>0.7210682492581596</c:v>
                </c:pt>
                <c:pt idx="29">
                  <c:v>0.73590504451038607</c:v>
                </c:pt>
                <c:pt idx="30">
                  <c:v>0.75519287833827853</c:v>
                </c:pt>
                <c:pt idx="31">
                  <c:v>0.77151335311572655</c:v>
                </c:pt>
                <c:pt idx="32">
                  <c:v>0.78783382789317458</c:v>
                </c:pt>
                <c:pt idx="33">
                  <c:v>0.80860534124629091</c:v>
                </c:pt>
                <c:pt idx="34">
                  <c:v>0.82047477744807051</c:v>
                </c:pt>
                <c:pt idx="35">
                  <c:v>0.84866468842729947</c:v>
                </c:pt>
                <c:pt idx="36">
                  <c:v>0.89317507418397546</c:v>
                </c:pt>
                <c:pt idx="37">
                  <c:v>0.95400593471810036</c:v>
                </c:pt>
                <c:pt idx="3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96-CE4B-8B0D-863E0D5763B9}"/>
            </c:ext>
          </c:extLst>
        </c:ser>
        <c:ser>
          <c:idx val="2"/>
          <c:order val="2"/>
          <c:tx>
            <c:v>SMCRM43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4694645334298407E-2"/>
                  <c:y val="-1.67091534374168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smcr!$BE$2:$BE$43</c:f>
              <c:numCache>
                <c:formatCode>h:mm:ss</c:formatCode>
                <c:ptCount val="42"/>
                <c:pt idx="0">
                  <c:v>0</c:v>
                </c:pt>
                <c:pt idx="1">
                  <c:v>9.2592592409346253E-5</c:v>
                </c:pt>
                <c:pt idx="2">
                  <c:v>3.7037036963738501E-4</c:v>
                </c:pt>
                <c:pt idx="3">
                  <c:v>4.3055555579485372E-3</c:v>
                </c:pt>
                <c:pt idx="4">
                  <c:v>7.291666668606922E-3</c:v>
                </c:pt>
                <c:pt idx="5">
                  <c:v>1.0763888887595385E-2</c:v>
                </c:pt>
                <c:pt idx="6">
                  <c:v>1.4525462967867497E-2</c:v>
                </c:pt>
                <c:pt idx="7">
                  <c:v>1.7708333332848269E-2</c:v>
                </c:pt>
                <c:pt idx="8">
                  <c:v>2.1296296297805384E-2</c:v>
                </c:pt>
                <c:pt idx="9">
                  <c:v>2.4722222224227153E-2</c:v>
                </c:pt>
                <c:pt idx="10">
                  <c:v>2.8125000004365575E-2</c:v>
                </c:pt>
                <c:pt idx="11">
                  <c:v>3.1678240746259689E-2</c:v>
                </c:pt>
                <c:pt idx="12">
                  <c:v>3.5069444449618459E-2</c:v>
                </c:pt>
                <c:pt idx="13">
                  <c:v>3.8599537037953269E-2</c:v>
                </c:pt>
                <c:pt idx="14">
                  <c:v>3.8692129630362615E-2</c:v>
                </c:pt>
                <c:pt idx="15">
                  <c:v>4.2048611110658385E-2</c:v>
                </c:pt>
                <c:pt idx="16">
                  <c:v>4.5613425929332152E-2</c:v>
                </c:pt>
                <c:pt idx="17">
                  <c:v>5.038194444932742E-2</c:v>
                </c:pt>
                <c:pt idx="18">
                  <c:v>5.2442129628616385E-2</c:v>
                </c:pt>
                <c:pt idx="19">
                  <c:v>5.5902777778101154E-2</c:v>
                </c:pt>
                <c:pt idx="20">
                  <c:v>5.9398148150648922E-2</c:v>
                </c:pt>
                <c:pt idx="21">
                  <c:v>6.2847222223354038E-2</c:v>
                </c:pt>
                <c:pt idx="22">
                  <c:v>6.6331018519122154E-2</c:v>
                </c:pt>
                <c:pt idx="23">
                  <c:v>6.6909722227137536E-2</c:v>
                </c:pt>
                <c:pt idx="24">
                  <c:v>6.9837962968449574E-2</c:v>
                </c:pt>
                <c:pt idx="25">
                  <c:v>7.3263888887595385E-2</c:v>
                </c:pt>
                <c:pt idx="26">
                  <c:v>7.6956018521741498E-2</c:v>
                </c:pt>
                <c:pt idx="27">
                  <c:v>8.0254629632690921E-2</c:v>
                </c:pt>
                <c:pt idx="28">
                  <c:v>8.368055555911269E-2</c:v>
                </c:pt>
                <c:pt idx="29">
                  <c:v>8.5393518522323575E-2</c:v>
                </c:pt>
                <c:pt idx="30">
                  <c:v>8.7152777778101154E-2</c:v>
                </c:pt>
                <c:pt idx="31">
                  <c:v>9.0949074074160308E-2</c:v>
                </c:pt>
                <c:pt idx="32">
                  <c:v>9.414351852319669E-2</c:v>
                </c:pt>
                <c:pt idx="33">
                  <c:v>9.9212962966703344E-2</c:v>
                </c:pt>
                <c:pt idx="34">
                  <c:v>0.10104166666860692</c:v>
                </c:pt>
                <c:pt idx="35">
                  <c:v>0.1054166666654055</c:v>
                </c:pt>
                <c:pt idx="36">
                  <c:v>0.10798611111385981</c:v>
                </c:pt>
                <c:pt idx="37">
                  <c:v>0.11151620370947057</c:v>
                </c:pt>
                <c:pt idx="38">
                  <c:v>0.11505787037458504</c:v>
                </c:pt>
                <c:pt idx="39">
                  <c:v>0.11842592593166046</c:v>
                </c:pt>
                <c:pt idx="40">
                  <c:v>0.12187500000436557</c:v>
                </c:pt>
                <c:pt idx="41">
                  <c:v>0.12534722222335404</c:v>
                </c:pt>
              </c:numCache>
            </c:numRef>
          </c:xVal>
          <c:yVal>
            <c:numRef>
              <c:f>smcr!$BH$2:$BH$43</c:f>
              <c:numCache>
                <c:formatCode>0.0000</c:formatCode>
                <c:ptCount val="42"/>
                <c:pt idx="0">
                  <c:v>8.042895442358939E-3</c:v>
                </c:pt>
                <c:pt idx="1">
                  <c:v>0</c:v>
                </c:pt>
                <c:pt idx="2">
                  <c:v>2.6809651474531127E-3</c:v>
                </c:pt>
                <c:pt idx="3">
                  <c:v>3.0384271671134652E-2</c:v>
                </c:pt>
                <c:pt idx="4">
                  <c:v>0.28150134048257341</c:v>
                </c:pt>
                <c:pt idx="5">
                  <c:v>0.6461126005361929</c:v>
                </c:pt>
                <c:pt idx="6">
                  <c:v>0.72743521000893663</c:v>
                </c:pt>
                <c:pt idx="7">
                  <c:v>0.76496872207327948</c:v>
                </c:pt>
                <c:pt idx="8">
                  <c:v>0.80250223413762234</c:v>
                </c:pt>
                <c:pt idx="9">
                  <c:v>0.82663092046470077</c:v>
                </c:pt>
                <c:pt idx="10">
                  <c:v>0.84361036639856979</c:v>
                </c:pt>
                <c:pt idx="11">
                  <c:v>0.86237712243074116</c:v>
                </c:pt>
                <c:pt idx="12">
                  <c:v>0.87488829311885585</c:v>
                </c:pt>
                <c:pt idx="13">
                  <c:v>0.88650580875781959</c:v>
                </c:pt>
                <c:pt idx="14">
                  <c:v>0.88650580875781959</c:v>
                </c:pt>
                <c:pt idx="15">
                  <c:v>0.89812332439678244</c:v>
                </c:pt>
                <c:pt idx="16">
                  <c:v>0.90795352993744383</c:v>
                </c:pt>
                <c:pt idx="17">
                  <c:v>0.9168900804289537</c:v>
                </c:pt>
                <c:pt idx="18">
                  <c:v>0.92135835567470958</c:v>
                </c:pt>
                <c:pt idx="19">
                  <c:v>0.92940125111706873</c:v>
                </c:pt>
                <c:pt idx="20">
                  <c:v>0.93744414655942765</c:v>
                </c:pt>
                <c:pt idx="21">
                  <c:v>0.94280607685433382</c:v>
                </c:pt>
                <c:pt idx="22">
                  <c:v>0.94548704200178713</c:v>
                </c:pt>
                <c:pt idx="23">
                  <c:v>0.9481680071492401</c:v>
                </c:pt>
                <c:pt idx="24">
                  <c:v>0.95174262734584392</c:v>
                </c:pt>
                <c:pt idx="25">
                  <c:v>0.95799821268990126</c:v>
                </c:pt>
                <c:pt idx="26">
                  <c:v>0.96157283288650519</c:v>
                </c:pt>
                <c:pt idx="27">
                  <c:v>0.96604110813226107</c:v>
                </c:pt>
                <c:pt idx="28">
                  <c:v>0.97050938337801596</c:v>
                </c:pt>
                <c:pt idx="29">
                  <c:v>0.97229669347631764</c:v>
                </c:pt>
                <c:pt idx="30">
                  <c:v>0.97319034852546882</c:v>
                </c:pt>
                <c:pt idx="31">
                  <c:v>0.97319034852546882</c:v>
                </c:pt>
                <c:pt idx="32">
                  <c:v>0.97676496872207275</c:v>
                </c:pt>
                <c:pt idx="33">
                  <c:v>0.97676496872207275</c:v>
                </c:pt>
                <c:pt idx="34">
                  <c:v>0.97944593386952616</c:v>
                </c:pt>
                <c:pt idx="35">
                  <c:v>0.98302055406613009</c:v>
                </c:pt>
                <c:pt idx="36">
                  <c:v>0.98391420911528127</c:v>
                </c:pt>
                <c:pt idx="37">
                  <c:v>0.98659517426273402</c:v>
                </c:pt>
                <c:pt idx="38">
                  <c:v>0.99016979445933861</c:v>
                </c:pt>
                <c:pt idx="39">
                  <c:v>0.99374441465594254</c:v>
                </c:pt>
                <c:pt idx="40">
                  <c:v>0.99821268990169765</c:v>
                </c:pt>
                <c:pt idx="4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96-CE4B-8B0D-863E0D5763B9}"/>
            </c:ext>
          </c:extLst>
        </c:ser>
        <c:ser>
          <c:idx val="3"/>
          <c:order val="3"/>
          <c:tx>
            <c:v>SMCRM41L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6540327431753254"/>
                  <c:y val="7.5253917717895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smcr!$AU$2:$AU$29</c:f>
              <c:numCache>
                <c:formatCode>h:mm:ss</c:formatCode>
                <c:ptCount val="28"/>
                <c:pt idx="0">
                  <c:v>0</c:v>
                </c:pt>
                <c:pt idx="1">
                  <c:v>1.0416666664241347E-2</c:v>
                </c:pt>
                <c:pt idx="2">
                  <c:v>1.0416666664241347E-2</c:v>
                </c:pt>
                <c:pt idx="3">
                  <c:v>2.9166666667151731E-2</c:v>
                </c:pt>
                <c:pt idx="4">
                  <c:v>2.9861111106583849E-2</c:v>
                </c:pt>
                <c:pt idx="5">
                  <c:v>5.2777777775190771E-2</c:v>
                </c:pt>
                <c:pt idx="6">
                  <c:v>7.4305555550381541E-2</c:v>
                </c:pt>
                <c:pt idx="7">
                  <c:v>7.4305555550381541E-2</c:v>
                </c:pt>
                <c:pt idx="8">
                  <c:v>9.5833333332848269E-2</c:v>
                </c:pt>
                <c:pt idx="9">
                  <c:v>0.11597222222189885</c:v>
                </c:pt>
                <c:pt idx="10">
                  <c:v>0.11736111110803904</c:v>
                </c:pt>
                <c:pt idx="11">
                  <c:v>0.13611111111094942</c:v>
                </c:pt>
                <c:pt idx="12">
                  <c:v>0.13680555555038154</c:v>
                </c:pt>
                <c:pt idx="13">
                  <c:v>0.15694444443943212</c:v>
                </c:pt>
                <c:pt idx="14">
                  <c:v>0.15694444443943212</c:v>
                </c:pt>
                <c:pt idx="15">
                  <c:v>0.17777777777519077</c:v>
                </c:pt>
                <c:pt idx="16">
                  <c:v>0.19930555555038154</c:v>
                </c:pt>
                <c:pt idx="17">
                  <c:v>0.19999999999708962</c:v>
                </c:pt>
                <c:pt idx="18">
                  <c:v>0.21944444443943212</c:v>
                </c:pt>
                <c:pt idx="19">
                  <c:v>0.21944444443943212</c:v>
                </c:pt>
                <c:pt idx="20">
                  <c:v>0.23888888888905058</c:v>
                </c:pt>
                <c:pt idx="21">
                  <c:v>0.23888888888905058</c:v>
                </c:pt>
                <c:pt idx="22">
                  <c:v>0.25972222221753327</c:v>
                </c:pt>
                <c:pt idx="23">
                  <c:v>0.26111111111094942</c:v>
                </c:pt>
                <c:pt idx="24">
                  <c:v>0.27013888888905058</c:v>
                </c:pt>
                <c:pt idx="25">
                  <c:v>0.27013888888905058</c:v>
                </c:pt>
                <c:pt idx="26">
                  <c:v>0.34791666666569654</c:v>
                </c:pt>
                <c:pt idx="27">
                  <c:v>0.34791666666569654</c:v>
                </c:pt>
              </c:numCache>
            </c:numRef>
          </c:xVal>
          <c:yVal>
            <c:numRef>
              <c:f>smcr!$AV$2:$AV$29</c:f>
              <c:numCache>
                <c:formatCode>0.0000</c:formatCode>
                <c:ptCount val="28"/>
                <c:pt idx="0">
                  <c:v>0</c:v>
                </c:pt>
                <c:pt idx="1">
                  <c:v>-7.585020167347209E-2</c:v>
                </c:pt>
                <c:pt idx="2">
                  <c:v>-6.895472879406446E-2</c:v>
                </c:pt>
                <c:pt idx="3">
                  <c:v>0.61369708626718333</c:v>
                </c:pt>
                <c:pt idx="4">
                  <c:v>0.62059255914659106</c:v>
                </c:pt>
                <c:pt idx="5">
                  <c:v>0.84814316416700686</c:v>
                </c:pt>
                <c:pt idx="6">
                  <c:v>0.95847073023751106</c:v>
                </c:pt>
                <c:pt idx="7">
                  <c:v>0.96536620311691879</c:v>
                </c:pt>
                <c:pt idx="8">
                  <c:v>1.2411851182931819</c:v>
                </c:pt>
                <c:pt idx="9">
                  <c:v>1.3721991030019063</c:v>
                </c:pt>
                <c:pt idx="10">
                  <c:v>1.3790945758813111</c:v>
                </c:pt>
                <c:pt idx="11">
                  <c:v>1.4756311961930026</c:v>
                </c:pt>
                <c:pt idx="12">
                  <c:v>1.4756311961930026</c:v>
                </c:pt>
                <c:pt idx="13">
                  <c:v>2.1513875383748458</c:v>
                </c:pt>
                <c:pt idx="14">
                  <c:v>2.1651784841336608</c:v>
                </c:pt>
                <c:pt idx="15">
                  <c:v>2.3996245620334848</c:v>
                </c:pt>
                <c:pt idx="16">
                  <c:v>2.5168476009833967</c:v>
                </c:pt>
                <c:pt idx="17">
                  <c:v>2.6823389500891497</c:v>
                </c:pt>
                <c:pt idx="18">
                  <c:v>2.7995619890390615</c:v>
                </c:pt>
                <c:pt idx="19">
                  <c:v>2.7926665161596538</c:v>
                </c:pt>
                <c:pt idx="20">
                  <c:v>2.9167850279889733</c:v>
                </c:pt>
                <c:pt idx="21">
                  <c:v>2.9167850279889733</c:v>
                </c:pt>
                <c:pt idx="22">
                  <c:v>2.9857397567830377</c:v>
                </c:pt>
                <c:pt idx="23">
                  <c:v>2.9788442839036358</c:v>
                </c:pt>
                <c:pt idx="24">
                  <c:v>2.9926352296624454</c:v>
                </c:pt>
                <c:pt idx="25">
                  <c:v>2.9995307025418532</c:v>
                </c:pt>
                <c:pt idx="26">
                  <c:v>3.0684854313359176</c:v>
                </c:pt>
                <c:pt idx="27">
                  <c:v>3.0615899584565098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96-CE4B-8B0D-863E0D576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3631"/>
        <c:axId val="1503447199"/>
      </c:scatterChart>
      <c:valAx>
        <c:axId val="1161243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7199"/>
        <c:crosses val="autoZero"/>
        <c:crossBetween val="midCat"/>
      </c:valAx>
      <c:valAx>
        <c:axId val="15034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SMCRM51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0509685156883905E-2"/>
                  <c:y val="-3.625762664886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smcr!$BI$2:$BI$44</c:f>
              <c:numCache>
                <c:formatCode>h:mm:ss</c:formatCode>
                <c:ptCount val="43"/>
                <c:pt idx="0">
                  <c:v>0</c:v>
                </c:pt>
                <c:pt idx="1">
                  <c:v>1.0810185187438037E-2</c:v>
                </c:pt>
                <c:pt idx="2">
                  <c:v>1.4467592591245193E-2</c:v>
                </c:pt>
                <c:pt idx="3">
                  <c:v>1.7916666671226267E-2</c:v>
                </c:pt>
                <c:pt idx="4">
                  <c:v>2.1365740743931383E-2</c:v>
                </c:pt>
                <c:pt idx="5">
                  <c:v>2.3576388892251998E-2</c:v>
                </c:pt>
                <c:pt idx="6">
                  <c:v>2.4849537039699499E-2</c:v>
                </c:pt>
                <c:pt idx="7">
                  <c:v>2.8310185189184267E-2</c:v>
                </c:pt>
                <c:pt idx="8">
                  <c:v>3.1793981484952383E-2</c:v>
                </c:pt>
                <c:pt idx="9">
                  <c:v>3.5254629634437151E-2</c:v>
                </c:pt>
                <c:pt idx="10">
                  <c:v>3.8749999999708962E-2</c:v>
                </c:pt>
                <c:pt idx="11">
                  <c:v>4.2199074072414078E-2</c:v>
                </c:pt>
                <c:pt idx="12">
                  <c:v>4.5671296298678499E-2</c:v>
                </c:pt>
                <c:pt idx="13">
                  <c:v>4.9178240740729962E-2</c:v>
                </c:pt>
                <c:pt idx="14">
                  <c:v>5.2569444444088731E-2</c:v>
                </c:pt>
                <c:pt idx="15">
                  <c:v>5.2615740743931383E-2</c:v>
                </c:pt>
                <c:pt idx="16">
                  <c:v>5.6157407409045845E-2</c:v>
                </c:pt>
                <c:pt idx="17">
                  <c:v>5.9560185189184267E-2</c:v>
                </c:pt>
                <c:pt idx="18">
                  <c:v>6.0127314813144039E-2</c:v>
                </c:pt>
                <c:pt idx="19">
                  <c:v>6.3043981484952383E-2</c:v>
                </c:pt>
                <c:pt idx="20">
                  <c:v>6.6527777780720498E-2</c:v>
                </c:pt>
                <c:pt idx="21">
                  <c:v>6.9976851853425615E-2</c:v>
                </c:pt>
                <c:pt idx="22">
                  <c:v>7.346064814919373E-2</c:v>
                </c:pt>
                <c:pt idx="23">
                  <c:v>7.7766203707142267E-2</c:v>
                </c:pt>
                <c:pt idx="24">
                  <c:v>8.0393518517666962E-2</c:v>
                </c:pt>
                <c:pt idx="25">
                  <c:v>8.3877314813435078E-2</c:v>
                </c:pt>
                <c:pt idx="26">
                  <c:v>8.8460648148611654E-2</c:v>
                </c:pt>
                <c:pt idx="27">
                  <c:v>9.0833333335467614E-2</c:v>
                </c:pt>
                <c:pt idx="28">
                  <c:v>9.4293981484952383E-2</c:v>
                </c:pt>
                <c:pt idx="29">
                  <c:v>9.7766203703940846E-2</c:v>
                </c:pt>
                <c:pt idx="30">
                  <c:v>0.101666666669189</c:v>
                </c:pt>
                <c:pt idx="31">
                  <c:v>0.10472222222597338</c:v>
                </c:pt>
                <c:pt idx="32">
                  <c:v>0.10518518518802011</c:v>
                </c:pt>
                <c:pt idx="33">
                  <c:v>0.1082407407448045</c:v>
                </c:pt>
                <c:pt idx="34">
                  <c:v>0.11165509259444661</c:v>
                </c:pt>
                <c:pt idx="35">
                  <c:v>0.11512731481343508</c:v>
                </c:pt>
                <c:pt idx="36">
                  <c:v>0.11861111110920319</c:v>
                </c:pt>
                <c:pt idx="37">
                  <c:v>0.12206018518918427</c:v>
                </c:pt>
                <c:pt idx="38">
                  <c:v>0.12554398148495238</c:v>
                </c:pt>
                <c:pt idx="39">
                  <c:v>0.12901620370394085</c:v>
                </c:pt>
                <c:pt idx="40">
                  <c:v>0.13248842593020527</c:v>
                </c:pt>
                <c:pt idx="41">
                  <c:v>0.13598379629547708</c:v>
                </c:pt>
                <c:pt idx="42">
                  <c:v>0.13606481481838273</c:v>
                </c:pt>
              </c:numCache>
            </c:numRef>
          </c:xVal>
          <c:yVal>
            <c:numRef>
              <c:f>smcr!$BK$2:$BK$44</c:f>
              <c:numCache>
                <c:formatCode>0.0000</c:formatCode>
                <c:ptCount val="43"/>
                <c:pt idx="0">
                  <c:v>0</c:v>
                </c:pt>
                <c:pt idx="1">
                  <c:v>7.751937984496189E-3</c:v>
                </c:pt>
                <c:pt idx="2">
                  <c:v>0</c:v>
                </c:pt>
                <c:pt idx="3">
                  <c:v>0</c:v>
                </c:pt>
                <c:pt idx="4">
                  <c:v>2.3255813953488073E-2</c:v>
                </c:pt>
                <c:pt idx="5">
                  <c:v>2.1963824289405721E-2</c:v>
                </c:pt>
                <c:pt idx="6">
                  <c:v>3.2299741602067167E-2</c:v>
                </c:pt>
                <c:pt idx="7">
                  <c:v>3.3591731266149519E-2</c:v>
                </c:pt>
                <c:pt idx="8">
                  <c:v>4.2635658914728598E-2</c:v>
                </c:pt>
                <c:pt idx="9">
                  <c:v>0.12919896640826867</c:v>
                </c:pt>
                <c:pt idx="10">
                  <c:v>0.27519379844961217</c:v>
                </c:pt>
                <c:pt idx="11">
                  <c:v>0.34237726098191223</c:v>
                </c:pt>
                <c:pt idx="12">
                  <c:v>0.41472868217054226</c:v>
                </c:pt>
                <c:pt idx="13">
                  <c:v>0.50645994832041275</c:v>
                </c:pt>
                <c:pt idx="14">
                  <c:v>0.52325581395348808</c:v>
                </c:pt>
                <c:pt idx="15">
                  <c:v>0.52067183462532229</c:v>
                </c:pt>
                <c:pt idx="16">
                  <c:v>0.5555555555555558</c:v>
                </c:pt>
                <c:pt idx="17">
                  <c:v>0.58914728682170525</c:v>
                </c:pt>
                <c:pt idx="18">
                  <c:v>0.59302325581395288</c:v>
                </c:pt>
                <c:pt idx="19">
                  <c:v>0.61627906976744151</c:v>
                </c:pt>
                <c:pt idx="20">
                  <c:v>0.63695090439276436</c:v>
                </c:pt>
                <c:pt idx="21">
                  <c:v>0.65503875968992242</c:v>
                </c:pt>
                <c:pt idx="22">
                  <c:v>0.67183462532299676</c:v>
                </c:pt>
                <c:pt idx="23">
                  <c:v>0.69638242894056823</c:v>
                </c:pt>
                <c:pt idx="24">
                  <c:v>0.71447028423772641</c:v>
                </c:pt>
                <c:pt idx="25">
                  <c:v>0.72739018087855312</c:v>
                </c:pt>
                <c:pt idx="26">
                  <c:v>0.70542635658914732</c:v>
                </c:pt>
                <c:pt idx="27">
                  <c:v>0.72609819121447028</c:v>
                </c:pt>
                <c:pt idx="28">
                  <c:v>0.7493540051679588</c:v>
                </c:pt>
                <c:pt idx="29">
                  <c:v>0.75968992248061962</c:v>
                </c:pt>
                <c:pt idx="30">
                  <c:v>0.85658914728682178</c:v>
                </c:pt>
                <c:pt idx="31">
                  <c:v>0.87726098191214463</c:v>
                </c:pt>
                <c:pt idx="32">
                  <c:v>0.88888888888888828</c:v>
                </c:pt>
                <c:pt idx="33">
                  <c:v>0.89922480620155021</c:v>
                </c:pt>
                <c:pt idx="34">
                  <c:v>0.91085271317829408</c:v>
                </c:pt>
                <c:pt idx="35">
                  <c:v>0.93023255813953509</c:v>
                </c:pt>
                <c:pt idx="36">
                  <c:v>0.94573643410852648</c:v>
                </c:pt>
                <c:pt idx="37">
                  <c:v>0.95736434108527135</c:v>
                </c:pt>
                <c:pt idx="38">
                  <c:v>0.96899224806201512</c:v>
                </c:pt>
                <c:pt idx="39">
                  <c:v>0.9780361757105942</c:v>
                </c:pt>
                <c:pt idx="40">
                  <c:v>0.98837209302325502</c:v>
                </c:pt>
                <c:pt idx="41">
                  <c:v>0.99870801033591716</c:v>
                </c:pt>
                <c:pt idx="4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70-504E-8B26-246F1FF7E301}"/>
            </c:ext>
          </c:extLst>
        </c:ser>
        <c:ser>
          <c:idx val="1"/>
          <c:order val="1"/>
          <c:tx>
            <c:v>SMCRM52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6957723858777164"/>
                  <c:y val="-1.9549384944730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smcr!$BN$2:$BN$24</c:f>
              <c:numCache>
                <c:formatCode>h:mm:ss</c:formatCode>
                <c:ptCount val="23"/>
                <c:pt idx="0">
                  <c:v>0</c:v>
                </c:pt>
                <c:pt idx="1">
                  <c:v>3.4722222335403785E-4</c:v>
                </c:pt>
                <c:pt idx="2">
                  <c:v>3.055555556784384E-3</c:v>
                </c:pt>
                <c:pt idx="3">
                  <c:v>5.3703703670180403E-3</c:v>
                </c:pt>
                <c:pt idx="4">
                  <c:v>7.2800925918272696E-3</c:v>
                </c:pt>
                <c:pt idx="5">
                  <c:v>8.4143518542987294E-3</c:v>
                </c:pt>
                <c:pt idx="6">
                  <c:v>1.2523148150648922E-2</c:v>
                </c:pt>
                <c:pt idx="7">
                  <c:v>1.3726851851970423E-2</c:v>
                </c:pt>
                <c:pt idx="8">
                  <c:v>1.7962962963792961E-2</c:v>
                </c:pt>
                <c:pt idx="9">
                  <c:v>2.2685185183945578E-2</c:v>
                </c:pt>
                <c:pt idx="10">
                  <c:v>2.5937500002328306E-2</c:v>
                </c:pt>
                <c:pt idx="11">
                  <c:v>2.9178240743931383E-2</c:v>
                </c:pt>
                <c:pt idx="12">
                  <c:v>3.2048611108621117E-2</c:v>
                </c:pt>
                <c:pt idx="13">
                  <c:v>4.372685185080627E-2</c:v>
                </c:pt>
                <c:pt idx="14">
                  <c:v>5.4791666669188999E-2</c:v>
                </c:pt>
                <c:pt idx="15">
                  <c:v>7.533564815093996E-2</c:v>
                </c:pt>
                <c:pt idx="16">
                  <c:v>8.8368055556202307E-2</c:v>
                </c:pt>
                <c:pt idx="17">
                  <c:v>9.1192129628325347E-2</c:v>
                </c:pt>
                <c:pt idx="18">
                  <c:v>9.4074074077070691E-2</c:v>
                </c:pt>
                <c:pt idx="19">
                  <c:v>9.562500000174623E-2</c:v>
                </c:pt>
                <c:pt idx="20">
                  <c:v>9.6354166664241347E-2</c:v>
                </c:pt>
                <c:pt idx="21">
                  <c:v>9.9780092590663116E-2</c:v>
                </c:pt>
                <c:pt idx="22">
                  <c:v>0.11069444444729015</c:v>
                </c:pt>
              </c:numCache>
            </c:numRef>
          </c:xVal>
          <c:yVal>
            <c:numRef>
              <c:f>smcr!$BP$2:$BP$24</c:f>
              <c:numCache>
                <c:formatCode>0.0000</c:formatCode>
                <c:ptCount val="23"/>
                <c:pt idx="0">
                  <c:v>0</c:v>
                </c:pt>
                <c:pt idx="1">
                  <c:v>2.898550724637483E-3</c:v>
                </c:pt>
                <c:pt idx="2">
                  <c:v>1.5942028985507194E-2</c:v>
                </c:pt>
                <c:pt idx="3">
                  <c:v>6.9565217391304487E-2</c:v>
                </c:pt>
                <c:pt idx="4">
                  <c:v>8.2608695652174199E-2</c:v>
                </c:pt>
                <c:pt idx="5">
                  <c:v>8.4057971014492638E-2</c:v>
                </c:pt>
                <c:pt idx="6">
                  <c:v>9.2753623188405784E-2</c:v>
                </c:pt>
                <c:pt idx="7">
                  <c:v>9.710144927536235E-2</c:v>
                </c:pt>
                <c:pt idx="8">
                  <c:v>0.1057971014492755</c:v>
                </c:pt>
                <c:pt idx="9">
                  <c:v>0.11449275362318863</c:v>
                </c:pt>
                <c:pt idx="10">
                  <c:v>0.13768115942028997</c:v>
                </c:pt>
                <c:pt idx="11">
                  <c:v>0.19710144927536227</c:v>
                </c:pt>
                <c:pt idx="12">
                  <c:v>0.23333333333333323</c:v>
                </c:pt>
                <c:pt idx="13">
                  <c:v>0.59275362318840641</c:v>
                </c:pt>
                <c:pt idx="14">
                  <c:v>0.74782608695652153</c:v>
                </c:pt>
                <c:pt idx="15">
                  <c:v>0.90434782608695674</c:v>
                </c:pt>
                <c:pt idx="16">
                  <c:v>0.96521739130434747</c:v>
                </c:pt>
                <c:pt idx="17">
                  <c:v>0.97246376811594282</c:v>
                </c:pt>
                <c:pt idx="18">
                  <c:v>0.97536231884057967</c:v>
                </c:pt>
                <c:pt idx="19">
                  <c:v>0.98550724637681175</c:v>
                </c:pt>
                <c:pt idx="20">
                  <c:v>0.99275362318840588</c:v>
                </c:pt>
                <c:pt idx="21">
                  <c:v>1</c:v>
                </c:pt>
                <c:pt idx="22">
                  <c:v>0.99275362318840588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70-504E-8B26-246F1FF7E301}"/>
            </c:ext>
          </c:extLst>
        </c:ser>
        <c:ser>
          <c:idx val="2"/>
          <c:order val="2"/>
          <c:tx>
            <c:v>SMCRM53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4694645334298407E-2"/>
                  <c:y val="-1.67091534374168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smcr!$BQ$2:$BQ$42</c:f>
              <c:numCache>
                <c:formatCode>h:mm:ss</c:formatCode>
                <c:ptCount val="41"/>
                <c:pt idx="0">
                  <c:v>0</c:v>
                </c:pt>
                <c:pt idx="1">
                  <c:v>1.2465277774026617E-2</c:v>
                </c:pt>
                <c:pt idx="2">
                  <c:v>1.6041666662204079E-2</c:v>
                </c:pt>
                <c:pt idx="3">
                  <c:v>1.9756944442633539E-2</c:v>
                </c:pt>
                <c:pt idx="4">
                  <c:v>2.3773148146574385E-2</c:v>
                </c:pt>
                <c:pt idx="5">
                  <c:v>2.6631944441760425E-2</c:v>
                </c:pt>
                <c:pt idx="6">
                  <c:v>3.0243055553000886E-2</c:v>
                </c:pt>
                <c:pt idx="7">
                  <c:v>3.3391203702194616E-2</c:v>
                </c:pt>
                <c:pt idx="8">
                  <c:v>3.7488425921765156E-2</c:v>
                </c:pt>
                <c:pt idx="9">
                  <c:v>4.1793981479713693E-2</c:v>
                </c:pt>
                <c:pt idx="10">
                  <c:v>4.3807870366435964E-2</c:v>
                </c:pt>
                <c:pt idx="11">
                  <c:v>4.7361111108330078E-2</c:v>
                </c:pt>
                <c:pt idx="12">
                  <c:v>5.1087962958263233E-2</c:v>
                </c:pt>
                <c:pt idx="13">
                  <c:v>5.4513888884685002E-2</c:v>
                </c:pt>
                <c:pt idx="14">
                  <c:v>5.7881944441760425E-2</c:v>
                </c:pt>
                <c:pt idx="15">
                  <c:v>6.172453703766223E-2</c:v>
                </c:pt>
                <c:pt idx="16">
                  <c:v>6.2557870369346347E-2</c:v>
                </c:pt>
                <c:pt idx="17">
                  <c:v>6.5393518518249039E-2</c:v>
                </c:pt>
                <c:pt idx="18">
                  <c:v>6.8124999997962732E-2</c:v>
                </c:pt>
                <c:pt idx="19">
                  <c:v>7.232638888672227E-2</c:v>
                </c:pt>
                <c:pt idx="20">
                  <c:v>7.5694444443797693E-2</c:v>
                </c:pt>
                <c:pt idx="21">
                  <c:v>7.9340277778101154E-2</c:v>
                </c:pt>
                <c:pt idx="22">
                  <c:v>8.2384259258105885E-2</c:v>
                </c:pt>
                <c:pt idx="23">
                  <c:v>8.3391203705104999E-2</c:v>
                </c:pt>
                <c:pt idx="24">
                  <c:v>8.5682870369055308E-2</c:v>
                </c:pt>
                <c:pt idx="25">
                  <c:v>8.9143518518540077E-2</c:v>
                </c:pt>
                <c:pt idx="26">
                  <c:v>9.3113425922638271E-2</c:v>
                </c:pt>
                <c:pt idx="27">
                  <c:v>9.5902777778974269E-2</c:v>
                </c:pt>
                <c:pt idx="28">
                  <c:v>9.9606481482624076E-2</c:v>
                </c:pt>
                <c:pt idx="29">
                  <c:v>0.10284722222422715</c:v>
                </c:pt>
                <c:pt idx="30">
                  <c:v>0.10334490740933688</c:v>
                </c:pt>
                <c:pt idx="31">
                  <c:v>0.10630787036643596</c:v>
                </c:pt>
                <c:pt idx="32">
                  <c:v>0.1106828703705105</c:v>
                </c:pt>
                <c:pt idx="33">
                  <c:v>0.11325231481168885</c:v>
                </c:pt>
                <c:pt idx="34">
                  <c:v>0.11673611110745696</c:v>
                </c:pt>
                <c:pt idx="35">
                  <c:v>0.12023148148000473</c:v>
                </c:pt>
                <c:pt idx="36">
                  <c:v>0.12386574073752854</c:v>
                </c:pt>
                <c:pt idx="37">
                  <c:v>0.12746527777926531</c:v>
                </c:pt>
                <c:pt idx="38">
                  <c:v>0.13062499999796273</c:v>
                </c:pt>
                <c:pt idx="39">
                  <c:v>0.1340856481474475</c:v>
                </c:pt>
                <c:pt idx="40">
                  <c:v>0.13756944444321562</c:v>
                </c:pt>
              </c:numCache>
            </c:numRef>
          </c:xVal>
          <c:yVal>
            <c:numRef>
              <c:f>smcr!$BS$2:$BS$42</c:f>
              <c:numCache>
                <c:formatCode>0.0000</c:formatCode>
                <c:ptCount val="41"/>
                <c:pt idx="0">
                  <c:v>0</c:v>
                </c:pt>
                <c:pt idx="1">
                  <c:v>0.16754385964912302</c:v>
                </c:pt>
                <c:pt idx="2">
                  <c:v>0.33508771929824571</c:v>
                </c:pt>
                <c:pt idx="3">
                  <c:v>0.40877192982456123</c:v>
                </c:pt>
                <c:pt idx="4">
                  <c:v>0.47456140350877207</c:v>
                </c:pt>
                <c:pt idx="5">
                  <c:v>0.49912280701754408</c:v>
                </c:pt>
                <c:pt idx="6">
                  <c:v>0.5298245614035092</c:v>
                </c:pt>
                <c:pt idx="7">
                  <c:v>0.55526315789473668</c:v>
                </c:pt>
                <c:pt idx="8">
                  <c:v>0.59649122807017563</c:v>
                </c:pt>
                <c:pt idx="9">
                  <c:v>0.63596491228070196</c:v>
                </c:pt>
                <c:pt idx="10">
                  <c:v>0.65614035087719325</c:v>
                </c:pt>
                <c:pt idx="11">
                  <c:v>0.67807017543859649</c:v>
                </c:pt>
                <c:pt idx="12">
                  <c:v>0.70175438596491213</c:v>
                </c:pt>
                <c:pt idx="13">
                  <c:v>0.72543859649122855</c:v>
                </c:pt>
                <c:pt idx="14">
                  <c:v>0.75701754385964926</c:v>
                </c:pt>
                <c:pt idx="15">
                  <c:v>0.78333333333333366</c:v>
                </c:pt>
                <c:pt idx="16">
                  <c:v>0.79210526315789498</c:v>
                </c:pt>
                <c:pt idx="17">
                  <c:v>0.82456140350877183</c:v>
                </c:pt>
                <c:pt idx="18">
                  <c:v>0.84385964912280698</c:v>
                </c:pt>
                <c:pt idx="19">
                  <c:v>0.86491228070175452</c:v>
                </c:pt>
                <c:pt idx="20">
                  <c:v>0.8789473684210527</c:v>
                </c:pt>
                <c:pt idx="21">
                  <c:v>0.89385964912280713</c:v>
                </c:pt>
                <c:pt idx="22">
                  <c:v>0.90350877192982459</c:v>
                </c:pt>
                <c:pt idx="23">
                  <c:v>0.90614035087719347</c:v>
                </c:pt>
                <c:pt idx="24">
                  <c:v>0.90964912280701782</c:v>
                </c:pt>
                <c:pt idx="25">
                  <c:v>0.91666666666666652</c:v>
                </c:pt>
                <c:pt idx="26">
                  <c:v>0.93596491228070156</c:v>
                </c:pt>
                <c:pt idx="27">
                  <c:v>0.94035087719298294</c:v>
                </c:pt>
                <c:pt idx="28">
                  <c:v>0.94561403508771913</c:v>
                </c:pt>
                <c:pt idx="29">
                  <c:v>0.95526315789473737</c:v>
                </c:pt>
                <c:pt idx="30">
                  <c:v>0.95526315789473737</c:v>
                </c:pt>
                <c:pt idx="31">
                  <c:v>0.96140350877192982</c:v>
                </c:pt>
                <c:pt idx="32">
                  <c:v>0.97543859649122799</c:v>
                </c:pt>
                <c:pt idx="33">
                  <c:v>0.97192982456140364</c:v>
                </c:pt>
                <c:pt idx="34">
                  <c:v>0.9798245614035086</c:v>
                </c:pt>
                <c:pt idx="35">
                  <c:v>0.98333333333333361</c:v>
                </c:pt>
                <c:pt idx="36">
                  <c:v>0.98947368421052617</c:v>
                </c:pt>
                <c:pt idx="37">
                  <c:v>0.99385964912280744</c:v>
                </c:pt>
                <c:pt idx="38">
                  <c:v>0.99473684210526314</c:v>
                </c:pt>
                <c:pt idx="39">
                  <c:v>0.9991228070175443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70-504E-8B26-246F1FF7E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3631"/>
        <c:axId val="1503447199"/>
      </c:scatterChart>
      <c:valAx>
        <c:axId val="1161243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7199"/>
        <c:crosses val="autoZero"/>
        <c:crossBetween val="midCat"/>
      </c:valAx>
      <c:valAx>
        <c:axId val="15034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SMCRM51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4.0509685156883905E-2"/>
                  <c:y val="-3.625762664886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smcr!$BI$2:$BI$44</c:f>
              <c:numCache>
                <c:formatCode>h:mm:ss</c:formatCode>
                <c:ptCount val="43"/>
                <c:pt idx="0">
                  <c:v>0</c:v>
                </c:pt>
                <c:pt idx="1">
                  <c:v>1.0810185187438037E-2</c:v>
                </c:pt>
                <c:pt idx="2">
                  <c:v>1.4467592591245193E-2</c:v>
                </c:pt>
                <c:pt idx="3">
                  <c:v>1.7916666671226267E-2</c:v>
                </c:pt>
                <c:pt idx="4">
                  <c:v>2.1365740743931383E-2</c:v>
                </c:pt>
                <c:pt idx="5">
                  <c:v>2.3576388892251998E-2</c:v>
                </c:pt>
                <c:pt idx="6">
                  <c:v>2.4849537039699499E-2</c:v>
                </c:pt>
                <c:pt idx="7">
                  <c:v>2.8310185189184267E-2</c:v>
                </c:pt>
                <c:pt idx="8">
                  <c:v>3.1793981484952383E-2</c:v>
                </c:pt>
                <c:pt idx="9">
                  <c:v>3.5254629634437151E-2</c:v>
                </c:pt>
                <c:pt idx="10">
                  <c:v>3.8749999999708962E-2</c:v>
                </c:pt>
                <c:pt idx="11">
                  <c:v>4.2199074072414078E-2</c:v>
                </c:pt>
                <c:pt idx="12">
                  <c:v>4.5671296298678499E-2</c:v>
                </c:pt>
                <c:pt idx="13">
                  <c:v>4.9178240740729962E-2</c:v>
                </c:pt>
                <c:pt idx="14">
                  <c:v>5.2569444444088731E-2</c:v>
                </c:pt>
                <c:pt idx="15">
                  <c:v>5.2615740743931383E-2</c:v>
                </c:pt>
                <c:pt idx="16">
                  <c:v>5.6157407409045845E-2</c:v>
                </c:pt>
                <c:pt idx="17">
                  <c:v>5.9560185189184267E-2</c:v>
                </c:pt>
                <c:pt idx="18">
                  <c:v>6.0127314813144039E-2</c:v>
                </c:pt>
                <c:pt idx="19">
                  <c:v>6.3043981484952383E-2</c:v>
                </c:pt>
                <c:pt idx="20">
                  <c:v>6.6527777780720498E-2</c:v>
                </c:pt>
                <c:pt idx="21">
                  <c:v>6.9976851853425615E-2</c:v>
                </c:pt>
                <c:pt idx="22">
                  <c:v>7.346064814919373E-2</c:v>
                </c:pt>
                <c:pt idx="23">
                  <c:v>7.7766203707142267E-2</c:v>
                </c:pt>
                <c:pt idx="24">
                  <c:v>8.0393518517666962E-2</c:v>
                </c:pt>
                <c:pt idx="25">
                  <c:v>8.3877314813435078E-2</c:v>
                </c:pt>
                <c:pt idx="26">
                  <c:v>8.8460648148611654E-2</c:v>
                </c:pt>
                <c:pt idx="27">
                  <c:v>9.0833333335467614E-2</c:v>
                </c:pt>
                <c:pt idx="28">
                  <c:v>9.4293981484952383E-2</c:v>
                </c:pt>
                <c:pt idx="29">
                  <c:v>9.7766203703940846E-2</c:v>
                </c:pt>
                <c:pt idx="30">
                  <c:v>0.101666666669189</c:v>
                </c:pt>
                <c:pt idx="31">
                  <c:v>0.10472222222597338</c:v>
                </c:pt>
                <c:pt idx="32">
                  <c:v>0.10518518518802011</c:v>
                </c:pt>
                <c:pt idx="33">
                  <c:v>0.1082407407448045</c:v>
                </c:pt>
                <c:pt idx="34">
                  <c:v>0.11165509259444661</c:v>
                </c:pt>
                <c:pt idx="35">
                  <c:v>0.11512731481343508</c:v>
                </c:pt>
                <c:pt idx="36">
                  <c:v>0.11861111110920319</c:v>
                </c:pt>
                <c:pt idx="37">
                  <c:v>0.12206018518918427</c:v>
                </c:pt>
                <c:pt idx="38">
                  <c:v>0.12554398148495238</c:v>
                </c:pt>
                <c:pt idx="39">
                  <c:v>0.12901620370394085</c:v>
                </c:pt>
                <c:pt idx="40">
                  <c:v>0.13248842593020527</c:v>
                </c:pt>
                <c:pt idx="41">
                  <c:v>0.13598379629547708</c:v>
                </c:pt>
                <c:pt idx="42">
                  <c:v>0.13606481481838273</c:v>
                </c:pt>
              </c:numCache>
            </c:numRef>
          </c:xVal>
          <c:yVal>
            <c:numRef>
              <c:f>smcr!$BK$2:$BK$44</c:f>
              <c:numCache>
                <c:formatCode>0.0000</c:formatCode>
                <c:ptCount val="43"/>
                <c:pt idx="0">
                  <c:v>0</c:v>
                </c:pt>
                <c:pt idx="1">
                  <c:v>7.751937984496189E-3</c:v>
                </c:pt>
                <c:pt idx="2">
                  <c:v>0</c:v>
                </c:pt>
                <c:pt idx="3">
                  <c:v>0</c:v>
                </c:pt>
                <c:pt idx="4">
                  <c:v>2.3255813953488073E-2</c:v>
                </c:pt>
                <c:pt idx="5">
                  <c:v>2.1963824289405721E-2</c:v>
                </c:pt>
                <c:pt idx="6">
                  <c:v>3.2299741602067167E-2</c:v>
                </c:pt>
                <c:pt idx="7">
                  <c:v>3.3591731266149519E-2</c:v>
                </c:pt>
                <c:pt idx="8">
                  <c:v>4.2635658914728598E-2</c:v>
                </c:pt>
                <c:pt idx="9">
                  <c:v>0.12919896640826867</c:v>
                </c:pt>
                <c:pt idx="10">
                  <c:v>0.27519379844961217</c:v>
                </c:pt>
                <c:pt idx="11">
                  <c:v>0.34237726098191223</c:v>
                </c:pt>
                <c:pt idx="12">
                  <c:v>0.41472868217054226</c:v>
                </c:pt>
                <c:pt idx="13">
                  <c:v>0.50645994832041275</c:v>
                </c:pt>
                <c:pt idx="14">
                  <c:v>0.52325581395348808</c:v>
                </c:pt>
                <c:pt idx="15">
                  <c:v>0.52067183462532229</c:v>
                </c:pt>
                <c:pt idx="16">
                  <c:v>0.5555555555555558</c:v>
                </c:pt>
                <c:pt idx="17">
                  <c:v>0.58914728682170525</c:v>
                </c:pt>
                <c:pt idx="18">
                  <c:v>0.59302325581395288</c:v>
                </c:pt>
                <c:pt idx="19">
                  <c:v>0.61627906976744151</c:v>
                </c:pt>
                <c:pt idx="20">
                  <c:v>0.63695090439276436</c:v>
                </c:pt>
                <c:pt idx="21">
                  <c:v>0.65503875968992242</c:v>
                </c:pt>
                <c:pt idx="22">
                  <c:v>0.67183462532299676</c:v>
                </c:pt>
                <c:pt idx="23">
                  <c:v>0.69638242894056823</c:v>
                </c:pt>
                <c:pt idx="24">
                  <c:v>0.71447028423772641</c:v>
                </c:pt>
                <c:pt idx="25">
                  <c:v>0.72739018087855312</c:v>
                </c:pt>
                <c:pt idx="26">
                  <c:v>0.70542635658914732</c:v>
                </c:pt>
                <c:pt idx="27">
                  <c:v>0.72609819121447028</c:v>
                </c:pt>
                <c:pt idx="28">
                  <c:v>0.7493540051679588</c:v>
                </c:pt>
                <c:pt idx="29">
                  <c:v>0.75968992248061962</c:v>
                </c:pt>
                <c:pt idx="30">
                  <c:v>0.85658914728682178</c:v>
                </c:pt>
                <c:pt idx="31">
                  <c:v>0.87726098191214463</c:v>
                </c:pt>
                <c:pt idx="32">
                  <c:v>0.88888888888888828</c:v>
                </c:pt>
                <c:pt idx="33">
                  <c:v>0.89922480620155021</c:v>
                </c:pt>
                <c:pt idx="34">
                  <c:v>0.91085271317829408</c:v>
                </c:pt>
                <c:pt idx="35">
                  <c:v>0.93023255813953509</c:v>
                </c:pt>
                <c:pt idx="36">
                  <c:v>0.94573643410852648</c:v>
                </c:pt>
                <c:pt idx="37">
                  <c:v>0.95736434108527135</c:v>
                </c:pt>
                <c:pt idx="38">
                  <c:v>0.96899224806201512</c:v>
                </c:pt>
                <c:pt idx="39">
                  <c:v>0.9780361757105942</c:v>
                </c:pt>
                <c:pt idx="40">
                  <c:v>0.98837209302325502</c:v>
                </c:pt>
                <c:pt idx="41">
                  <c:v>0.99870801033591716</c:v>
                </c:pt>
                <c:pt idx="4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5D-5642-9FE7-37F7478C6966}"/>
            </c:ext>
          </c:extLst>
        </c:ser>
        <c:ser>
          <c:idx val="1"/>
          <c:order val="1"/>
          <c:tx>
            <c:v>SMCRM52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36957723858777164"/>
                  <c:y val="-1.9549384944730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smcr!$BN$2:$BN$24</c:f>
              <c:numCache>
                <c:formatCode>h:mm:ss</c:formatCode>
                <c:ptCount val="23"/>
                <c:pt idx="0">
                  <c:v>0</c:v>
                </c:pt>
                <c:pt idx="1">
                  <c:v>3.4722222335403785E-4</c:v>
                </c:pt>
                <c:pt idx="2">
                  <c:v>3.055555556784384E-3</c:v>
                </c:pt>
                <c:pt idx="3">
                  <c:v>5.3703703670180403E-3</c:v>
                </c:pt>
                <c:pt idx="4">
                  <c:v>7.2800925918272696E-3</c:v>
                </c:pt>
                <c:pt idx="5">
                  <c:v>8.4143518542987294E-3</c:v>
                </c:pt>
                <c:pt idx="6">
                  <c:v>1.2523148150648922E-2</c:v>
                </c:pt>
                <c:pt idx="7">
                  <c:v>1.3726851851970423E-2</c:v>
                </c:pt>
                <c:pt idx="8">
                  <c:v>1.7962962963792961E-2</c:v>
                </c:pt>
                <c:pt idx="9">
                  <c:v>2.2685185183945578E-2</c:v>
                </c:pt>
                <c:pt idx="10">
                  <c:v>2.5937500002328306E-2</c:v>
                </c:pt>
                <c:pt idx="11">
                  <c:v>2.9178240743931383E-2</c:v>
                </c:pt>
                <c:pt idx="12">
                  <c:v>3.2048611108621117E-2</c:v>
                </c:pt>
                <c:pt idx="13">
                  <c:v>4.372685185080627E-2</c:v>
                </c:pt>
                <c:pt idx="14">
                  <c:v>5.4791666669188999E-2</c:v>
                </c:pt>
                <c:pt idx="15">
                  <c:v>7.533564815093996E-2</c:v>
                </c:pt>
                <c:pt idx="16">
                  <c:v>8.8368055556202307E-2</c:v>
                </c:pt>
                <c:pt idx="17">
                  <c:v>9.1192129628325347E-2</c:v>
                </c:pt>
                <c:pt idx="18">
                  <c:v>9.4074074077070691E-2</c:v>
                </c:pt>
                <c:pt idx="19">
                  <c:v>9.562500000174623E-2</c:v>
                </c:pt>
                <c:pt idx="20">
                  <c:v>9.6354166664241347E-2</c:v>
                </c:pt>
                <c:pt idx="21">
                  <c:v>9.9780092590663116E-2</c:v>
                </c:pt>
                <c:pt idx="22">
                  <c:v>0.11069444444729015</c:v>
                </c:pt>
              </c:numCache>
            </c:numRef>
          </c:xVal>
          <c:yVal>
            <c:numRef>
              <c:f>smcr!$BP$2:$BP$24</c:f>
              <c:numCache>
                <c:formatCode>0.0000</c:formatCode>
                <c:ptCount val="23"/>
                <c:pt idx="0">
                  <c:v>0</c:v>
                </c:pt>
                <c:pt idx="1">
                  <c:v>2.898550724637483E-3</c:v>
                </c:pt>
                <c:pt idx="2">
                  <c:v>1.5942028985507194E-2</c:v>
                </c:pt>
                <c:pt idx="3">
                  <c:v>6.9565217391304487E-2</c:v>
                </c:pt>
                <c:pt idx="4">
                  <c:v>8.2608695652174199E-2</c:v>
                </c:pt>
                <c:pt idx="5">
                  <c:v>8.4057971014492638E-2</c:v>
                </c:pt>
                <c:pt idx="6">
                  <c:v>9.2753623188405784E-2</c:v>
                </c:pt>
                <c:pt idx="7">
                  <c:v>9.710144927536235E-2</c:v>
                </c:pt>
                <c:pt idx="8">
                  <c:v>0.1057971014492755</c:v>
                </c:pt>
                <c:pt idx="9">
                  <c:v>0.11449275362318863</c:v>
                </c:pt>
                <c:pt idx="10">
                  <c:v>0.13768115942028997</c:v>
                </c:pt>
                <c:pt idx="11">
                  <c:v>0.19710144927536227</c:v>
                </c:pt>
                <c:pt idx="12">
                  <c:v>0.23333333333333323</c:v>
                </c:pt>
                <c:pt idx="13">
                  <c:v>0.59275362318840641</c:v>
                </c:pt>
                <c:pt idx="14">
                  <c:v>0.74782608695652153</c:v>
                </c:pt>
                <c:pt idx="15">
                  <c:v>0.90434782608695674</c:v>
                </c:pt>
                <c:pt idx="16">
                  <c:v>0.96521739130434747</c:v>
                </c:pt>
                <c:pt idx="17">
                  <c:v>0.97246376811594282</c:v>
                </c:pt>
                <c:pt idx="18">
                  <c:v>0.97536231884057967</c:v>
                </c:pt>
                <c:pt idx="19">
                  <c:v>0.98550724637681175</c:v>
                </c:pt>
                <c:pt idx="20">
                  <c:v>0.99275362318840588</c:v>
                </c:pt>
                <c:pt idx="21">
                  <c:v>1</c:v>
                </c:pt>
                <c:pt idx="22">
                  <c:v>0.99275362318840588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5D-5642-9FE7-37F7478C6966}"/>
            </c:ext>
          </c:extLst>
        </c:ser>
        <c:ser>
          <c:idx val="2"/>
          <c:order val="2"/>
          <c:tx>
            <c:v>SMCRM53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4694645334298407E-2"/>
                  <c:y val="-1.67091534374168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smcr!$BQ$2:$BQ$42</c:f>
              <c:numCache>
                <c:formatCode>h:mm:ss</c:formatCode>
                <c:ptCount val="41"/>
                <c:pt idx="0">
                  <c:v>0</c:v>
                </c:pt>
                <c:pt idx="1">
                  <c:v>1.2465277774026617E-2</c:v>
                </c:pt>
                <c:pt idx="2">
                  <c:v>1.6041666662204079E-2</c:v>
                </c:pt>
                <c:pt idx="3">
                  <c:v>1.9756944442633539E-2</c:v>
                </c:pt>
                <c:pt idx="4">
                  <c:v>2.3773148146574385E-2</c:v>
                </c:pt>
                <c:pt idx="5">
                  <c:v>2.6631944441760425E-2</c:v>
                </c:pt>
                <c:pt idx="6">
                  <c:v>3.0243055553000886E-2</c:v>
                </c:pt>
                <c:pt idx="7">
                  <c:v>3.3391203702194616E-2</c:v>
                </c:pt>
                <c:pt idx="8">
                  <c:v>3.7488425921765156E-2</c:v>
                </c:pt>
                <c:pt idx="9">
                  <c:v>4.1793981479713693E-2</c:v>
                </c:pt>
                <c:pt idx="10">
                  <c:v>4.3807870366435964E-2</c:v>
                </c:pt>
                <c:pt idx="11">
                  <c:v>4.7361111108330078E-2</c:v>
                </c:pt>
                <c:pt idx="12">
                  <c:v>5.1087962958263233E-2</c:v>
                </c:pt>
                <c:pt idx="13">
                  <c:v>5.4513888884685002E-2</c:v>
                </c:pt>
                <c:pt idx="14">
                  <c:v>5.7881944441760425E-2</c:v>
                </c:pt>
                <c:pt idx="15">
                  <c:v>6.172453703766223E-2</c:v>
                </c:pt>
                <c:pt idx="16">
                  <c:v>6.2557870369346347E-2</c:v>
                </c:pt>
                <c:pt idx="17">
                  <c:v>6.5393518518249039E-2</c:v>
                </c:pt>
                <c:pt idx="18">
                  <c:v>6.8124999997962732E-2</c:v>
                </c:pt>
                <c:pt idx="19">
                  <c:v>7.232638888672227E-2</c:v>
                </c:pt>
                <c:pt idx="20">
                  <c:v>7.5694444443797693E-2</c:v>
                </c:pt>
                <c:pt idx="21">
                  <c:v>7.9340277778101154E-2</c:v>
                </c:pt>
                <c:pt idx="22">
                  <c:v>8.2384259258105885E-2</c:v>
                </c:pt>
                <c:pt idx="23">
                  <c:v>8.3391203705104999E-2</c:v>
                </c:pt>
                <c:pt idx="24">
                  <c:v>8.5682870369055308E-2</c:v>
                </c:pt>
                <c:pt idx="25">
                  <c:v>8.9143518518540077E-2</c:v>
                </c:pt>
                <c:pt idx="26">
                  <c:v>9.3113425922638271E-2</c:v>
                </c:pt>
                <c:pt idx="27">
                  <c:v>9.5902777778974269E-2</c:v>
                </c:pt>
                <c:pt idx="28">
                  <c:v>9.9606481482624076E-2</c:v>
                </c:pt>
                <c:pt idx="29">
                  <c:v>0.10284722222422715</c:v>
                </c:pt>
                <c:pt idx="30">
                  <c:v>0.10334490740933688</c:v>
                </c:pt>
                <c:pt idx="31">
                  <c:v>0.10630787036643596</c:v>
                </c:pt>
                <c:pt idx="32">
                  <c:v>0.1106828703705105</c:v>
                </c:pt>
                <c:pt idx="33">
                  <c:v>0.11325231481168885</c:v>
                </c:pt>
                <c:pt idx="34">
                  <c:v>0.11673611110745696</c:v>
                </c:pt>
                <c:pt idx="35">
                  <c:v>0.12023148148000473</c:v>
                </c:pt>
                <c:pt idx="36">
                  <c:v>0.12386574073752854</c:v>
                </c:pt>
                <c:pt idx="37">
                  <c:v>0.12746527777926531</c:v>
                </c:pt>
                <c:pt idx="38">
                  <c:v>0.13062499999796273</c:v>
                </c:pt>
                <c:pt idx="39">
                  <c:v>0.1340856481474475</c:v>
                </c:pt>
                <c:pt idx="40">
                  <c:v>0.13756944444321562</c:v>
                </c:pt>
              </c:numCache>
            </c:numRef>
          </c:xVal>
          <c:yVal>
            <c:numRef>
              <c:f>smcr!$BS$2:$BS$42</c:f>
              <c:numCache>
                <c:formatCode>0.0000</c:formatCode>
                <c:ptCount val="41"/>
                <c:pt idx="0">
                  <c:v>0</c:v>
                </c:pt>
                <c:pt idx="1">
                  <c:v>0.16754385964912302</c:v>
                </c:pt>
                <c:pt idx="2">
                  <c:v>0.33508771929824571</c:v>
                </c:pt>
                <c:pt idx="3">
                  <c:v>0.40877192982456123</c:v>
                </c:pt>
                <c:pt idx="4">
                  <c:v>0.47456140350877207</c:v>
                </c:pt>
                <c:pt idx="5">
                  <c:v>0.49912280701754408</c:v>
                </c:pt>
                <c:pt idx="6">
                  <c:v>0.5298245614035092</c:v>
                </c:pt>
                <c:pt idx="7">
                  <c:v>0.55526315789473668</c:v>
                </c:pt>
                <c:pt idx="8">
                  <c:v>0.59649122807017563</c:v>
                </c:pt>
                <c:pt idx="9">
                  <c:v>0.63596491228070196</c:v>
                </c:pt>
                <c:pt idx="10">
                  <c:v>0.65614035087719325</c:v>
                </c:pt>
                <c:pt idx="11">
                  <c:v>0.67807017543859649</c:v>
                </c:pt>
                <c:pt idx="12">
                  <c:v>0.70175438596491213</c:v>
                </c:pt>
                <c:pt idx="13">
                  <c:v>0.72543859649122855</c:v>
                </c:pt>
                <c:pt idx="14">
                  <c:v>0.75701754385964926</c:v>
                </c:pt>
                <c:pt idx="15">
                  <c:v>0.78333333333333366</c:v>
                </c:pt>
                <c:pt idx="16">
                  <c:v>0.79210526315789498</c:v>
                </c:pt>
                <c:pt idx="17">
                  <c:v>0.82456140350877183</c:v>
                </c:pt>
                <c:pt idx="18">
                  <c:v>0.84385964912280698</c:v>
                </c:pt>
                <c:pt idx="19">
                  <c:v>0.86491228070175452</c:v>
                </c:pt>
                <c:pt idx="20">
                  <c:v>0.8789473684210527</c:v>
                </c:pt>
                <c:pt idx="21">
                  <c:v>0.89385964912280713</c:v>
                </c:pt>
                <c:pt idx="22">
                  <c:v>0.90350877192982459</c:v>
                </c:pt>
                <c:pt idx="23">
                  <c:v>0.90614035087719347</c:v>
                </c:pt>
                <c:pt idx="24">
                  <c:v>0.90964912280701782</c:v>
                </c:pt>
                <c:pt idx="25">
                  <c:v>0.91666666666666652</c:v>
                </c:pt>
                <c:pt idx="26">
                  <c:v>0.93596491228070156</c:v>
                </c:pt>
                <c:pt idx="27">
                  <c:v>0.94035087719298294</c:v>
                </c:pt>
                <c:pt idx="28">
                  <c:v>0.94561403508771913</c:v>
                </c:pt>
                <c:pt idx="29">
                  <c:v>0.95526315789473737</c:v>
                </c:pt>
                <c:pt idx="30">
                  <c:v>0.95526315789473737</c:v>
                </c:pt>
                <c:pt idx="31">
                  <c:v>0.96140350877192982</c:v>
                </c:pt>
                <c:pt idx="32">
                  <c:v>0.97543859649122799</c:v>
                </c:pt>
                <c:pt idx="33">
                  <c:v>0.97192982456140364</c:v>
                </c:pt>
                <c:pt idx="34">
                  <c:v>0.9798245614035086</c:v>
                </c:pt>
                <c:pt idx="35">
                  <c:v>0.98333333333333361</c:v>
                </c:pt>
                <c:pt idx="36">
                  <c:v>0.98947368421052617</c:v>
                </c:pt>
                <c:pt idx="37">
                  <c:v>0.99385964912280744</c:v>
                </c:pt>
                <c:pt idx="38">
                  <c:v>0.99473684210526314</c:v>
                </c:pt>
                <c:pt idx="39">
                  <c:v>0.9991228070175443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5D-5642-9FE7-37F7478C6966}"/>
            </c:ext>
          </c:extLst>
        </c:ser>
        <c:ser>
          <c:idx val="3"/>
          <c:order val="3"/>
          <c:tx>
            <c:v>SMCRM52L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smcr!$BL$2:$BL$16</c:f>
              <c:numCache>
                <c:formatCode>h:mm:ss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6.944444467080757E-4</c:v>
                </c:pt>
                <c:pt idx="3">
                  <c:v>1.8055555556202307E-2</c:v>
                </c:pt>
                <c:pt idx="4">
                  <c:v>1.8055555556202307E-2</c:v>
                </c:pt>
                <c:pt idx="5">
                  <c:v>2.0138888889050577E-2</c:v>
                </c:pt>
                <c:pt idx="6">
                  <c:v>4.0972222224809229E-2</c:v>
                </c:pt>
                <c:pt idx="7">
                  <c:v>6.25E-2</c:v>
                </c:pt>
                <c:pt idx="8">
                  <c:v>6.25E-2</c:v>
                </c:pt>
                <c:pt idx="9">
                  <c:v>8.3333333335758653E-2</c:v>
                </c:pt>
                <c:pt idx="10">
                  <c:v>0.10277777777810115</c:v>
                </c:pt>
                <c:pt idx="11">
                  <c:v>0.12291666666715173</c:v>
                </c:pt>
                <c:pt idx="12">
                  <c:v>0.12361111111385981</c:v>
                </c:pt>
                <c:pt idx="13">
                  <c:v>0.14513888888905058</c:v>
                </c:pt>
                <c:pt idx="14">
                  <c:v>0.16527777777810115</c:v>
                </c:pt>
              </c:numCache>
            </c:numRef>
          </c:xVal>
          <c:yVal>
            <c:numRef>
              <c:f>smcr!$BM$2:$BM$16</c:f>
              <c:numCache>
                <c:formatCode>0.0000</c:formatCode>
                <c:ptCount val="15"/>
                <c:pt idx="0">
                  <c:v>0</c:v>
                </c:pt>
                <c:pt idx="1">
                  <c:v>1.284734163142596E-2</c:v>
                </c:pt>
                <c:pt idx="2">
                  <c:v>6.423670815713798E-3</c:v>
                </c:pt>
                <c:pt idx="3">
                  <c:v>1.2825929395373452</c:v>
                </c:pt>
                <c:pt idx="4">
                  <c:v>1.2868753867478191</c:v>
                </c:pt>
                <c:pt idx="5">
                  <c:v>1.3082876228001952</c:v>
                </c:pt>
                <c:pt idx="6">
                  <c:v>1.4003602378254147</c:v>
                </c:pt>
                <c:pt idx="7">
                  <c:v>1.4346198155092169</c:v>
                </c:pt>
                <c:pt idx="8">
                  <c:v>1.4474671571406428</c:v>
                </c:pt>
                <c:pt idx="9">
                  <c:v>1.4453259335354049</c:v>
                </c:pt>
                <c:pt idx="10">
                  <c:v>1.511703865297771</c:v>
                </c:pt>
                <c:pt idx="11">
                  <c:v>1.5181275361134845</c:v>
                </c:pt>
                <c:pt idx="12">
                  <c:v>1.5266924305344345</c:v>
                </c:pt>
                <c:pt idx="13">
                  <c:v>1.5331161013501486</c:v>
                </c:pt>
                <c:pt idx="14">
                  <c:v>1.537398548560623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5D-5642-9FE7-37F7478C6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3631"/>
        <c:axId val="1503447199"/>
      </c:scatterChart>
      <c:valAx>
        <c:axId val="1161243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47199"/>
        <c:crosses val="autoZero"/>
        <c:crossBetween val="midCat"/>
      </c:valAx>
      <c:valAx>
        <c:axId val="15034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4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</cx:chartData>
  <cx:chart>
    <cx:plotArea>
      <cx:plotAreaRegion>
        <cx:series layoutId="boxWhisker" uniqueId="{6BFFC921-1AF9-6146-95C7-8C77FA7391EA}" formatIdx="0">
          <cx:tx>
            <cx:txData>
              <cx:f/>
              <cx:v>Before irrigation(3hs)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C4B5BEA-7840-0948-875A-E19BACCCA4E7}" formatIdx="1">
          <cx:tx>
            <cx:txData>
              <cx:f/>
              <cx:v>After irrigation(3hs)</cx:v>
            </cx:txData>
          </cx:tx>
          <cx:dataLabels pos="r"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D5A1368-357E-B148-9429-395D7379210B}" formatIdx="2">
          <cx:tx>
            <cx:txData>
              <cx:f/>
              <cx:v>Before irrigation(6hs)</cx:v>
            </cx:txData>
          </cx:tx>
          <cx:dataLabels pos="r">
            <cx:visibility seriesName="0" categoryName="0" value="1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A898BE8-8C11-7745-8D04-8848962CA121}" formatIdx="3">
          <cx:tx>
            <cx:txData>
              <cx:f/>
              <cx:v>After irrigation(6hs)</cx:v>
            </cx:txData>
          </cx:tx>
          <cx:dataLabels pos="r">
            <cx:visibility seriesName="0" categoryName="0" value="1"/>
          </cx:dataLabels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Gridlines/>
        <cx:min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GB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100" b="0" i="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n-GB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microsoft.com/office/2014/relationships/chartEx" Target="../charts/chartEx1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106</xdr:row>
      <xdr:rowOff>152400</xdr:rowOff>
    </xdr:from>
    <xdr:to>
      <xdr:col>27</xdr:col>
      <xdr:colOff>120650</xdr:colOff>
      <xdr:row>134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96571-9425-124A-9C7A-527AD7CDD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317500</xdr:colOff>
      <xdr:row>106</xdr:row>
      <xdr:rowOff>190500</xdr:rowOff>
    </xdr:from>
    <xdr:to>
      <xdr:col>41</xdr:col>
      <xdr:colOff>641350</xdr:colOff>
      <xdr:row>134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52EB11-A842-4848-A47A-364D13714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412193</xdr:colOff>
      <xdr:row>135</xdr:row>
      <xdr:rowOff>139700</xdr:rowOff>
    </xdr:from>
    <xdr:to>
      <xdr:col>42</xdr:col>
      <xdr:colOff>178246</xdr:colOff>
      <xdr:row>163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237F4-8CDD-0B41-81F2-CDA48097D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107</xdr:row>
      <xdr:rowOff>0</xdr:rowOff>
    </xdr:from>
    <xdr:to>
      <xdr:col>59</xdr:col>
      <xdr:colOff>323850</xdr:colOff>
      <xdr:row>134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34645F-C347-F341-9F8B-6F13F8D47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0</xdr:colOff>
      <xdr:row>107</xdr:row>
      <xdr:rowOff>0</xdr:rowOff>
    </xdr:from>
    <xdr:to>
      <xdr:col>71</xdr:col>
      <xdr:colOff>323851</xdr:colOff>
      <xdr:row>134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0A6B75-4998-2741-B223-78E069F53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137</xdr:row>
      <xdr:rowOff>0</xdr:rowOff>
    </xdr:from>
    <xdr:to>
      <xdr:col>59</xdr:col>
      <xdr:colOff>323850</xdr:colOff>
      <xdr:row>164</xdr:row>
      <xdr:rowOff>69849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C0B6B3-F67A-AA46-8FDD-727FADB55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0</xdr:colOff>
      <xdr:row>137</xdr:row>
      <xdr:rowOff>0</xdr:rowOff>
    </xdr:from>
    <xdr:to>
      <xdr:col>71</xdr:col>
      <xdr:colOff>323851</xdr:colOff>
      <xdr:row>164</xdr:row>
      <xdr:rowOff>69849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366C4E-0EFD-134F-8EB4-67EAF9B18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72</xdr:col>
      <xdr:colOff>0</xdr:colOff>
      <xdr:row>107</xdr:row>
      <xdr:rowOff>0</xdr:rowOff>
    </xdr:from>
    <xdr:to>
      <xdr:col>83</xdr:col>
      <xdr:colOff>323850</xdr:colOff>
      <xdr:row>134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67C604-1F3E-CD49-AAC1-29D598522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137</xdr:row>
      <xdr:rowOff>0</xdr:rowOff>
    </xdr:from>
    <xdr:to>
      <xdr:col>83</xdr:col>
      <xdr:colOff>323850</xdr:colOff>
      <xdr:row>164</xdr:row>
      <xdr:rowOff>69849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FFCE22-49C7-D94A-BC9E-B3F464661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84</xdr:col>
      <xdr:colOff>0</xdr:colOff>
      <xdr:row>107</xdr:row>
      <xdr:rowOff>0</xdr:rowOff>
    </xdr:from>
    <xdr:to>
      <xdr:col>95</xdr:col>
      <xdr:colOff>323850</xdr:colOff>
      <xdr:row>134</xdr:row>
      <xdr:rowOff>69850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18360B-2690-7447-BDDC-1AB80F233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84</xdr:col>
      <xdr:colOff>0</xdr:colOff>
      <xdr:row>137</xdr:row>
      <xdr:rowOff>0</xdr:rowOff>
    </xdr:from>
    <xdr:to>
      <xdr:col>95</xdr:col>
      <xdr:colOff>323850</xdr:colOff>
      <xdr:row>164</xdr:row>
      <xdr:rowOff>69849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3770BD-C3C1-D54F-B9D0-80A77D828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96</xdr:col>
      <xdr:colOff>0</xdr:colOff>
      <xdr:row>107</xdr:row>
      <xdr:rowOff>0</xdr:rowOff>
    </xdr:from>
    <xdr:to>
      <xdr:col>104</xdr:col>
      <xdr:colOff>323850</xdr:colOff>
      <xdr:row>134</xdr:row>
      <xdr:rowOff>69850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BD072E-5341-7F4C-959F-320EE311D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96</xdr:col>
      <xdr:colOff>0</xdr:colOff>
      <xdr:row>137</xdr:row>
      <xdr:rowOff>0</xdr:rowOff>
    </xdr:from>
    <xdr:to>
      <xdr:col>104</xdr:col>
      <xdr:colOff>323850</xdr:colOff>
      <xdr:row>164</xdr:row>
      <xdr:rowOff>69849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7CB455-4276-F044-A59E-DFC969B80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</xdr:colOff>
      <xdr:row>106</xdr:row>
      <xdr:rowOff>100265</xdr:rowOff>
    </xdr:from>
    <xdr:to>
      <xdr:col>10</xdr:col>
      <xdr:colOff>334210</xdr:colOff>
      <xdr:row>135</xdr:row>
      <xdr:rowOff>67177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1743CB9-5858-954C-8A38-DF1F3D6EC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191</xdr:row>
      <xdr:rowOff>0</xdr:rowOff>
    </xdr:from>
    <xdr:to>
      <xdr:col>15</xdr:col>
      <xdr:colOff>76200</xdr:colOff>
      <xdr:row>224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6AD63-49C7-B649-8568-D2267218D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191</xdr:row>
      <xdr:rowOff>0</xdr:rowOff>
    </xdr:from>
    <xdr:to>
      <xdr:col>31</xdr:col>
      <xdr:colOff>76200</xdr:colOff>
      <xdr:row>224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043DD2-5BC4-A744-83AD-5A64DB318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191</xdr:row>
      <xdr:rowOff>0</xdr:rowOff>
    </xdr:from>
    <xdr:to>
      <xdr:col>47</xdr:col>
      <xdr:colOff>76200</xdr:colOff>
      <xdr:row>224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57C61E-F720-364D-A2EF-2D6398B47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226</xdr:row>
      <xdr:rowOff>0</xdr:rowOff>
    </xdr:from>
    <xdr:to>
      <xdr:col>31</xdr:col>
      <xdr:colOff>76200</xdr:colOff>
      <xdr:row>259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A1A646-C4BB-1346-8208-0CFD1F2BB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226</xdr:row>
      <xdr:rowOff>0</xdr:rowOff>
    </xdr:from>
    <xdr:to>
      <xdr:col>47</xdr:col>
      <xdr:colOff>76200</xdr:colOff>
      <xdr:row>259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84B21F-1A24-524C-9EAD-340264E80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191</xdr:row>
      <xdr:rowOff>0</xdr:rowOff>
    </xdr:from>
    <xdr:to>
      <xdr:col>63</xdr:col>
      <xdr:colOff>76200</xdr:colOff>
      <xdr:row>224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9452C0-BBF5-5B4E-8F03-7E294B59E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227</xdr:row>
      <xdr:rowOff>0</xdr:rowOff>
    </xdr:from>
    <xdr:to>
      <xdr:col>63</xdr:col>
      <xdr:colOff>76200</xdr:colOff>
      <xdr:row>260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790311-491D-CE4E-8CFC-02B184743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0</xdr:colOff>
      <xdr:row>191</xdr:row>
      <xdr:rowOff>0</xdr:rowOff>
    </xdr:from>
    <xdr:to>
      <xdr:col>79</xdr:col>
      <xdr:colOff>76200</xdr:colOff>
      <xdr:row>224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DF7348-15F1-9244-93D8-EA8F3DF18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226</xdr:row>
      <xdr:rowOff>0</xdr:rowOff>
    </xdr:from>
    <xdr:to>
      <xdr:col>79</xdr:col>
      <xdr:colOff>76200</xdr:colOff>
      <xdr:row>259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CAD356-D8E6-1C4C-9AE2-CB124145F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80</xdr:col>
      <xdr:colOff>0</xdr:colOff>
      <xdr:row>191</xdr:row>
      <xdr:rowOff>0</xdr:rowOff>
    </xdr:from>
    <xdr:to>
      <xdr:col>95</xdr:col>
      <xdr:colOff>76200</xdr:colOff>
      <xdr:row>224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9860F0-FB68-D749-B313-0924EE8E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80</xdr:col>
      <xdr:colOff>0</xdr:colOff>
      <xdr:row>227</xdr:row>
      <xdr:rowOff>0</xdr:rowOff>
    </xdr:from>
    <xdr:to>
      <xdr:col>95</xdr:col>
      <xdr:colOff>76200</xdr:colOff>
      <xdr:row>260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8F6D09-9360-6F46-B582-A0DC797B9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96</xdr:col>
      <xdr:colOff>0</xdr:colOff>
      <xdr:row>191</xdr:row>
      <xdr:rowOff>0</xdr:rowOff>
    </xdr:from>
    <xdr:to>
      <xdr:col>111</xdr:col>
      <xdr:colOff>76200</xdr:colOff>
      <xdr:row>224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27988B-C2BE-7A4E-9A83-73E10B5A1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96</xdr:col>
      <xdr:colOff>0</xdr:colOff>
      <xdr:row>226</xdr:row>
      <xdr:rowOff>0</xdr:rowOff>
    </xdr:from>
    <xdr:to>
      <xdr:col>111</xdr:col>
      <xdr:colOff>76200</xdr:colOff>
      <xdr:row>259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E6571A7-FE48-D745-9DF2-79B8E2638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228</xdr:row>
      <xdr:rowOff>0</xdr:rowOff>
    </xdr:from>
    <xdr:to>
      <xdr:col>15</xdr:col>
      <xdr:colOff>76200</xdr:colOff>
      <xdr:row>261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A17703-5BF3-DE47-B8D7-A72B1B9BB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191</xdr:row>
      <xdr:rowOff>0</xdr:rowOff>
    </xdr:from>
    <xdr:to>
      <xdr:col>29</xdr:col>
      <xdr:colOff>76200</xdr:colOff>
      <xdr:row>224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66A40-827C-D845-9615-15CA4FC22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191</xdr:row>
      <xdr:rowOff>0</xdr:rowOff>
    </xdr:from>
    <xdr:to>
      <xdr:col>61</xdr:col>
      <xdr:colOff>76200</xdr:colOff>
      <xdr:row>224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A3E3E4-DDCE-B948-89EB-DC40C83F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0</xdr:colOff>
      <xdr:row>191</xdr:row>
      <xdr:rowOff>0</xdr:rowOff>
    </xdr:from>
    <xdr:to>
      <xdr:col>93</xdr:col>
      <xdr:colOff>76200</xdr:colOff>
      <xdr:row>224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7A560C-F279-3546-AF5C-56458A0DD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226</xdr:row>
      <xdr:rowOff>0</xdr:rowOff>
    </xdr:from>
    <xdr:to>
      <xdr:col>61</xdr:col>
      <xdr:colOff>76200</xdr:colOff>
      <xdr:row>259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213002-5358-EE46-9D6F-F4AA5EE08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0</xdr:colOff>
      <xdr:row>226</xdr:row>
      <xdr:rowOff>0</xdr:rowOff>
    </xdr:from>
    <xdr:to>
      <xdr:col>93</xdr:col>
      <xdr:colOff>76200</xdr:colOff>
      <xdr:row>259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5444CD-21AD-0946-911C-BCA65DB1E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96</xdr:col>
      <xdr:colOff>0</xdr:colOff>
      <xdr:row>191</xdr:row>
      <xdr:rowOff>0</xdr:rowOff>
    </xdr:from>
    <xdr:to>
      <xdr:col>115</xdr:col>
      <xdr:colOff>76200</xdr:colOff>
      <xdr:row>224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C8051E-59AB-9F45-8EB7-64EA0F368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96</xdr:col>
      <xdr:colOff>0</xdr:colOff>
      <xdr:row>227</xdr:row>
      <xdr:rowOff>0</xdr:rowOff>
    </xdr:from>
    <xdr:to>
      <xdr:col>115</xdr:col>
      <xdr:colOff>76200</xdr:colOff>
      <xdr:row>260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985579-E9A9-C34F-846B-30325ED97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116</xdr:col>
      <xdr:colOff>0</xdr:colOff>
      <xdr:row>191</xdr:row>
      <xdr:rowOff>0</xdr:rowOff>
    </xdr:from>
    <xdr:to>
      <xdr:col>131</xdr:col>
      <xdr:colOff>76200</xdr:colOff>
      <xdr:row>224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BD7D9D-F845-0E40-BD18-911084FBD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116</xdr:col>
      <xdr:colOff>0</xdr:colOff>
      <xdr:row>226</xdr:row>
      <xdr:rowOff>0</xdr:rowOff>
    </xdr:from>
    <xdr:to>
      <xdr:col>131</xdr:col>
      <xdr:colOff>76200</xdr:colOff>
      <xdr:row>259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947A71-703E-1748-A621-59AF4BF4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132</xdr:col>
      <xdr:colOff>0</xdr:colOff>
      <xdr:row>191</xdr:row>
      <xdr:rowOff>0</xdr:rowOff>
    </xdr:from>
    <xdr:to>
      <xdr:col>147</xdr:col>
      <xdr:colOff>76200</xdr:colOff>
      <xdr:row>224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26FACB-3AFB-314E-8011-FBFF26B30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132</xdr:col>
      <xdr:colOff>0</xdr:colOff>
      <xdr:row>227</xdr:row>
      <xdr:rowOff>0</xdr:rowOff>
    </xdr:from>
    <xdr:to>
      <xdr:col>147</xdr:col>
      <xdr:colOff>76200</xdr:colOff>
      <xdr:row>260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DC2EEE-FC6C-9743-A62D-98CD62053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148</xdr:col>
      <xdr:colOff>0</xdr:colOff>
      <xdr:row>191</xdr:row>
      <xdr:rowOff>0</xdr:rowOff>
    </xdr:from>
    <xdr:to>
      <xdr:col>163</xdr:col>
      <xdr:colOff>76200</xdr:colOff>
      <xdr:row>224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D834BC-4D35-934F-AD65-05315EE7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148</xdr:col>
      <xdr:colOff>0</xdr:colOff>
      <xdr:row>226</xdr:row>
      <xdr:rowOff>0</xdr:rowOff>
    </xdr:from>
    <xdr:to>
      <xdr:col>163</xdr:col>
      <xdr:colOff>76200</xdr:colOff>
      <xdr:row>259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4F154D-C4F9-874D-BEFC-BD27EE742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1181100</xdr:colOff>
      <xdr:row>1</xdr:row>
      <xdr:rowOff>0</xdr:rowOff>
    </xdr:from>
    <xdr:to>
      <xdr:col>14</xdr:col>
      <xdr:colOff>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6E8FC-E1F3-5C21-FFF1-9BAD49332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44450</xdr:colOff>
      <xdr:row>0</xdr:row>
      <xdr:rowOff>38100</xdr:rowOff>
    </xdr:from>
    <xdr:to>
      <xdr:col>30</xdr:col>
      <xdr:colOff>488950</xdr:colOff>
      <xdr:row>13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1B9033-63C1-292B-8AEE-5C820A477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38100</xdr:colOff>
      <xdr:row>16</xdr:row>
      <xdr:rowOff>0</xdr:rowOff>
    </xdr:from>
    <xdr:to>
      <xdr:col>30</xdr:col>
      <xdr:colOff>482600</xdr:colOff>
      <xdr:row>29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1662A1-D050-264E-BA68-C926F7245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30</xdr:col>
      <xdr:colOff>444500</xdr:colOff>
      <xdr:row>44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769D1C-C2A3-C340-8073-67F27E053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46</xdr:row>
      <xdr:rowOff>0</xdr:rowOff>
    </xdr:from>
    <xdr:to>
      <xdr:col>30</xdr:col>
      <xdr:colOff>444500</xdr:colOff>
      <xdr:row>59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3C0207-3C4B-F64A-AEEF-F199C54EB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61</xdr:row>
      <xdr:rowOff>0</xdr:rowOff>
    </xdr:from>
    <xdr:to>
      <xdr:col>30</xdr:col>
      <xdr:colOff>444500</xdr:colOff>
      <xdr:row>74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A24132-7DB0-BE4F-9B56-3686B8003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76</xdr:row>
      <xdr:rowOff>0</xdr:rowOff>
    </xdr:from>
    <xdr:to>
      <xdr:col>30</xdr:col>
      <xdr:colOff>444500</xdr:colOff>
      <xdr:row>89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7B0F8E5-E0A7-B84C-A270-5A7E70439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91</xdr:row>
      <xdr:rowOff>0</xdr:rowOff>
    </xdr:from>
    <xdr:to>
      <xdr:col>30</xdr:col>
      <xdr:colOff>444500</xdr:colOff>
      <xdr:row>104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66D5827-30C6-5741-A211-9FB3BE471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44450</xdr:colOff>
      <xdr:row>80</xdr:row>
      <xdr:rowOff>165100</xdr:rowOff>
    </xdr:from>
    <xdr:to>
      <xdr:col>58</xdr:col>
      <xdr:colOff>190500</xdr:colOff>
      <xdr:row>100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1D0C225-F312-80D1-520D-B731CAC7D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29504</xdr:colOff>
      <xdr:row>1</xdr:row>
      <xdr:rowOff>13853</xdr:rowOff>
    </xdr:from>
    <xdr:to>
      <xdr:col>47</xdr:col>
      <xdr:colOff>346363</xdr:colOff>
      <xdr:row>29</xdr:row>
      <xdr:rowOff>25656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3255FBC-B126-0262-5C3D-C37CF762F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32</xdr:row>
      <xdr:rowOff>0</xdr:rowOff>
    </xdr:from>
    <xdr:to>
      <xdr:col>47</xdr:col>
      <xdr:colOff>316859</xdr:colOff>
      <xdr:row>60</xdr:row>
      <xdr:rowOff>11802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49BE778-FD85-7040-96F9-E17846D2D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33866</xdr:colOff>
      <xdr:row>120</xdr:row>
      <xdr:rowOff>25399</xdr:rowOff>
    </xdr:from>
    <xdr:to>
      <xdr:col>42</xdr:col>
      <xdr:colOff>795867</xdr:colOff>
      <xdr:row>146</xdr:row>
      <xdr:rowOff>186266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002A5A5-5095-862B-2EC6-01CBFEC3B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829732</xdr:colOff>
      <xdr:row>1</xdr:row>
      <xdr:rowOff>25396</xdr:rowOff>
    </xdr:from>
    <xdr:to>
      <xdr:col>68</xdr:col>
      <xdr:colOff>604762</xdr:colOff>
      <xdr:row>27</xdr:row>
      <xdr:rowOff>75595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5DEA4-E44A-23D7-AC2D-AE137D3C0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38484</xdr:colOff>
      <xdr:row>137</xdr:row>
      <xdr:rowOff>138930</xdr:rowOff>
    </xdr:from>
    <xdr:to>
      <xdr:col>12</xdr:col>
      <xdr:colOff>442576</xdr:colOff>
      <xdr:row>169</xdr:row>
      <xdr:rowOff>19242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DAA56B3-C0EF-BBF4-2F57-3F536AACB8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4084" y="26275530"/>
              <a:ext cx="10776817" cy="59763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116</xdr:row>
      <xdr:rowOff>44450</xdr:rowOff>
    </xdr:from>
    <xdr:to>
      <xdr:col>13</xdr:col>
      <xdr:colOff>622300</xdr:colOff>
      <xdr:row>142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A6FF6-A19C-9DA0-E4DD-CB2A1974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owen Lyu" id="{D0B604FD-03DA-F34C-95BE-7C7E59EFE96B}" userId="S::luowen.lyu@student.uts.edu.au::f1e67900-5877-4af4-9960-2964fd2ca4d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8.573929513892" createdVersion="8" refreshedVersion="8" minRefreshableVersion="3" recordCount="135" xr:uid="{B7289D03-4234-6145-A36D-86BBEC43522F}">
  <cacheSource type="worksheet">
    <worksheetSource ref="Q1:S136" sheet="SM MIN MAX"/>
  </cacheSource>
  <cacheFields count="3">
    <cacheField name="Average Min" numFmtId="10">
      <sharedItems containsSemiMixedTypes="0" containsString="0" containsNumber="1" minValue="2.0916666666666663E-2" maxValue="0.17825000000000002"/>
    </cacheField>
    <cacheField name="Average Max" numFmtId="10">
      <sharedItems containsSemiMixedTypes="0" containsString="0" containsNumber="1" minValue="5.5750000000000001E-2" maxValue="0.30637500000000001" count="132">
        <n v="0.174125"/>
        <n v="0.23412499999999997"/>
        <n v="0.24874999999999997"/>
        <n v="0.18925000000000003"/>
        <n v="0.20412500000000003"/>
        <n v="0.10024999999999999"/>
        <n v="0.233875"/>
        <n v="0.19625000000000001"/>
        <n v="0.15733333333333335"/>
        <n v="0.1670625"/>
        <n v="0.20787499999999998"/>
        <n v="0.248"/>
        <n v="0.23825000000000002"/>
        <n v="0.22449999999999995"/>
        <n v="0.22793750000000002"/>
        <n v="9.5125000000000001E-2"/>
        <n v="0.16550000000000001"/>
        <n v="0.12025"/>
        <n v="0.13366666666666668"/>
        <n v="0.1303125"/>
        <n v="8.8000000000000009E-2"/>
        <n v="0.19675000000000001"/>
        <n v="0.14474999999999999"/>
        <n v="0.14158333333333331"/>
        <n v="0.142375"/>
        <n v="0.135625"/>
        <n v="0.266625"/>
        <n v="0.23349999999999999"/>
        <n v="0.19033333333333333"/>
        <n v="0.201125"/>
        <n v="7.5000000000000011E-2"/>
        <n v="0.114875"/>
        <n v="0.13100000000000001"/>
        <n v="8.291666666666668E-2"/>
        <n v="9.4937499999999994E-2"/>
        <n v="0.11062500000000001"/>
        <n v="0.18612499999999998"/>
        <n v="0.17074999999999999"/>
        <n v="0.14091666666666669"/>
        <n v="0.14837500000000003"/>
        <n v="0.13712499999999997"/>
        <n v="0.141625"/>
        <n v="0.16225000000000001"/>
        <n v="0.13175000000000001"/>
        <n v="0.13937499999999997"/>
        <n v="8.3875000000000005E-2"/>
        <n v="0.10737500000000003"/>
        <n v="5.5750000000000001E-2"/>
        <n v="0.10891666666666668"/>
        <n v="9.5625000000000016E-2"/>
        <n v="0.156"/>
        <n v="0.30637500000000001"/>
        <n v="0.23874999999999999"/>
        <n v="0.22866666666666666"/>
        <n v="0.23118749999999999"/>
        <n v="0.20050000000000001"/>
        <n v="0.270125"/>
        <n v="0.25"/>
        <n v="0.23041666666666669"/>
        <n v="0.23531250000000001"/>
        <n v="0.10075000000000001"/>
        <n v="0.19074999999999998"/>
        <n v="0.13975000000000001"/>
        <n v="0.14774999999999999"/>
        <n v="0.14575000000000002"/>
        <n v="0.23276190476190478"/>
        <n v="0.26704166666666668"/>
        <n v="0.24941666666666665"/>
        <n v="0.2516363636363636"/>
        <n v="0.25104444444444446"/>
        <n v="9.0999999999999998E-2"/>
        <n v="0.22599999999999998"/>
        <n v="0.153"/>
        <n v="0.16033333333333336"/>
        <n v="0.15850000000000003"/>
        <n v="0.17987500000000001"/>
        <n v="0.268625"/>
        <n v="0.25650000000000001"/>
        <n v="0.2135"/>
        <n v="0.22425"/>
        <n v="0.21975"/>
        <n v="0.19741666666666666"/>
        <n v="0.20300000000000001"/>
        <n v="0.183"/>
        <n v="0.24212499999999998"/>
        <n v="0.20500000000000002"/>
        <n v="0.21508333333333332"/>
        <n v="0.21256250000000002"/>
        <n v="0.1865"/>
        <n v="0.27"/>
        <n v="0.21341666666666667"/>
        <n v="0.2275625"/>
        <n v="0.251"/>
        <n v="0.27287499999999998"/>
        <n v="0.253"/>
        <n v="0.26491666666666669"/>
        <n v="0.26193749999999999"/>
        <n v="0.23162500000000003"/>
        <n v="0.25962499999999999"/>
        <n v="0.22524999999999998"/>
        <n v="0.25241666666666668"/>
        <n v="0.24562500000000001"/>
        <n v="6.9375000000000006E-2"/>
        <n v="0.10299999999999999"/>
        <n v="0.10825"/>
        <n v="7.8833333333333325E-2"/>
        <n v="8.61875E-2"/>
        <n v="0.19537500000000002"/>
        <n v="0.25524999999999998"/>
        <n v="0.25024999999999997"/>
        <n v="0.21699999999999997"/>
        <n v="0.2253125"/>
        <n v="0.15087499999999998"/>
        <n v="0.22562500000000002"/>
        <n v="0.20275000000000001"/>
        <n v="0.18341666666666667"/>
        <n v="0.18824999999999997"/>
        <n v="0.17812500000000001"/>
        <n v="0.28525"/>
        <n v="0.27925"/>
        <n v="0.21583333333333332"/>
        <n v="0.23168750000000002"/>
        <n v="0.22387499999999999"/>
        <n v="0.28600000000000003"/>
        <n v="0.27950000000000003"/>
        <n v="0.24675"/>
        <n v="0.25493749999999998"/>
        <n v="0.20512499999999997"/>
        <n v="0.27587499999999998"/>
        <n v="0.25975000000000004"/>
        <n v="0.23408333333333334"/>
        <n v="0.24049999999999999"/>
      </sharedItems>
    </cacheField>
    <cacheField name="Average CR" numFmtId="10">
      <sharedItems containsMixedTypes="1" containsNumber="1" minValue="0.55650861405698926" maxValue="9.1776524982865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n v="3.3750000000000002E-2"/>
    <x v="0"/>
    <n v="4.8868612427934242"/>
  </r>
  <r>
    <n v="3.8749999999999993E-2"/>
    <x v="1"/>
    <n v="5.5335604485604488"/>
  </r>
  <r>
    <n v="3.8249999999999999E-2"/>
    <x v="2"/>
    <n v="6.0282528453218109"/>
  </r>
  <r>
    <n v="3.5583333333333335E-2"/>
    <x v="3"/>
    <n v="4.937530179128645"/>
  </r>
  <r>
    <n v="3.6250000000000011E-2"/>
    <x v="4"/>
    <n v="5.2102108456769365"/>
  </r>
  <r>
    <n v="5.0875000000000017E-2"/>
    <x v="5"/>
    <n v="2.3047298008504904"/>
  </r>
  <r>
    <n v="4.2624999999999996E-2"/>
    <x v="6"/>
    <n v="4.5855920443384095"/>
  </r>
  <r>
    <n v="3.125E-2"/>
    <x v="7"/>
    <n v="5.3100258110907195"/>
  </r>
  <r>
    <n v="5.1916666666666687E-2"/>
    <x v="8"/>
    <n v="2.8235392930956942"/>
  </r>
  <r>
    <n v="4.6750000000000014E-2"/>
    <x v="9"/>
    <n v="3.4451609225944502"/>
  </r>
  <r>
    <n v="3.8874999999999993E-2"/>
    <x v="10"/>
    <n v="4.2278421359342406"/>
  </r>
  <r>
    <n v="5.6374999999999995E-2"/>
    <x v="11"/>
    <n v="4.3091193202559364"/>
  </r>
  <r>
    <n v="4.6249999999999999E-2"/>
    <x v="12"/>
    <n v="4.0483890168970813"/>
  </r>
  <r>
    <n v="4.8083333333333332E-2"/>
    <x v="13"/>
    <n v="4.3418446318277573"/>
  </r>
  <r>
    <n v="4.7625000000000001E-2"/>
    <x v="14"/>
    <n v="4.2684807280950885"/>
  </r>
  <r>
    <n v="3.075E-2"/>
    <x v="15"/>
    <n v="2.0216028843674541"/>
  </r>
  <r>
    <n v="3.2500000000000001E-2"/>
    <x v="16"/>
    <n v="4.1712558655941017"/>
  </r>
  <r>
    <n v="2.8749999999999998E-2"/>
    <x v="17"/>
    <n v="3.2186642626399218"/>
  </r>
  <r>
    <n v="3.2583333333333346E-2"/>
    <x v="18"/>
    <n v="3.05568441242773"/>
  </r>
  <r>
    <n v="3.1625000000000014E-2"/>
    <x v="19"/>
    <n v="3.0964293749807776"/>
  </r>
  <r>
    <n v="3.1625E-2"/>
    <x v="20"/>
    <n v="1.9928794936947114"/>
  </r>
  <r>
    <n v="7.4249999999999997E-2"/>
    <x v="21"/>
    <n v="1.5226444881590675"/>
  </r>
  <r>
    <n v="4.7500000000000001E-2"/>
    <x v="22"/>
    <n v="2.0683750773036489"/>
  </r>
  <r>
    <n v="5.4749999999999993E-2"/>
    <x v="23"/>
    <n v="1.6542242954679696"/>
  </r>
  <r>
    <n v="5.2937499999999992E-2"/>
    <x v="24"/>
    <n v="1.7577619909268896"/>
  </r>
  <r>
    <n v="5.2499999999999998E-2"/>
    <x v="25"/>
    <n v="1.5959826347492929"/>
  </r>
  <r>
    <n v="9.3375E-2"/>
    <x v="26"/>
    <n v="1.9681119254981292"/>
  </r>
  <r>
    <n v="7.6249999999999998E-2"/>
    <x v="27"/>
    <n v="2.1561569244306229"/>
  </r>
  <r>
    <n v="7.1833333333333318E-2"/>
    <x v="28"/>
    <n v="1.6573440653547402"/>
  </r>
  <r>
    <n v="7.2937499999999988E-2"/>
    <x v="29"/>
    <n v="1.7820472801237111"/>
  </r>
  <r>
    <n v="2.1749999999999999E-2"/>
    <x v="30"/>
    <n v="2.4596924021873967"/>
  </r>
  <r>
    <n v="2.1249999999999998E-2"/>
    <x v="31"/>
    <n v="4.3589497459062674"/>
  </r>
  <r>
    <n v="2.325E-2"/>
    <x v="32"/>
    <n v="4.7236513687600645"/>
  </r>
  <r>
    <n v="2.0916666666666663E-2"/>
    <x v="33"/>
    <n v="2.9712109758090879"/>
  </r>
  <r>
    <n v="2.1500000000000002E-2"/>
    <x v="34"/>
    <n v="3.4093210740468325"/>
  </r>
  <r>
    <n v="2.9125000000000002E-2"/>
    <x v="35"/>
    <n v="3.0743574673055805"/>
  </r>
  <r>
    <n v="3.0249999999999999E-2"/>
    <x v="36"/>
    <n v="5.2566939594478876"/>
  </r>
  <r>
    <n v="2.9749999999999999E-2"/>
    <x v="37"/>
    <n v="4.7413954493087553"/>
  </r>
  <r>
    <n v="2.9666666666666675E-2"/>
    <x v="38"/>
    <n v="3.9735691347327262"/>
  </r>
  <r>
    <n v="2.9687500000000012E-2"/>
    <x v="39"/>
    <n v="4.1655257133767343"/>
  </r>
  <r>
    <n v="3.2000000000000001E-2"/>
    <x v="40"/>
    <n v="3.5182314976988582"/>
  </r>
  <r>
    <n v="2.6124999999999995E-2"/>
    <x v="41"/>
    <n v="4.4410984848484851"/>
  </r>
  <r>
    <n v="3.3750000000000002E-2"/>
    <x v="42"/>
    <n v="3.9961923153099628"/>
  </r>
  <r>
    <n v="2.7500000000000007E-2"/>
    <x v="43"/>
    <n v="3.9741558832615751"/>
  </r>
  <r>
    <n v="2.9062500000000012E-2"/>
    <x v="44"/>
    <n v="3.9796649912736721"/>
  </r>
  <r>
    <n v="2.4249999999999997E-2"/>
    <x v="45"/>
    <n v="2.2692583357502714"/>
  </r>
  <r>
    <n v="2.2374999999999999E-2"/>
    <x v="46"/>
    <n v="3.9247434785635584"/>
  </r>
  <r>
    <n v="2.4500000000000001E-2"/>
    <x v="47"/>
    <n v="1.3671254208754211"/>
  </r>
  <r>
    <n v="2.2916666666666665E-2"/>
    <x v="48"/>
    <n v="3.6736260692507461"/>
  </r>
  <r>
    <n v="2.3312500000000003E-2"/>
    <x v="49"/>
    <n v="3.0970009071569149"/>
  </r>
  <r>
    <n v="3.9374999999999993E-2"/>
    <x v="50"/>
    <n v="2.9764114690259138"/>
  </r>
  <r>
    <n v="8.3999999999999991E-2"/>
    <x v="51"/>
    <n v="2.7357775030822293"/>
  </r>
  <r>
    <n v="6.1499999999999999E-2"/>
    <x v="52"/>
    <n v="3.1110242407269109"/>
  </r>
  <r>
    <n v="6.1749999999999992E-2"/>
    <x v="53"/>
    <n v="2.7711179011631253"/>
  </r>
  <r>
    <n v="6.1687499999999992E-2"/>
    <x v="54"/>
    <n v="2.8560944860540713"/>
  </r>
  <r>
    <n v="4.1749999999999995E-2"/>
    <x v="55"/>
    <n v="3.8280491795287683"/>
  </r>
  <r>
    <n v="5.1999999999999998E-2"/>
    <x v="56"/>
    <n v="4.4713954776454781"/>
  </r>
  <r>
    <n v="5.5750000000000001E-2"/>
    <x v="57"/>
    <n v="3.7002561475409843"/>
  </r>
  <r>
    <n v="4.3916666666666659E-2"/>
    <x v="58"/>
    <n v="4.2995443889358365"/>
  </r>
  <r>
    <n v="4.6875000000000014E-2"/>
    <x v="59"/>
    <n v="4.1497223285871225"/>
  </r>
  <r>
    <n v="2.1249999999999998E-2"/>
    <x v="60"/>
    <n v="3.869775245394441"/>
  </r>
  <r>
    <n v="2.8375000000000001E-2"/>
    <x v="61"/>
    <n v="6.6037502108636978"/>
  </r>
  <r>
    <n v="2.2500000000000003E-2"/>
    <x v="62"/>
    <n v="5.2214285714285715"/>
  </r>
  <r>
    <n v="2.5583333333333333E-2"/>
    <x v="63"/>
    <n v="5.2418741136959026"/>
  </r>
  <r>
    <n v="2.4812500000000001E-2"/>
    <x v="64"/>
    <n v="5.2367627281290696"/>
  </r>
  <r>
    <n v="4.0857142857142863E-2"/>
    <x v="65"/>
    <e v="#DIV/0!"/>
  </r>
  <r>
    <n v="4.9624999999999989E-2"/>
    <x v="66"/>
    <n v="4.7096632798145492"/>
  </r>
  <r>
    <n v="6.25E-2"/>
    <x v="67"/>
    <n v="3.1369674370216631"/>
  </r>
  <r>
    <n v="3.9363636363636358E-2"/>
    <x v="68"/>
    <e v="#DIV/0!"/>
  </r>
  <r>
    <n v="4.5533333333333342E-2"/>
    <x v="69"/>
    <e v="#DIV/0!"/>
  </r>
  <r>
    <n v="0.03"/>
    <x v="70"/>
    <n v="2.0956532816378584"/>
  </r>
  <r>
    <n v="6.7499999999999991E-2"/>
    <x v="71"/>
    <n v="2.518830306287104"/>
  </r>
  <r>
    <n v="4.7750000000000001E-2"/>
    <x v="72"/>
    <n v="2.0536807831637054"/>
  </r>
  <r>
    <n v="4.9083333333333333E-2"/>
    <x v="73"/>
    <n v="2.3917621308954065"/>
  </r>
  <r>
    <n v="4.8749999999999995E-2"/>
    <x v="74"/>
    <n v="2.307241793962481"/>
  </r>
  <r>
    <n v="4.6875E-2"/>
    <x v="75"/>
    <n v="2.8124557957845537"/>
  </r>
  <r>
    <n v="8.1250000000000003E-2"/>
    <x v="76"/>
    <n v="5.5672105261419214"/>
  </r>
  <r>
    <n v="4.8750000000000002E-2"/>
    <x v="77"/>
    <n v="9.1776524982865375"/>
  </r>
  <r>
    <n v="6.9166666666666668E-2"/>
    <x v="78"/>
    <n v="2.5272267151888053"/>
  </r>
  <r>
    <n v="6.4062500000000008E-2"/>
    <x v="79"/>
    <n v="4.1898331609632384"/>
  </r>
  <r>
    <n v="5.1750000000000004E-2"/>
    <x v="50"/>
    <n v="2.1371851826074719"/>
  </r>
  <r>
    <n v="8.2250000000000004E-2"/>
    <x v="57"/>
    <n v="2.3736592134735197"/>
  </r>
  <r>
    <n v="7.325000000000001E-2"/>
    <x v="80"/>
    <n v="1.9794664152176793"/>
  </r>
  <r>
    <n v="6.4916666666666664E-2"/>
    <x v="81"/>
    <n v="2.3474074589814347"/>
  </r>
  <r>
    <n v="6.7000000000000004E-2"/>
    <x v="82"/>
    <n v="2.2554221980404963"/>
  </r>
  <r>
    <n v="5.1375000000000004E-2"/>
    <x v="83"/>
    <n v="2.5552256939439584"/>
  </r>
  <r>
    <n v="6.1249999999999992E-2"/>
    <x v="84"/>
    <n v="3.3225155197811453"/>
  </r>
  <r>
    <n v="5.1999999999999998E-2"/>
    <x v="85"/>
    <n v="3.2811492187879536"/>
  </r>
  <r>
    <n v="5.7749999999999996E-2"/>
    <x v="86"/>
    <n v="2.8247777362207507"/>
  </r>
  <r>
    <n v="5.6312500000000001E-2"/>
    <x v="87"/>
    <n v="2.9388706068625514"/>
  </r>
  <r>
    <n v="4.9250000000000002E-2"/>
    <x v="88"/>
    <n v="2.81667345383838"/>
  </r>
  <r>
    <n v="0.1095"/>
    <x v="76"/>
    <n v="1.4921480088455084"/>
  </r>
  <r>
    <n v="9.325E-2"/>
    <x v="89"/>
    <n v="2.0453124162026985"/>
  </r>
  <r>
    <n v="7.4749999999999997E-2"/>
    <x v="90"/>
    <n v="2.19077683638836"/>
  </r>
  <r>
    <n v="7.9374999999999987E-2"/>
    <x v="91"/>
    <n v="2.1544107313419438"/>
  </r>
  <r>
    <n v="7.3374999999999996E-2"/>
    <x v="92"/>
    <n v="2.6536857289800255"/>
  </r>
  <r>
    <n v="0.10625"/>
    <x v="93"/>
    <n v="1.6419058731371896"/>
  </r>
  <r>
    <n v="0.10025000000000001"/>
    <x v="94"/>
    <n v="1.5827831951050846"/>
  </r>
  <r>
    <n v="8.6333333333333331E-2"/>
    <x v="95"/>
    <n v="2.3361333363764483"/>
  </r>
  <r>
    <n v="8.9812500000000003E-2"/>
    <x v="96"/>
    <n v="2.1477958010586073"/>
  </r>
  <r>
    <n v="0.10250000000000001"/>
    <x v="97"/>
    <n v="1.4548403636340297"/>
  </r>
  <r>
    <n v="0.14887500000000001"/>
    <x v="98"/>
    <n v="0.80224284322090456"/>
  </r>
  <r>
    <n v="0.14650000000000002"/>
    <x v="99"/>
    <n v="0.55650861405698926"/>
  </r>
  <r>
    <n v="0.11875000000000001"/>
    <x v="100"/>
    <n v="1.3192192665509597"/>
  </r>
  <r>
    <n v="0.12568750000000001"/>
    <x v="101"/>
    <n v="1.1285416034274669"/>
  </r>
  <r>
    <n v="2.9250000000000002E-2"/>
    <x v="102"/>
    <n v="1.3979444396566483"/>
  </r>
  <r>
    <n v="3.7625000000000006E-2"/>
    <x v="103"/>
    <n v="2.0359502678198091"/>
  </r>
  <r>
    <n v="3.4250000000000003E-2"/>
    <x v="104"/>
    <n v="2.2877491043439315"/>
  </r>
  <r>
    <n v="3.3166666666666671E-2"/>
    <x v="105"/>
    <n v="1.5266801035363278"/>
  </r>
  <r>
    <n v="3.3437500000000009E-2"/>
    <x v="106"/>
    <n v="1.7169473537382287"/>
  </r>
  <r>
    <n v="8.500000000000002E-2"/>
    <x v="107"/>
    <n v="1.5250819611054824"/>
  </r>
  <r>
    <n v="0.11174999999999999"/>
    <x v="108"/>
    <n v="1.306487404975414"/>
  </r>
  <r>
    <n v="9.2249999999999999E-2"/>
    <x v="109"/>
    <n v="2.1174301076131492"/>
  </r>
  <r>
    <n v="0.10041666666666667"/>
    <x v="110"/>
    <n v="1.1819028748495481"/>
  </r>
  <r>
    <n v="9.8375000000000018E-2"/>
    <x v="111"/>
    <n v="1.4157846830404481"/>
  </r>
  <r>
    <n v="4.4875000000000005E-2"/>
    <x v="112"/>
    <n v="2.2853338952979763"/>
  </r>
  <r>
    <n v="7.1250000000000008E-2"/>
    <x v="113"/>
    <n v="2.1891807468028333"/>
  </r>
  <r>
    <n v="6.225E-2"/>
    <x v="114"/>
    <n v="2.2313580246913585"/>
  </r>
  <r>
    <n v="5.6666666666666664E-2"/>
    <x v="115"/>
    <n v="2.2392237531700867"/>
  </r>
  <r>
    <n v="5.8062500000000003E-2"/>
    <x v="116"/>
    <n v="2.2372573210504045"/>
  </r>
  <r>
    <n v="8.8874999999999996E-2"/>
    <x v="117"/>
    <n v="1.2835620329218678"/>
  </r>
  <r>
    <n v="0.17425000000000002"/>
    <x v="118"/>
    <n v="0.71866303897849548"/>
  </r>
  <r>
    <n v="0.15800000000000003"/>
    <x v="119"/>
    <n v="0.79216457527130579"/>
  </r>
  <r>
    <n v="0.12274999999999998"/>
    <x v="120"/>
    <n v="1.0707618561764736"/>
  </r>
  <r>
    <n v="0.13156249999999997"/>
    <x v="121"/>
    <n v="1.0011125359501816"/>
  </r>
  <r>
    <n v="0.11499999999999999"/>
    <x v="122"/>
    <n v="0.93843063593894027"/>
  </r>
  <r>
    <n v="0.15137499999999998"/>
    <x v="123"/>
    <n v="0.94629227060282883"/>
  </r>
  <r>
    <n v="0.122"/>
    <x v="124"/>
    <n v="1.2930719822812846"/>
  </r>
  <r>
    <n v="0.13691666666666666"/>
    <x v="125"/>
    <n v="0.82545794360075131"/>
  </r>
  <r>
    <n v="0.13318749999999999"/>
    <x v="126"/>
    <n v="0.94236145327088461"/>
  </r>
  <r>
    <n v="0.12025000000000001"/>
    <x v="127"/>
    <n v="0.79357088677251908"/>
  </r>
  <r>
    <n v="0.17825000000000002"/>
    <x v="128"/>
    <n v="0.59686093774566285"/>
  </r>
  <r>
    <n v="0.16324999999999998"/>
    <x v="129"/>
    <n v="0.6221394432542815"/>
  </r>
  <r>
    <n v="0.14458333333333331"/>
    <x v="130"/>
    <n v="0.71957473526069415"/>
  </r>
  <r>
    <n v="0.14924999999999999"/>
    <x v="131"/>
    <n v="0.695215912259090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AE8BD-02A1-584D-B28D-D470AF8E3F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34" firstHeaderRow="1" firstDataRow="1" firstDataCol="1"/>
  <pivotFields count="3">
    <pivotField dataField="1" numFmtId="10" showAll="0"/>
    <pivotField axis="axisRow" numFmtId="10" showAll="0">
      <items count="133">
        <item x="47"/>
        <item x="102"/>
        <item x="30"/>
        <item x="105"/>
        <item x="33"/>
        <item x="45"/>
        <item x="106"/>
        <item x="20"/>
        <item x="70"/>
        <item x="34"/>
        <item x="15"/>
        <item x="49"/>
        <item x="5"/>
        <item x="60"/>
        <item x="103"/>
        <item x="46"/>
        <item x="104"/>
        <item x="48"/>
        <item x="35"/>
        <item x="31"/>
        <item x="17"/>
        <item x="19"/>
        <item x="32"/>
        <item x="43"/>
        <item x="18"/>
        <item x="25"/>
        <item x="40"/>
        <item x="44"/>
        <item x="62"/>
        <item x="38"/>
        <item x="23"/>
        <item x="41"/>
        <item x="24"/>
        <item x="22"/>
        <item x="64"/>
        <item x="63"/>
        <item x="39"/>
        <item x="112"/>
        <item x="72"/>
        <item x="50"/>
        <item x="8"/>
        <item x="74"/>
        <item x="73"/>
        <item x="42"/>
        <item x="16"/>
        <item x="9"/>
        <item x="37"/>
        <item x="0"/>
        <item x="117"/>
        <item x="75"/>
        <item x="83"/>
        <item x="115"/>
        <item x="36"/>
        <item x="88"/>
        <item x="116"/>
        <item x="3"/>
        <item x="28"/>
        <item x="61"/>
        <item x="107"/>
        <item x="7"/>
        <item x="21"/>
        <item x="81"/>
        <item x="55"/>
        <item x="29"/>
        <item x="114"/>
        <item x="82"/>
        <item x="4"/>
        <item x="85"/>
        <item x="127"/>
        <item x="10"/>
        <item x="87"/>
        <item x="90"/>
        <item x="78"/>
        <item x="86"/>
        <item x="120"/>
        <item x="110"/>
        <item x="80"/>
        <item x="122"/>
        <item x="79"/>
        <item x="13"/>
        <item x="99"/>
        <item x="111"/>
        <item x="113"/>
        <item x="71"/>
        <item x="91"/>
        <item x="14"/>
        <item x="53"/>
        <item x="58"/>
        <item x="54"/>
        <item x="97"/>
        <item x="121"/>
        <item x="65"/>
        <item x="27"/>
        <item x="6"/>
        <item x="130"/>
        <item x="1"/>
        <item x="59"/>
        <item x="12"/>
        <item x="52"/>
        <item x="131"/>
        <item x="84"/>
        <item x="101"/>
        <item x="125"/>
        <item x="11"/>
        <item x="2"/>
        <item x="67"/>
        <item x="57"/>
        <item x="109"/>
        <item x="92"/>
        <item x="69"/>
        <item x="68"/>
        <item x="100"/>
        <item x="94"/>
        <item x="126"/>
        <item x="108"/>
        <item x="77"/>
        <item x="98"/>
        <item x="129"/>
        <item x="96"/>
        <item x="95"/>
        <item x="26"/>
        <item x="66"/>
        <item x="76"/>
        <item x="89"/>
        <item x="56"/>
        <item x="93"/>
        <item x="128"/>
        <item x="119"/>
        <item x="124"/>
        <item x="118"/>
        <item x="123"/>
        <item x="51"/>
        <item t="default"/>
      </items>
    </pivotField>
    <pivotField showAll="0"/>
  </pivotFields>
  <rowFields count="1">
    <field x="1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Items count="1">
    <i/>
  </colItems>
  <dataFields count="1">
    <dataField name="Sum of Average Min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0-19T01:41:30.47" personId="{D0B604FD-03DA-F34C-95BE-7C7E59EFE96B}" id="{33E8EA73-A995-4247-96A2-FE9EC65E47C4}">
    <text>bm3</text>
  </threadedComment>
  <threadedComment ref="P1" dT="2023-10-19T01:42:30.63" personId="{D0B604FD-03DA-F34C-95BE-7C7E59EFE96B}" id="{3255267C-F8FA-BC40-AAB8-1EE5BAC53B8B}">
    <text>bm1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6" dT="2023-10-19T01:42:30.63" personId="{D0B604FD-03DA-F34C-95BE-7C7E59EFE96B}" id="{7B2F16F7-50A6-0A4B-B34C-15B267019F49}">
    <text>bm1</text>
  </threadedComment>
  <threadedComment ref="N26" dT="2023-10-19T01:41:30.47" personId="{D0B604FD-03DA-F34C-95BE-7C7E59EFE96B}" id="{105C32C5-49A7-C348-BA94-0A9D616672A7}">
    <text>bm3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31D4-1483-3146-B174-8B8CD17027D7}">
  <dimension ref="A1:CO166"/>
  <sheetViews>
    <sheetView topLeftCell="E1" zoomScale="114" workbookViewId="0">
      <selection activeCell="M94" sqref="M94"/>
    </sheetView>
  </sheetViews>
  <sheetFormatPr defaultColWidth="11" defaultRowHeight="15"/>
  <cols>
    <col min="8" max="9" width="14.6640625" customWidth="1"/>
    <col min="12" max="12" width="12.77734375" customWidth="1"/>
    <col min="16" max="16" width="13.44140625" customWidth="1"/>
    <col min="22" max="22" width="14.109375" customWidth="1"/>
    <col min="50" max="50" width="19.6640625" customWidth="1"/>
    <col min="58" max="58" width="16.109375" customWidth="1"/>
  </cols>
  <sheetData>
    <row r="1" spans="1:93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171</v>
      </c>
      <c r="I1" s="4" t="s">
        <v>170</v>
      </c>
      <c r="J1" s="4" t="s">
        <v>7</v>
      </c>
      <c r="K1" s="4" t="s">
        <v>8</v>
      </c>
      <c r="L1" s="4"/>
      <c r="M1" s="4"/>
      <c r="N1" s="4" t="s">
        <v>9</v>
      </c>
      <c r="O1" s="4" t="s">
        <v>10</v>
      </c>
      <c r="P1" s="4"/>
      <c r="Q1" s="4"/>
      <c r="R1" s="4" t="s">
        <v>11</v>
      </c>
      <c r="S1" s="4" t="s">
        <v>18</v>
      </c>
      <c r="T1" s="4" t="s">
        <v>19</v>
      </c>
      <c r="U1" s="4" t="s">
        <v>20</v>
      </c>
      <c r="V1" s="4"/>
      <c r="W1" s="4"/>
      <c r="X1" s="4" t="s">
        <v>21</v>
      </c>
      <c r="Y1" s="4" t="s">
        <v>22</v>
      </c>
      <c r="Z1" s="4"/>
      <c r="AA1" s="4"/>
      <c r="AB1" s="4" t="s">
        <v>23</v>
      </c>
      <c r="AC1" s="4" t="s">
        <v>24</v>
      </c>
      <c r="AD1" s="4"/>
      <c r="AE1" s="4"/>
      <c r="AF1" s="4" t="s">
        <v>25</v>
      </c>
      <c r="AG1" s="4" t="s">
        <v>34</v>
      </c>
      <c r="AH1" s="4" t="s">
        <v>35</v>
      </c>
      <c r="AI1" s="4" t="s">
        <v>36</v>
      </c>
      <c r="AJ1" s="4"/>
      <c r="AK1" s="4"/>
      <c r="AL1" s="4" t="s">
        <v>37</v>
      </c>
      <c r="AM1" s="4" t="s">
        <v>38</v>
      </c>
      <c r="AN1" s="4"/>
      <c r="AO1" s="4"/>
      <c r="AP1" s="4" t="s">
        <v>39</v>
      </c>
      <c r="AQ1" s="4" t="s">
        <v>40</v>
      </c>
      <c r="AR1" s="4"/>
      <c r="AS1" s="4"/>
      <c r="AT1" s="4" t="s">
        <v>41</v>
      </c>
      <c r="AU1" s="4" t="s">
        <v>46</v>
      </c>
      <c r="AV1" s="4" t="s">
        <v>47</v>
      </c>
      <c r="AW1" s="4" t="s">
        <v>48</v>
      </c>
      <c r="AX1" s="4"/>
      <c r="AY1" s="4"/>
      <c r="AZ1" s="4" t="s">
        <v>49</v>
      </c>
      <c r="BA1" s="4" t="s">
        <v>50</v>
      </c>
      <c r="BB1" s="4"/>
      <c r="BC1" s="4"/>
      <c r="BD1" s="4" t="s">
        <v>51</v>
      </c>
      <c r="BE1" s="4" t="s">
        <v>52</v>
      </c>
      <c r="BF1" s="4"/>
      <c r="BG1" s="4"/>
      <c r="BH1" s="4" t="s">
        <v>53</v>
      </c>
      <c r="BI1" s="4" t="s">
        <v>58</v>
      </c>
      <c r="BJ1" s="4"/>
      <c r="BK1" s="4" t="s">
        <v>59</v>
      </c>
      <c r="BL1" s="4" t="s">
        <v>60</v>
      </c>
      <c r="BM1" s="4" t="s">
        <v>61</v>
      </c>
      <c r="BN1" s="4" t="s">
        <v>62</v>
      </c>
      <c r="BO1" s="4"/>
      <c r="BP1" s="4" t="s">
        <v>63</v>
      </c>
      <c r="BQ1" s="4" t="s">
        <v>64</v>
      </c>
      <c r="BR1" s="4"/>
      <c r="BS1" s="4" t="s">
        <v>65</v>
      </c>
      <c r="BT1" s="4" t="s">
        <v>66</v>
      </c>
      <c r="BU1" s="4" t="s">
        <v>67</v>
      </c>
      <c r="BV1" s="4" t="s">
        <v>68</v>
      </c>
      <c r="BW1" s="4"/>
      <c r="BX1" s="4" t="s">
        <v>69</v>
      </c>
      <c r="BY1" s="4" t="s">
        <v>70</v>
      </c>
      <c r="BZ1" s="4"/>
      <c r="CA1" s="4" t="s">
        <v>71</v>
      </c>
      <c r="CB1" s="4" t="s">
        <v>72</v>
      </c>
      <c r="CC1" s="4"/>
      <c r="CD1" s="4" t="s">
        <v>73</v>
      </c>
      <c r="CE1" s="4" t="s">
        <v>74</v>
      </c>
      <c r="CF1" s="4" t="s">
        <v>75</v>
      </c>
      <c r="CG1" s="4" t="s">
        <v>76</v>
      </c>
      <c r="CH1" s="4"/>
      <c r="CI1" s="4" t="s">
        <v>77</v>
      </c>
      <c r="CJ1" s="4" t="s">
        <v>78</v>
      </c>
      <c r="CK1" s="4"/>
      <c r="CL1" s="4" t="s">
        <v>79</v>
      </c>
      <c r="CM1" s="4" t="s">
        <v>80</v>
      </c>
      <c r="CN1" s="4"/>
      <c r="CO1" s="4" t="s">
        <v>81</v>
      </c>
    </row>
    <row r="2" spans="1:93">
      <c r="A2" s="2">
        <v>0</v>
      </c>
      <c r="B2" s="3">
        <v>0</v>
      </c>
      <c r="C2" s="2">
        <v>0</v>
      </c>
      <c r="D2" s="3">
        <v>0</v>
      </c>
      <c r="E2" s="2">
        <v>0</v>
      </c>
      <c r="F2" s="3">
        <v>0</v>
      </c>
      <c r="G2" s="2">
        <v>8.1018518540076911E-4</v>
      </c>
      <c r="H2" s="27">
        <v>5.8189943820224688E-2</v>
      </c>
      <c r="I2" s="27">
        <f>H2-$H$2</f>
        <v>0</v>
      </c>
      <c r="J2" s="3">
        <f t="shared" ref="J2:J33" si="0">(H2-MIN($H$2:$H$87))/(MAX($H$2:$H$87)-MIN($H$2:$H$87))</f>
        <v>0</v>
      </c>
      <c r="K2" s="2">
        <v>0</v>
      </c>
      <c r="L2" s="27">
        <v>3.8141179775280858E-2</v>
      </c>
      <c r="M2" s="3">
        <f>L2-L$2</f>
        <v>0</v>
      </c>
      <c r="N2" s="3">
        <f>(L2-MIN($L$2:$L$60))/(MAX($L$2:$L$60)-MIN($L$2:$L$60))</f>
        <v>0</v>
      </c>
      <c r="O2" s="2">
        <v>0</v>
      </c>
      <c r="P2" s="27">
        <v>3.8794943820224685E-2</v>
      </c>
      <c r="Q2" s="3">
        <f>P2-P$2</f>
        <v>0</v>
      </c>
      <c r="R2" s="3">
        <f>(P2-MIN($P$2:$P$36))/(MAX($P$2:$P$36)-MIN($P$2:$P$36))</f>
        <v>0</v>
      </c>
      <c r="S2" s="2">
        <v>0</v>
      </c>
      <c r="T2" s="3">
        <v>0</v>
      </c>
      <c r="U2" s="2">
        <v>0</v>
      </c>
      <c r="V2" s="27">
        <v>3.8794943820224685E-2</v>
      </c>
      <c r="W2" s="3">
        <f>V2-V$2</f>
        <v>0</v>
      </c>
      <c r="X2" s="3">
        <f>(V2-MIN($V$2:$V$36))/(MAX($V$2:$V$36)-MIN($V$2:$V$36))</f>
        <v>0</v>
      </c>
      <c r="Y2" s="2">
        <v>0</v>
      </c>
      <c r="Z2" s="27">
        <v>3.0949775280898852E-2</v>
      </c>
      <c r="AA2" s="3">
        <f>Z2-Z$2</f>
        <v>0</v>
      </c>
      <c r="AB2" s="3">
        <f>(Z2-MIN($Z$2:$Z$45))/(MAX($Z$2:$Z$45)-MIN($Z$2:$Z$45))</f>
        <v>1.0028653295128658E-2</v>
      </c>
      <c r="AC2" s="2">
        <v>0</v>
      </c>
      <c r="AD2" s="27">
        <v>5.5574887640449468E-2</v>
      </c>
      <c r="AE2" s="3">
        <f>AD2-AD$2</f>
        <v>0</v>
      </c>
      <c r="AF2" s="3">
        <f>(AD2-MIN($AD$2:$AD$44))/(MAX($AD$2:$AD$44)-MIN($AD$2:$AD$44))</f>
        <v>8.4210526315789073E-3</v>
      </c>
      <c r="AG2" s="2">
        <v>0</v>
      </c>
      <c r="AH2" s="3">
        <v>0</v>
      </c>
      <c r="AI2" s="2">
        <v>0</v>
      </c>
      <c r="AJ2" s="27">
        <v>2.26687640449438E-2</v>
      </c>
      <c r="AK2" s="3">
        <f>AJ2-AJ$2</f>
        <v>0</v>
      </c>
      <c r="AL2" s="3">
        <f>(AJ2-MIN($AJ$2:$AJ$95))/(MAX($AJ$2:$AJ$95)-MIN($AJ$2:$AJ$95))</f>
        <v>0</v>
      </c>
      <c r="AM2" s="2">
        <v>0</v>
      </c>
      <c r="AN2" s="27">
        <v>3.1385617977528125E-2</v>
      </c>
      <c r="AO2" s="3">
        <f>AN2-AN$2</f>
        <v>0</v>
      </c>
      <c r="AP2" s="3">
        <f>(AN2-MIN($AN$2:$AN$52))/(MAX($AN$2:$AN$52)-MIN($AN$2:$AN$52))</f>
        <v>2.0222446916079643E-3</v>
      </c>
      <c r="AQ2" s="2">
        <v>0</v>
      </c>
      <c r="AR2" s="27">
        <v>2.7245112359550527E-2</v>
      </c>
      <c r="AS2" s="3">
        <f>AR2-AR$2</f>
        <v>0</v>
      </c>
      <c r="AT2" s="3">
        <f>(AR2-MIN($AR$2:$AR$41))/(MAX($AR$2:$AR$41)-MIN($AR$2:$AR$41))</f>
        <v>1.0438413361168943E-2</v>
      </c>
      <c r="AU2" s="2">
        <v>0</v>
      </c>
      <c r="AV2" s="3">
        <v>0</v>
      </c>
      <c r="AW2" s="2">
        <v>0</v>
      </c>
      <c r="AX2" s="27">
        <v>2.2450842696629187E-2</v>
      </c>
      <c r="AY2" s="3">
        <f>AX2-AX$2</f>
        <v>0</v>
      </c>
      <c r="AZ2" s="3">
        <f>(AX2-MIN($AX$2:$AX$51))/(MAX($AX$2:$AX$51)-MIN($AX$2:$AX$51))</f>
        <v>1.9646365422391777E-3</v>
      </c>
      <c r="BA2" s="2">
        <v>0</v>
      </c>
      <c r="BB2" s="27">
        <v>4.5550505617977508E-2</v>
      </c>
      <c r="BC2" s="3">
        <f>BB2-BB$2</f>
        <v>0</v>
      </c>
      <c r="BD2" s="3">
        <f>(BB2-MIN($BB$2:$BB$40))/(MAX($BB$2:$BB$40)-MIN($BB$2:$BB$40))</f>
        <v>0</v>
      </c>
      <c r="BE2" s="2">
        <v>0</v>
      </c>
      <c r="BF2" s="27">
        <v>6.4291741573033676E-2</v>
      </c>
      <c r="BG2" s="3"/>
      <c r="BH2" s="3">
        <f>(BF2-MIN($BF$2:$BF$43))/(MAX($BF$2:$BF$43)-MIN($BF$2:$BF$43))</f>
        <v>8.042895442358939E-3</v>
      </c>
      <c r="BI2" s="2">
        <v>0</v>
      </c>
      <c r="BJ2" s="27">
        <v>1.6131123595505642E-2</v>
      </c>
      <c r="BK2" s="3">
        <f>(BJ2-MIN($BJ$2:$BJ$44))/(MAX($BJ$2:$BJ$44)-MIN($BJ$2:$BJ$44))</f>
        <v>0</v>
      </c>
      <c r="BL2" s="2">
        <v>0</v>
      </c>
      <c r="BM2" s="3">
        <v>0</v>
      </c>
      <c r="BN2" s="2">
        <v>0</v>
      </c>
      <c r="BO2" s="27">
        <v>4.3807134831460669E-2</v>
      </c>
      <c r="BP2" s="3">
        <f>(BO2-MIN($BO$2:$BO$24))/(MAX($BO$2:$BO$24)-MIN($BO$2:$BO$24))</f>
        <v>0</v>
      </c>
      <c r="BQ2" s="2">
        <v>0</v>
      </c>
      <c r="BR2" s="27">
        <v>8.5038764044943534E-3</v>
      </c>
      <c r="BS2" s="3">
        <f>(BR2-MIN($BR$2:$BR$42))/(MAX($BR$2:$BR$42)-MIN($BR$2:$BR$42))</f>
        <v>0</v>
      </c>
      <c r="BT2" s="2">
        <v>0</v>
      </c>
      <c r="BU2" s="3">
        <v>0</v>
      </c>
      <c r="BV2" s="2">
        <v>0</v>
      </c>
      <c r="BW2" s="27">
        <v>7.235483146067416E-2</v>
      </c>
      <c r="BX2" s="3">
        <f>(BW2-MIN($BW$2:$BW$54))/(MAX($BW$2:$BW$54)-MIN($BW$2:$BW$54))</f>
        <v>1.6304347826087136E-2</v>
      </c>
      <c r="BY2" s="2">
        <v>0</v>
      </c>
      <c r="BZ2" s="27">
        <v>6.2548370786516844E-2</v>
      </c>
      <c r="CA2" s="3">
        <f>(BZ2-MIN($BZ$2:$BZ$44))/(MAX($BZ$2:$BZ$44)-MIN($BZ$2:$BZ$44))</f>
        <v>2.3255813953488056E-2</v>
      </c>
      <c r="CB2" s="2">
        <v>0</v>
      </c>
      <c r="CC2" s="36">
        <v>4.5114662921348324E-2</v>
      </c>
      <c r="CD2" s="3">
        <f>(CC2-MIN($CC$2:$CC$45))/(MAX($CC$2:$CC$45)-MIN($CC$2:$CC$45))</f>
        <v>1.73160173160175E-2</v>
      </c>
      <c r="CE2" s="2">
        <v>0</v>
      </c>
      <c r="CF2" s="3">
        <v>0</v>
      </c>
      <c r="CG2" s="2">
        <v>0</v>
      </c>
      <c r="CH2" s="37">
        <v>7.0175617977528124E-2</v>
      </c>
      <c r="CI2" s="3">
        <f>(CH2-MIN($CH$2:$CH$43))/(MAX($CH$2:$CH$43)-MIN($CH$2:$CH$43))</f>
        <v>0</v>
      </c>
      <c r="CJ2" s="2">
        <v>0</v>
      </c>
      <c r="CK2" s="27">
        <v>8.4340505617977513E-2</v>
      </c>
      <c r="CL2" s="3">
        <f>(CK2-MIN($CK$2:$CK$44))/(MAX($CK$2:$CK$44)-MIN($CK$2:$CK$44))</f>
        <v>0</v>
      </c>
      <c r="CM2" s="2">
        <v>0</v>
      </c>
      <c r="CN2" s="36">
        <v>0.14710185393258429</v>
      </c>
      <c r="CO2" s="3">
        <f>(CN2-MIN($CN$2:$CN$21))/(MAX($CN$2:$CN$21)-MIN($CN$2:$CN$21))</f>
        <v>6.2695924764887018E-3</v>
      </c>
    </row>
    <row r="3" spans="1:93">
      <c r="A3" s="2">
        <v>4.0509259270038456E-4</v>
      </c>
      <c r="B3" s="3">
        <v>2.4383497922466656E-2</v>
      </c>
      <c r="C3" s="2">
        <v>6.4930555527098477E-3</v>
      </c>
      <c r="D3" s="3">
        <v>-1.3884514059901475E-2</v>
      </c>
      <c r="E3" s="2">
        <v>4.7222222201526165E-3</v>
      </c>
      <c r="F3" s="3">
        <v>-1.7573991760746886E-2</v>
      </c>
      <c r="G3" s="2">
        <v>8.4490740118781105E-4</v>
      </c>
      <c r="H3" s="27">
        <v>5.971539325842698E-2</v>
      </c>
      <c r="I3" s="27">
        <f t="shared" ref="I3:I66" si="1">H3-$H$2</f>
        <v>1.5254494382022921E-3</v>
      </c>
      <c r="J3" s="3">
        <f t="shared" si="0"/>
        <v>8.1680280046676837E-3</v>
      </c>
      <c r="K3" s="2">
        <v>3.3912037033587694E-3</v>
      </c>
      <c r="L3" s="27">
        <v>3.8359101123595502E-2</v>
      </c>
      <c r="M3" s="3">
        <f t="shared" ref="M3:M60" si="2">L3-L$2</f>
        <v>2.1792134831464388E-4</v>
      </c>
      <c r="N3" s="3">
        <f t="shared" ref="N3:N60" si="3">(L3-MIN($L$2:$L$60))/(MAX($L$2:$L$60)-MIN($L$2:$L$60))</f>
        <v>1.2919896640829066E-3</v>
      </c>
      <c r="O3" s="2">
        <v>3.54166667239042E-3</v>
      </c>
      <c r="P3" s="27">
        <v>4.4025056179775306E-2</v>
      </c>
      <c r="Q3" s="3">
        <f t="shared" ref="Q3:Q36" si="4">P3-P$2</f>
        <v>5.2301123595506205E-3</v>
      </c>
      <c r="R3" s="3">
        <f t="shared" ref="R3:R36" si="5">(P3-MIN($P$2:$P$36))/(MAX($P$2:$P$36)-MIN($P$2:$P$36))</f>
        <v>2.5862068965517536E-2</v>
      </c>
      <c r="S3" s="2">
        <v>8.217592621804215E-4</v>
      </c>
      <c r="T3" s="3">
        <v>-6.8482509507055448E-3</v>
      </c>
      <c r="U3" s="2">
        <v>6.3888888907968067E-3</v>
      </c>
      <c r="V3" s="27">
        <v>4.4025056179775306E-2</v>
      </c>
      <c r="W3" s="3">
        <f t="shared" ref="W3:W36" si="6">V3-V$2</f>
        <v>5.2301123595506205E-3</v>
      </c>
      <c r="X3" s="3">
        <f t="shared" ref="X3:X36" si="7">(V3-MIN($V$2:$V$36))/(MAX($V$2:$V$36)-MIN($V$2:$V$36))</f>
        <v>2.5862068965517536E-2</v>
      </c>
      <c r="Y3" s="2">
        <v>1.5046296175569296E-4</v>
      </c>
      <c r="Z3" s="27">
        <v>2.9424325842696646E-2</v>
      </c>
      <c r="AA3" s="3">
        <f t="shared" ref="AA3:AA45" si="8">Z3-Z$2</f>
        <v>-1.5254494382022053E-3</v>
      </c>
      <c r="AB3" s="3">
        <f t="shared" ref="AB3:AB45" si="9">(Z3-MIN($Z$2:$Z$45))/(MAX($Z$2:$Z$45)-MIN($Z$2:$Z$45))</f>
        <v>0</v>
      </c>
      <c r="AC3" s="2">
        <v>3.1944444417604245E-3</v>
      </c>
      <c r="AD3" s="27">
        <v>5.3831516853932622E-2</v>
      </c>
      <c r="AE3" s="3">
        <f t="shared" ref="AE3:AE44" si="10">AD3-AD$2</f>
        <v>-1.7433707865168457E-3</v>
      </c>
      <c r="AF3" s="3">
        <f t="shared" ref="AF3:AF44" si="11">(AD3-MIN($AD$2:$AD$44))/(MAX($AD$2:$AD$44)-MIN($AD$2:$AD$44))</f>
        <v>0</v>
      </c>
      <c r="AG3" s="2">
        <v>4.1319444426335394E-3</v>
      </c>
      <c r="AH3" s="3">
        <v>-1.9941731044779167E-2</v>
      </c>
      <c r="AI3" s="2">
        <v>0</v>
      </c>
      <c r="AJ3" s="27">
        <v>2.2668764044943824E-2</v>
      </c>
      <c r="AK3" s="3">
        <f t="shared" ref="AK3:AK66" si="12">AJ3-AJ$2</f>
        <v>0</v>
      </c>
      <c r="AL3" s="3">
        <f t="shared" ref="AL3:AL66" si="13">(AJ3-MIN($AJ$2:$AJ$95))/(MAX($AJ$2:$AJ$95)-MIN($AJ$2:$AJ$95))</f>
        <v>1.464447670188173E-16</v>
      </c>
      <c r="AM3" s="2">
        <v>0</v>
      </c>
      <c r="AN3" s="27">
        <v>3.1385617977528125E-2</v>
      </c>
      <c r="AO3" s="3">
        <f t="shared" ref="AO3:AO52" si="14">AN3-AN$2</f>
        <v>0</v>
      </c>
      <c r="AP3" s="3">
        <f t="shared" ref="AP3:AP52" si="15">(AN3-MIN($AN$2:$AN$52))/(MAX($AN$2:$AN$52)-MIN($AN$2:$AN$52))</f>
        <v>2.0222446916079643E-3</v>
      </c>
      <c r="AQ3" s="2">
        <v>4.9537037048139609E-3</v>
      </c>
      <c r="AR3" s="27">
        <v>2.6155505617977508E-2</v>
      </c>
      <c r="AS3" s="3">
        <f t="shared" ref="AS3:AS41" si="16">AR3-AR$2</f>
        <v>-1.0896067415730182E-3</v>
      </c>
      <c r="AT3" s="3">
        <f t="shared" ref="AT3:AT41" si="17">(AR3-MIN($AR$2:$AR$41))/(MAX($AR$2:$AR$41)-MIN($AR$2:$AR$41))</f>
        <v>0</v>
      </c>
      <c r="AU3" s="2">
        <v>1.0416666664241347E-2</v>
      </c>
      <c r="AV3" s="3">
        <v>-7.585020167347209E-2</v>
      </c>
      <c r="AW3" s="2">
        <v>8.9004629626288079E-3</v>
      </c>
      <c r="AX3" s="27">
        <v>2.2886685393258461E-2</v>
      </c>
      <c r="AY3" s="3">
        <f t="shared" ref="AY3:AY51" si="18">AX3-AX$2</f>
        <v>4.3584269662927388E-4</v>
      </c>
      <c r="AZ3" s="3">
        <f t="shared" ref="AZ3:AZ51" si="19">(AX3-MIN($AX$2:$AX$51))/(MAX($AX$2:$AX$51)-MIN($AX$2:$AX$51))</f>
        <v>5.8939096267190969E-3</v>
      </c>
      <c r="BA3" s="2">
        <v>8.5763888928340748E-3</v>
      </c>
      <c r="BB3" s="27">
        <v>5.8843707865168515E-2</v>
      </c>
      <c r="BC3" s="3">
        <f t="shared" ref="BC3:BC40" si="20">BB3-BB$2</f>
        <v>1.3293202247191008E-2</v>
      </c>
      <c r="BD3" s="3">
        <f t="shared" ref="BD3:BD40" si="21">(BB3-MIN($BB$2:$BB$40))/(MAX($BB$2:$BB$40)-MIN($BB$2:$BB$40))</f>
        <v>9.0504451038575587E-2</v>
      </c>
      <c r="BE3" s="2">
        <v>9.2592592409346253E-5</v>
      </c>
      <c r="BF3" s="27">
        <v>6.233044943820229E-2</v>
      </c>
      <c r="BG3" s="3"/>
      <c r="BH3" s="3">
        <f t="shared" ref="BH3:BH43" si="22">(BF3-MIN($BF$2:$BF$43))/(MAX($BF$2:$BF$43)-MIN($BF$2:$BF$43))</f>
        <v>0</v>
      </c>
      <c r="BI3" s="2">
        <v>1.0810185187438037E-2</v>
      </c>
      <c r="BJ3" s="27">
        <v>1.7438651685393294E-2</v>
      </c>
      <c r="BK3" s="3">
        <f t="shared" ref="BK3:BK44" si="23">(BJ3-MIN($BJ$2:$BJ$44))/(MAX($BJ$2:$BJ$44)-MIN($BJ$2:$BJ$44))</f>
        <v>7.751937984496189E-3</v>
      </c>
      <c r="BL3" s="2">
        <v>0</v>
      </c>
      <c r="BM3" s="3">
        <v>1.284734163142596E-2</v>
      </c>
      <c r="BN3" s="2">
        <v>3.4722222335403785E-4</v>
      </c>
      <c r="BO3" s="27">
        <v>4.4242977528089852E-2</v>
      </c>
      <c r="BP3" s="3">
        <f t="shared" ref="BP3:BP24" si="24">(BO3-MIN($BO$2:$BO$24))/(MAX($BO$2:$BO$24)-MIN($BO$2:$BO$24))</f>
        <v>2.898550724637483E-3</v>
      </c>
      <c r="BQ3" s="2">
        <v>1.2465277774026617E-2</v>
      </c>
      <c r="BR3" s="27">
        <v>5.01268539325843E-2</v>
      </c>
      <c r="BS3" s="3">
        <f t="shared" ref="BS3:BS42" si="25">(BR3-MIN($BR$2:$BR$42))/(MAX($BR$2:$BR$42)-MIN($BR$2:$BR$42))</f>
        <v>0.16754385964912302</v>
      </c>
      <c r="BT3" s="2">
        <v>1.9328703710925765E-3</v>
      </c>
      <c r="BU3" s="3">
        <v>5.7800941643244693E-3</v>
      </c>
      <c r="BV3" s="2">
        <v>2.0833333110203966E-4</v>
      </c>
      <c r="BW3" s="27">
        <v>6.9086011235955022E-2</v>
      </c>
      <c r="BX3" s="3">
        <f t="shared" ref="BX3:BX54" si="26">(BW3-MIN($BW$2:$BW$54))/(MAX($BW$2:$BW$54)-MIN($BW$2:$BW$54))</f>
        <v>0</v>
      </c>
      <c r="BY3" s="2">
        <v>1.5046296175569296E-4</v>
      </c>
      <c r="BZ3" s="27">
        <v>6.0369157303370807E-2</v>
      </c>
      <c r="CA3" s="3">
        <f t="shared" ref="CA3:CA44" si="27">(BZ3-MIN($BZ$2:$BZ$44))/(MAX($BZ$2:$BZ$44)-MIN($BZ$2:$BZ$44))</f>
        <v>7.7519379844960181E-3</v>
      </c>
      <c r="CB3" s="2">
        <v>3.4722222189884633E-3</v>
      </c>
      <c r="CC3" s="36">
        <v>4.2499606741573014E-2</v>
      </c>
      <c r="CD3" s="3">
        <f t="shared" ref="CD3:CD45" si="28">(CC3-MIN($CC$2:$CC$45))/(MAX($CC$2:$CC$45)-MIN($CC$2:$CC$45))</f>
        <v>0</v>
      </c>
      <c r="CE3" s="2">
        <v>6.944444467080757E-4</v>
      </c>
      <c r="CF3" s="3">
        <v>0</v>
      </c>
      <c r="CG3" s="2">
        <v>3.7037037036498077E-3</v>
      </c>
      <c r="CH3" s="37">
        <v>8.5865955056179805E-2</v>
      </c>
      <c r="CI3" s="3">
        <f t="shared" ref="CI3:CI43" si="29">(CH3-MIN($CH$2:$CH$43))/(MAX($CH$2:$CH$43)-MIN($CH$2:$CH$43))</f>
        <v>0.10041841004184103</v>
      </c>
      <c r="CJ3" s="2">
        <v>5.324074074451346E-3</v>
      </c>
      <c r="CK3" s="27">
        <v>8.5212191011235977E-2</v>
      </c>
      <c r="CL3" s="3">
        <f t="shared" ref="CL3:CL44" si="30">(CK3-MIN($CK$2:$CK$44))/(MAX($CK$2:$CK$44)-MIN($CK$2:$CK$44))</f>
        <v>3.8387715930903775E-3</v>
      </c>
      <c r="CM3" s="2">
        <v>0</v>
      </c>
      <c r="CN3" s="36">
        <v>0.14623016853932591</v>
      </c>
      <c r="CO3" s="3">
        <f t="shared" ref="CO3:CO21" si="31">(CN3-MIN($CN$2:$CN$21))/(MAX($CN$2:$CN$21)-MIN($CN$2:$CN$21))</f>
        <v>0</v>
      </c>
    </row>
    <row r="4" spans="1:93">
      <c r="A4" s="2">
        <v>2.754629633272998E-3</v>
      </c>
      <c r="B4" s="3">
        <v>0</v>
      </c>
      <c r="C4" s="2">
        <v>1.006944444088731E-2</v>
      </c>
      <c r="D4" s="3">
        <v>0</v>
      </c>
      <c r="E4" s="2">
        <v>1.1064814818382729E-2</v>
      </c>
      <c r="F4" s="3">
        <v>1.2530256125412793</v>
      </c>
      <c r="G4" s="2">
        <v>1.111111108912155E-3</v>
      </c>
      <c r="H4" s="27">
        <v>7.1483146067415695E-2</v>
      </c>
      <c r="I4" s="27">
        <f t="shared" si="1"/>
        <v>1.3293202247191008E-2</v>
      </c>
      <c r="J4" s="3">
        <f t="shared" si="0"/>
        <v>7.1178529754959141E-2</v>
      </c>
      <c r="K4" s="2">
        <v>4.5601851888932288E-3</v>
      </c>
      <c r="L4" s="27">
        <v>3.9012865168539329E-2</v>
      </c>
      <c r="M4" s="3">
        <f t="shared" si="2"/>
        <v>8.7168539325847144E-4</v>
      </c>
      <c r="N4" s="3">
        <f t="shared" si="3"/>
        <v>5.1679586563310098E-3</v>
      </c>
      <c r="O4" s="2">
        <v>8.078703707724344E-3</v>
      </c>
      <c r="P4" s="27">
        <v>4.1845842696629186E-2</v>
      </c>
      <c r="Q4" s="3">
        <f t="shared" si="4"/>
        <v>3.0508988764045009E-3</v>
      </c>
      <c r="R4" s="3">
        <f t="shared" si="5"/>
        <v>1.5086206896551759E-2</v>
      </c>
      <c r="S4" s="2">
        <v>4.2476851886021905E-3</v>
      </c>
      <c r="T4" s="3">
        <v>-2.7393003802819563E-2</v>
      </c>
      <c r="U4" s="2">
        <v>1.0335648148611654E-2</v>
      </c>
      <c r="V4" s="27">
        <v>4.1845842696629186E-2</v>
      </c>
      <c r="W4" s="3">
        <f t="shared" si="6"/>
        <v>3.0508988764045009E-3</v>
      </c>
      <c r="X4" s="3">
        <f t="shared" si="7"/>
        <v>1.5086206896551759E-2</v>
      </c>
      <c r="Y4" s="2">
        <v>4.4907407427672297E-3</v>
      </c>
      <c r="Z4" s="27">
        <v>8.6083876404494358E-2</v>
      </c>
      <c r="AA4" s="3">
        <f t="shared" si="8"/>
        <v>5.5134101123595507E-2</v>
      </c>
      <c r="AB4" s="3">
        <f t="shared" si="9"/>
        <v>0.37249283667621724</v>
      </c>
      <c r="AC4" s="2">
        <v>3.5532407418941148E-3</v>
      </c>
      <c r="AD4" s="27">
        <v>5.4485280898876449E-2</v>
      </c>
      <c r="AE4" s="3">
        <f t="shared" si="10"/>
        <v>-1.0896067415730182E-3</v>
      </c>
      <c r="AF4" s="3">
        <f t="shared" si="11"/>
        <v>3.1578947368421408E-3</v>
      </c>
      <c r="AG4" s="2">
        <v>2.7789351850515231E-2</v>
      </c>
      <c r="AH4" s="3">
        <v>0.69226294912592856</v>
      </c>
      <c r="AI4" s="2">
        <v>1.9444444405962713E-3</v>
      </c>
      <c r="AJ4" s="27">
        <v>2.3540449438202288E-2</v>
      </c>
      <c r="AK4" s="3">
        <f t="shared" si="12"/>
        <v>8.7168539325848879E-4</v>
      </c>
      <c r="AL4" s="3">
        <f t="shared" si="13"/>
        <v>5.256241787122579E-3</v>
      </c>
      <c r="AM4" s="2">
        <v>2.2569444481632672E-3</v>
      </c>
      <c r="AN4" s="27">
        <v>3.0949775280898852E-2</v>
      </c>
      <c r="AO4" s="3">
        <f t="shared" si="14"/>
        <v>-4.3584269662927388E-4</v>
      </c>
      <c r="AP4" s="3">
        <f t="shared" si="15"/>
        <v>0</v>
      </c>
      <c r="AQ4" s="2">
        <v>8.5532407465507276E-3</v>
      </c>
      <c r="AR4" s="27">
        <v>2.7027191011235976E-2</v>
      </c>
      <c r="AS4" s="3">
        <f t="shared" si="16"/>
        <v>-2.1792134831455021E-4</v>
      </c>
      <c r="AT4" s="3">
        <f t="shared" si="17"/>
        <v>8.3507306889356661E-3</v>
      </c>
      <c r="AU4" s="2">
        <v>1.0416666664241347E-2</v>
      </c>
      <c r="AV4" s="3">
        <v>-6.895472879406446E-2</v>
      </c>
      <c r="AW4" s="2">
        <v>1.3796296290820464E-2</v>
      </c>
      <c r="AX4" s="27">
        <v>2.2668764044943824E-2</v>
      </c>
      <c r="AY4" s="3">
        <f t="shared" si="18"/>
        <v>2.1792134831463694E-4</v>
      </c>
      <c r="AZ4" s="3">
        <f t="shared" si="19"/>
        <v>3.9292730844791368E-3</v>
      </c>
      <c r="BA4" s="2">
        <v>1.230324074276723E-2</v>
      </c>
      <c r="BB4" s="27">
        <v>6.2766292134831481E-2</v>
      </c>
      <c r="BC4" s="3">
        <f t="shared" si="20"/>
        <v>1.7215786516853973E-2</v>
      </c>
      <c r="BD4" s="3">
        <f t="shared" si="21"/>
        <v>0.11721068249258181</v>
      </c>
      <c r="BE4" s="2">
        <v>3.7037036963738501E-4</v>
      </c>
      <c r="BF4" s="27">
        <v>6.2984213483146118E-2</v>
      </c>
      <c r="BG4" s="3"/>
      <c r="BH4" s="3">
        <f t="shared" si="22"/>
        <v>2.6809651474531127E-3</v>
      </c>
      <c r="BI4" s="2">
        <v>1.4467592591245193E-2</v>
      </c>
      <c r="BJ4" s="27">
        <v>1.6131123595505642E-2</v>
      </c>
      <c r="BK4" s="3">
        <f t="shared" si="23"/>
        <v>0</v>
      </c>
      <c r="BL4" s="2">
        <v>6.944444467080757E-4</v>
      </c>
      <c r="BM4" s="3">
        <v>6.423670815713798E-3</v>
      </c>
      <c r="BN4" s="2">
        <v>3.055555556784384E-3</v>
      </c>
      <c r="BO4" s="27">
        <v>4.6204269662921335E-2</v>
      </c>
      <c r="BP4" s="3">
        <f t="shared" si="24"/>
        <v>1.5942028985507194E-2</v>
      </c>
      <c r="BQ4" s="2">
        <v>1.6041666662204079E-2</v>
      </c>
      <c r="BR4" s="27">
        <v>9.1749831460674156E-2</v>
      </c>
      <c r="BS4" s="3">
        <f t="shared" si="25"/>
        <v>0.33508771929824571</v>
      </c>
      <c r="BT4" s="2">
        <v>2.2303240744804498E-2</v>
      </c>
      <c r="BU4" s="3">
        <v>0.28900470821625696</v>
      </c>
      <c r="BV4" s="2">
        <v>3.0208333337213844E-3</v>
      </c>
      <c r="BW4" s="27">
        <v>0.17695707865168536</v>
      </c>
      <c r="BX4" s="3">
        <f t="shared" si="26"/>
        <v>0.53804347826086951</v>
      </c>
      <c r="BY4" s="2">
        <v>6.7129629605915397E-3</v>
      </c>
      <c r="BZ4" s="27">
        <v>5.9279550561797789E-2</v>
      </c>
      <c r="CA4" s="3">
        <f t="shared" si="27"/>
        <v>0</v>
      </c>
      <c r="CB4" s="2">
        <v>6.9444444379769266E-3</v>
      </c>
      <c r="CC4" s="36">
        <v>5.8843707865168515E-2</v>
      </c>
      <c r="CD4" s="3">
        <f t="shared" si="28"/>
        <v>0.10822510822510814</v>
      </c>
      <c r="CE4" s="2">
        <v>2.0138888889050577E-2</v>
      </c>
      <c r="CF4" s="3">
        <v>0.46438424734389866</v>
      </c>
      <c r="CG4" s="2">
        <v>7.5578703690553084E-3</v>
      </c>
      <c r="CH4" s="37">
        <v>0.10329966292134832</v>
      </c>
      <c r="CI4" s="3">
        <f t="shared" si="29"/>
        <v>0.21199442119944203</v>
      </c>
      <c r="CJ4" s="2">
        <v>8.969907408754807E-3</v>
      </c>
      <c r="CK4" s="27">
        <v>0.26979157303370793</v>
      </c>
      <c r="CL4" s="3">
        <f t="shared" si="30"/>
        <v>0.81669865642994299</v>
      </c>
      <c r="CM4" s="2">
        <v>1.3888888934161514E-3</v>
      </c>
      <c r="CN4" s="36">
        <v>0.14644808988764038</v>
      </c>
      <c r="CO4" s="3">
        <f t="shared" si="31"/>
        <v>1.5673981191212771E-3</v>
      </c>
    </row>
    <row r="5" spans="1:93">
      <c r="A5" s="2">
        <v>6.9791666683158837E-3</v>
      </c>
      <c r="B5" s="3">
        <v>3.6575246883702603E-2</v>
      </c>
      <c r="C5" s="2">
        <v>1.321759259008104E-2</v>
      </c>
      <c r="D5" s="3">
        <v>-4.1653542179709839E-2</v>
      </c>
      <c r="E5" s="2">
        <v>1.1215277780138422E-2</v>
      </c>
      <c r="F5" s="3">
        <v>1.2600552092455777</v>
      </c>
      <c r="G5" s="2">
        <v>1.3425925862975419E-3</v>
      </c>
      <c r="H5" s="27">
        <v>8.0635842696629184E-2</v>
      </c>
      <c r="I5" s="27">
        <f t="shared" si="1"/>
        <v>2.2445898876404496E-2</v>
      </c>
      <c r="J5" s="3">
        <f t="shared" si="0"/>
        <v>0.12018669778296383</v>
      </c>
      <c r="K5" s="2">
        <v>4.756944443215616E-3</v>
      </c>
      <c r="L5" s="27">
        <v>3.9230786516853966E-2</v>
      </c>
      <c r="M5" s="3">
        <f t="shared" si="2"/>
        <v>1.0896067415731084E-3</v>
      </c>
      <c r="N5" s="3">
        <f t="shared" si="3"/>
        <v>6.4599483204138752E-3</v>
      </c>
      <c r="O5" s="2">
        <v>8.3449074081727304E-3</v>
      </c>
      <c r="P5" s="27">
        <v>4.228168539325846E-2</v>
      </c>
      <c r="Q5" s="3">
        <f t="shared" si="4"/>
        <v>3.4867415730337747E-3</v>
      </c>
      <c r="R5" s="3">
        <f t="shared" si="5"/>
        <v>1.724137931034516E-2</v>
      </c>
      <c r="S5" s="2">
        <v>2.3136574076488614E-2</v>
      </c>
      <c r="T5" s="3">
        <v>7.5330760457750529E-2</v>
      </c>
      <c r="U5" s="2">
        <v>1.1932870373129845E-2</v>
      </c>
      <c r="V5" s="27">
        <v>4.228168539325846E-2</v>
      </c>
      <c r="W5" s="3">
        <f t="shared" si="6"/>
        <v>3.4867415730337747E-3</v>
      </c>
      <c r="X5" s="3">
        <f t="shared" si="7"/>
        <v>1.724137931034516E-2</v>
      </c>
      <c r="Y5" s="2">
        <v>7.2800925918272696E-3</v>
      </c>
      <c r="Z5" s="27">
        <v>9.3493202247191001E-2</v>
      </c>
      <c r="AA5" s="3">
        <f t="shared" si="8"/>
        <v>6.2543426966292143E-2</v>
      </c>
      <c r="AB5" s="3">
        <f t="shared" si="9"/>
        <v>0.42120343839541502</v>
      </c>
      <c r="AC5" s="2">
        <v>7.1527777763549238E-3</v>
      </c>
      <c r="AD5" s="27">
        <v>0.15015275280898871</v>
      </c>
      <c r="AE5" s="3">
        <f t="shared" si="10"/>
        <v>9.4577865168539249E-2</v>
      </c>
      <c r="AF5" s="3">
        <f t="shared" si="11"/>
        <v>0.46526315789473643</v>
      </c>
      <c r="AG5" s="2">
        <v>2.827546295884531E-2</v>
      </c>
      <c r="AH5" s="3">
        <v>0.72644877377412298</v>
      </c>
      <c r="AI5" s="2">
        <v>5.0115740741603076E-3</v>
      </c>
      <c r="AJ5" s="27">
        <v>2.3104606741573011E-2</v>
      </c>
      <c r="AK5" s="3">
        <f t="shared" si="12"/>
        <v>4.3584269662921143E-4</v>
      </c>
      <c r="AL5" s="3">
        <f t="shared" si="13"/>
        <v>2.6281208935610904E-3</v>
      </c>
      <c r="AM5" s="2">
        <v>6.4236111138598062E-3</v>
      </c>
      <c r="AN5" s="27">
        <v>3.1821460674157316E-2</v>
      </c>
      <c r="AO5" s="3">
        <f t="shared" si="14"/>
        <v>4.3584269662919062E-4</v>
      </c>
      <c r="AP5" s="3">
        <f t="shared" si="15"/>
        <v>4.0444893832155418E-3</v>
      </c>
      <c r="AQ5" s="2">
        <v>1.2025462965539191E-2</v>
      </c>
      <c r="AR5" s="27">
        <v>2.8988483146067456E-2</v>
      </c>
      <c r="AS5" s="3">
        <f t="shared" si="16"/>
        <v>1.743370786516929E-3</v>
      </c>
      <c r="AT5" s="3">
        <f t="shared" si="17"/>
        <v>2.7139874739040209E-2</v>
      </c>
      <c r="AU5" s="2">
        <v>2.9166666667151731E-2</v>
      </c>
      <c r="AV5" s="3">
        <v>0.61369708626718333</v>
      </c>
      <c r="AW5" s="2">
        <v>1.3819444444379769E-2</v>
      </c>
      <c r="AX5" s="27">
        <v>2.2886685393258461E-2</v>
      </c>
      <c r="AY5" s="3">
        <f t="shared" si="18"/>
        <v>4.3584269662927388E-4</v>
      </c>
      <c r="AZ5" s="3">
        <f t="shared" si="19"/>
        <v>5.8939096267190969E-3</v>
      </c>
      <c r="BA5" s="2">
        <v>1.5439814815181307E-2</v>
      </c>
      <c r="BB5" s="27">
        <v>6.4727584269662963E-2</v>
      </c>
      <c r="BC5" s="3">
        <f t="shared" si="20"/>
        <v>1.9177078651685456E-2</v>
      </c>
      <c r="BD5" s="3">
        <f t="shared" si="21"/>
        <v>0.13056379821958491</v>
      </c>
      <c r="BE5" s="2">
        <v>4.3055555579485372E-3</v>
      </c>
      <c r="BF5" s="27">
        <v>6.973977528089885E-2</v>
      </c>
      <c r="BG5" s="3"/>
      <c r="BH5" s="3">
        <f t="shared" si="22"/>
        <v>3.0384271671134652E-2</v>
      </c>
      <c r="BI5" s="2">
        <v>1.7916666671226267E-2</v>
      </c>
      <c r="BJ5" s="27">
        <v>1.6131123595505642E-2</v>
      </c>
      <c r="BK5" s="3">
        <f t="shared" si="23"/>
        <v>0</v>
      </c>
      <c r="BL5" s="2">
        <v>1.8055555556202307E-2</v>
      </c>
      <c r="BM5" s="3">
        <v>1.2825929395373452</v>
      </c>
      <c r="BN5" s="2">
        <v>5.3703703670180403E-3</v>
      </c>
      <c r="BO5" s="27">
        <v>5.4267359550561813E-2</v>
      </c>
      <c r="BP5" s="3">
        <f t="shared" si="24"/>
        <v>6.9565217391304487E-2</v>
      </c>
      <c r="BQ5" s="2">
        <v>1.9756944442633539E-2</v>
      </c>
      <c r="BR5" s="27">
        <v>0.11005522471910105</v>
      </c>
      <c r="BS5" s="3">
        <f t="shared" si="25"/>
        <v>0.40877192982456123</v>
      </c>
      <c r="BT5" s="2">
        <v>2.2824074076197576E-2</v>
      </c>
      <c r="BU5" s="3">
        <v>0.30634499070923182</v>
      </c>
      <c r="BV5" s="2">
        <v>5.4050925900810398E-3</v>
      </c>
      <c r="BW5" s="27">
        <v>0.20855567415730333</v>
      </c>
      <c r="BX5" s="3">
        <f t="shared" si="26"/>
        <v>0.69565217391304346</v>
      </c>
      <c r="BY5" s="2">
        <v>1.1793981480877846E-2</v>
      </c>
      <c r="BZ5" s="27">
        <v>7.6495337078651665E-2</v>
      </c>
      <c r="CA5" s="3">
        <f t="shared" si="27"/>
        <v>0.12248062015503844</v>
      </c>
      <c r="CB5" s="2">
        <v>1.1111111110949423E-2</v>
      </c>
      <c r="CC5" s="36">
        <v>0.13925668539325836</v>
      </c>
      <c r="CD5" s="3">
        <f t="shared" si="28"/>
        <v>0.64069264069263998</v>
      </c>
      <c r="CE5" s="2">
        <v>2.0138888889050577E-2</v>
      </c>
      <c r="CF5" s="3">
        <v>0.49189132819702164</v>
      </c>
      <c r="CG5" s="2">
        <v>1.077546295709908E-2</v>
      </c>
      <c r="CH5" s="37">
        <v>0.10961938202247196</v>
      </c>
      <c r="CI5" s="3">
        <f t="shared" si="29"/>
        <v>0.25244072524407274</v>
      </c>
      <c r="CJ5" s="2">
        <v>1.247685185080627E-2</v>
      </c>
      <c r="CK5" s="27">
        <v>0.29594213483146065</v>
      </c>
      <c r="CL5" s="3">
        <f t="shared" si="30"/>
        <v>0.93186180422264897</v>
      </c>
      <c r="CM5" s="2">
        <v>3.4722222262644209E-3</v>
      </c>
      <c r="CN5" s="36">
        <v>0.21749044943820228</v>
      </c>
      <c r="CO5" s="3">
        <f t="shared" si="31"/>
        <v>0.51253918495297801</v>
      </c>
    </row>
    <row r="6" spans="1:93">
      <c r="A6" s="2">
        <v>1.0046296294603962E-2</v>
      </c>
      <c r="B6" s="3">
        <v>-1.2191748961235947E-2</v>
      </c>
      <c r="C6" s="2">
        <v>1.3657407405844424E-2</v>
      </c>
      <c r="D6" s="3">
        <v>0</v>
      </c>
      <c r="E6" s="2">
        <v>1.4999999999417923E-2</v>
      </c>
      <c r="F6" s="3">
        <v>1.3918601474511827</v>
      </c>
      <c r="G6" s="2">
        <v>1.4120370324235409E-3</v>
      </c>
      <c r="H6" s="27">
        <v>8.2379213483146113E-2</v>
      </c>
      <c r="I6" s="27">
        <f t="shared" si="1"/>
        <v>2.4189269662921425E-2</v>
      </c>
      <c r="J6" s="3">
        <f t="shared" si="0"/>
        <v>0.12952158693115559</v>
      </c>
      <c r="K6" s="2">
        <v>5.3819444437976927E-3</v>
      </c>
      <c r="L6" s="27">
        <v>3.9666629213483157E-2</v>
      </c>
      <c r="M6" s="3">
        <f t="shared" si="2"/>
        <v>1.525449438202299E-3</v>
      </c>
      <c r="N6" s="3">
        <f t="shared" si="3"/>
        <v>9.0439276485791125E-3</v>
      </c>
      <c r="O6" s="2">
        <v>8.6574074084637687E-3</v>
      </c>
      <c r="P6" s="27">
        <v>4.1845842696629186E-2</v>
      </c>
      <c r="Q6" s="3">
        <f t="shared" si="4"/>
        <v>3.0508988764045009E-3</v>
      </c>
      <c r="R6" s="3">
        <f t="shared" si="5"/>
        <v>1.5086206896551759E-2</v>
      </c>
      <c r="S6" s="2">
        <v>2.47106481474475E-2</v>
      </c>
      <c r="T6" s="3">
        <v>9.5875513309864324E-2</v>
      </c>
      <c r="U6" s="2">
        <v>1.5405092592118308E-2</v>
      </c>
      <c r="V6" s="27">
        <v>4.1845842696629186E-2</v>
      </c>
      <c r="W6" s="3">
        <f t="shared" si="6"/>
        <v>3.0508988764045009E-3</v>
      </c>
      <c r="X6" s="3">
        <f t="shared" si="7"/>
        <v>1.5086206896551759E-2</v>
      </c>
      <c r="Y6" s="2">
        <v>1.0717592595028691E-2</v>
      </c>
      <c r="Z6" s="27">
        <v>0.10155629213483139</v>
      </c>
      <c r="AA6" s="3">
        <f t="shared" si="8"/>
        <v>7.0606516853932544E-2</v>
      </c>
      <c r="AB6" s="3">
        <f t="shared" si="9"/>
        <v>0.47421203438395326</v>
      </c>
      <c r="AC6" s="2">
        <v>1.0625000002619345E-2</v>
      </c>
      <c r="AD6" s="27">
        <v>0.1791362921348314</v>
      </c>
      <c r="AE6" s="3">
        <f t="shared" si="10"/>
        <v>0.12356140449438194</v>
      </c>
      <c r="AF6" s="3">
        <f t="shared" si="11"/>
        <v>0.60526315789473639</v>
      </c>
      <c r="AG6" s="2">
        <v>4.9641203702776693E-2</v>
      </c>
      <c r="AH6" s="3">
        <v>1.3930723544139068</v>
      </c>
      <c r="AI6" s="2">
        <v>1.0694444441469386E-2</v>
      </c>
      <c r="AJ6" s="27">
        <v>2.4630056179775307E-2</v>
      </c>
      <c r="AK6" s="3">
        <f t="shared" si="12"/>
        <v>1.961292134831507E-3</v>
      </c>
      <c r="AL6" s="3">
        <f t="shared" si="13"/>
        <v>1.1826544021025242E-2</v>
      </c>
      <c r="AM6" s="2">
        <v>9.4444444475811906E-3</v>
      </c>
      <c r="AN6" s="27">
        <v>3.2257303370786507E-2</v>
      </c>
      <c r="AO6" s="3">
        <f t="shared" si="14"/>
        <v>8.7168539325838124E-4</v>
      </c>
      <c r="AP6" s="3">
        <f t="shared" si="15"/>
        <v>6.0667340748231198E-3</v>
      </c>
      <c r="AQ6" s="2">
        <v>1.5520833338086959E-2</v>
      </c>
      <c r="AR6" s="27">
        <v>3.3128988764044971E-2</v>
      </c>
      <c r="AS6" s="3">
        <f t="shared" si="16"/>
        <v>5.8838764044944446E-3</v>
      </c>
      <c r="AT6" s="3">
        <f t="shared" si="17"/>
        <v>6.6805845511482637E-2</v>
      </c>
      <c r="AU6" s="2">
        <v>2.9861111106583849E-2</v>
      </c>
      <c r="AV6" s="3">
        <v>0.62059255914659106</v>
      </c>
      <c r="AW6" s="2">
        <v>1.5763888884976041E-2</v>
      </c>
      <c r="AX6" s="27">
        <v>2.2668764044943824E-2</v>
      </c>
      <c r="AY6" s="3">
        <f t="shared" si="18"/>
        <v>2.1792134831463694E-4</v>
      </c>
      <c r="AZ6" s="3">
        <f t="shared" si="19"/>
        <v>3.9292730844791368E-3</v>
      </c>
      <c r="BA6" s="2">
        <v>1.8888888887886424E-2</v>
      </c>
      <c r="BB6" s="27">
        <v>6.8214325842696641E-2</v>
      </c>
      <c r="BC6" s="3">
        <f t="shared" si="20"/>
        <v>2.2663820224719133E-2</v>
      </c>
      <c r="BD6" s="3">
        <f t="shared" si="21"/>
        <v>0.15430267062314551</v>
      </c>
      <c r="BE6" s="2">
        <v>7.291666668606922E-3</v>
      </c>
      <c r="BF6" s="27">
        <v>0.13097567415730335</v>
      </c>
      <c r="BG6" s="3"/>
      <c r="BH6" s="3">
        <f t="shared" si="22"/>
        <v>0.28150134048257341</v>
      </c>
      <c r="BI6" s="2">
        <v>2.1365740743931383E-2</v>
      </c>
      <c r="BJ6" s="27">
        <v>2.0053707865168514E-2</v>
      </c>
      <c r="BK6" s="3">
        <f t="shared" si="23"/>
        <v>2.3255813953488073E-2</v>
      </c>
      <c r="BL6" s="2">
        <v>1.8055555556202307E-2</v>
      </c>
      <c r="BM6" s="3">
        <v>1.2868753867478191</v>
      </c>
      <c r="BN6" s="2">
        <v>7.2800925918272696E-3</v>
      </c>
      <c r="BO6" s="27">
        <v>5.6228651685393295E-2</v>
      </c>
      <c r="BP6" s="3">
        <f t="shared" si="24"/>
        <v>8.2608695652174199E-2</v>
      </c>
      <c r="BQ6" s="2">
        <v>2.3773148146574385E-2</v>
      </c>
      <c r="BR6" s="27">
        <v>0.12639932584269664</v>
      </c>
      <c r="BS6" s="3">
        <f t="shared" si="25"/>
        <v>0.47456140350877207</v>
      </c>
      <c r="BT6" s="2">
        <v>4.3541666665987577E-2</v>
      </c>
      <c r="BU6" s="3">
        <v>1.3949293916571339</v>
      </c>
      <c r="BV6" s="2">
        <v>8.8773148163454607E-3</v>
      </c>
      <c r="BW6" s="27">
        <v>0.22816859550561799</v>
      </c>
      <c r="BX6" s="3">
        <f t="shared" si="26"/>
        <v>0.79347826086956541</v>
      </c>
      <c r="BY6" s="2">
        <v>1.5543981477094349E-2</v>
      </c>
      <c r="BZ6" s="27">
        <v>9.5672415730337121E-2</v>
      </c>
      <c r="CA6" s="3">
        <f t="shared" si="27"/>
        <v>0.25891472868217075</v>
      </c>
      <c r="CB6" s="2">
        <v>1.4583333329937886E-2</v>
      </c>
      <c r="CC6" s="36">
        <v>0.16104882022471903</v>
      </c>
      <c r="CD6" s="3">
        <f t="shared" si="28"/>
        <v>0.78499278499278413</v>
      </c>
      <c r="CE6" s="2">
        <v>2.0138888889050577E-2</v>
      </c>
      <c r="CF6" s="3">
        <v>0.49512745535621178</v>
      </c>
      <c r="CG6" s="2">
        <v>1.4097222221607808E-2</v>
      </c>
      <c r="CH6" s="37">
        <v>0.1170287078651686</v>
      </c>
      <c r="CI6" s="3">
        <f t="shared" si="29"/>
        <v>0.29986052998605334</v>
      </c>
      <c r="CJ6" s="2">
        <v>1.5694444438850041E-2</v>
      </c>
      <c r="CK6" s="27">
        <v>0.2972496629213483</v>
      </c>
      <c r="CL6" s="3">
        <f t="shared" si="30"/>
        <v>0.93761996161228434</v>
      </c>
      <c r="CM6" s="2">
        <v>6.9444444452528842E-3</v>
      </c>
      <c r="CN6" s="36">
        <v>0.26630483146067424</v>
      </c>
      <c r="CO6" s="3">
        <f t="shared" si="31"/>
        <v>0.86363636363636409</v>
      </c>
    </row>
    <row r="7" spans="1:93">
      <c r="A7" s="2">
        <v>1.2777777781593613E-2</v>
      </c>
      <c r="B7" s="3">
        <v>-4.876699584493855E-2</v>
      </c>
      <c r="C7" s="2">
        <v>1.8472222218406387E-2</v>
      </c>
      <c r="D7" s="3">
        <v>0.79141730141458577</v>
      </c>
      <c r="E7" s="2">
        <v>1.8518518518249039E-2</v>
      </c>
      <c r="F7" s="3">
        <v>1.4691857111984705</v>
      </c>
      <c r="G7" s="2">
        <v>1.5277777711162344E-3</v>
      </c>
      <c r="H7" s="27">
        <v>8.5865955056179805E-2</v>
      </c>
      <c r="I7" s="27">
        <f t="shared" si="1"/>
        <v>2.7676011235955117E-2</v>
      </c>
      <c r="J7" s="3">
        <f t="shared" si="0"/>
        <v>0.14819136522753823</v>
      </c>
      <c r="K7" s="2">
        <v>6.3773148140171543E-3</v>
      </c>
      <c r="L7" s="27">
        <v>5.3831516853932622E-2</v>
      </c>
      <c r="M7" s="3">
        <f t="shared" si="2"/>
        <v>1.5690337078651764E-2</v>
      </c>
      <c r="N7" s="3">
        <f t="shared" si="3"/>
        <v>9.302325581395389E-2</v>
      </c>
      <c r="O7" s="2">
        <v>1.0393518525233958E-2</v>
      </c>
      <c r="P7" s="27">
        <v>5.3613595505617985E-2</v>
      </c>
      <c r="Q7" s="3">
        <f t="shared" si="4"/>
        <v>1.48186516853933E-2</v>
      </c>
      <c r="R7" s="3">
        <f t="shared" si="5"/>
        <v>7.3275862068965733E-2</v>
      </c>
      <c r="S7" s="2">
        <v>4.4004629628034309E-2</v>
      </c>
      <c r="T7" s="3">
        <v>0.15066152091550084</v>
      </c>
      <c r="U7" s="2">
        <v>1.9884259258105885E-2</v>
      </c>
      <c r="V7" s="27">
        <v>5.3613595505617985E-2</v>
      </c>
      <c r="W7" s="3">
        <f t="shared" si="6"/>
        <v>1.48186516853933E-2</v>
      </c>
      <c r="X7" s="3">
        <f t="shared" si="7"/>
        <v>7.3275862068965733E-2</v>
      </c>
      <c r="Y7" s="2">
        <v>1.417824074451346E-2</v>
      </c>
      <c r="Z7" s="27">
        <v>0.11158067415730334</v>
      </c>
      <c r="AA7" s="3">
        <f t="shared" si="8"/>
        <v>8.0630898876404483E-2</v>
      </c>
      <c r="AB7" s="3">
        <f t="shared" si="9"/>
        <v>0.54011461318051512</v>
      </c>
      <c r="AC7" s="2">
        <v>1.6111111108330078E-2</v>
      </c>
      <c r="AD7" s="27">
        <v>0.20397932584269665</v>
      </c>
      <c r="AE7" s="3">
        <f t="shared" si="10"/>
        <v>0.14840443820224719</v>
      </c>
      <c r="AF7" s="3">
        <f t="shared" si="11"/>
        <v>0.72526315789473683</v>
      </c>
      <c r="AG7" s="2">
        <v>5.0057870364980772E-2</v>
      </c>
      <c r="AH7" s="3">
        <v>1.3873747169725426</v>
      </c>
      <c r="AI7" s="2">
        <v>1.2094907404389232E-2</v>
      </c>
      <c r="AJ7" s="27">
        <v>2.5065898876404494E-2</v>
      </c>
      <c r="AK7" s="3">
        <f t="shared" si="12"/>
        <v>2.3971348314606941E-3</v>
      </c>
      <c r="AL7" s="3">
        <f t="shared" si="13"/>
        <v>1.4454664914586187E-2</v>
      </c>
      <c r="AM7" s="2">
        <v>9.4675925938645378E-3</v>
      </c>
      <c r="AN7" s="27">
        <v>3.2911067415730334E-2</v>
      </c>
      <c r="AO7" s="3">
        <f t="shared" si="14"/>
        <v>1.5254494382022088E-3</v>
      </c>
      <c r="AP7" s="3">
        <f t="shared" si="15"/>
        <v>9.1001011122346792E-3</v>
      </c>
      <c r="AQ7" s="2">
        <v>1.7881944448163267E-2</v>
      </c>
      <c r="AR7" s="27">
        <v>3.6615730337078656E-2</v>
      </c>
      <c r="AS7" s="3">
        <f t="shared" si="16"/>
        <v>9.3706179775281291E-3</v>
      </c>
      <c r="AT7" s="3">
        <f t="shared" si="17"/>
        <v>0.10020876826722351</v>
      </c>
      <c r="AU7" s="2">
        <v>5.2777777775190771E-2</v>
      </c>
      <c r="AV7" s="3">
        <v>0.84814316416700686</v>
      </c>
      <c r="AW7" s="2">
        <v>1.579861110803904E-2</v>
      </c>
      <c r="AX7" s="27">
        <v>2.2232921348314637E-2</v>
      </c>
      <c r="AY7" s="3">
        <f t="shared" si="18"/>
        <v>-2.1792134831455021E-4</v>
      </c>
      <c r="AZ7" s="3">
        <f t="shared" si="19"/>
        <v>0</v>
      </c>
      <c r="BA7" s="2">
        <v>2.2442129629780538E-2</v>
      </c>
      <c r="BB7" s="27">
        <v>7.3880280898876452E-2</v>
      </c>
      <c r="BC7" s="3">
        <f t="shared" si="20"/>
        <v>2.8329775280898944E-2</v>
      </c>
      <c r="BD7" s="3">
        <f t="shared" si="21"/>
        <v>0.19287833827893208</v>
      </c>
      <c r="BE7" s="2">
        <v>1.0763888887595385E-2</v>
      </c>
      <c r="BF7" s="27">
        <v>0.21988758426966296</v>
      </c>
      <c r="BG7" s="3"/>
      <c r="BH7" s="3">
        <f t="shared" si="22"/>
        <v>0.6461126005361929</v>
      </c>
      <c r="BI7" s="2">
        <v>2.3576388892251998E-2</v>
      </c>
      <c r="BJ7" s="27">
        <v>1.9835786516853963E-2</v>
      </c>
      <c r="BK7" s="3">
        <f t="shared" si="23"/>
        <v>2.1963824289405721E-2</v>
      </c>
      <c r="BL7" s="2">
        <v>2.0138888889050577E-2</v>
      </c>
      <c r="BM7" s="3">
        <v>1.3082876228001952</v>
      </c>
      <c r="BN7" s="2">
        <v>8.4143518542987294E-3</v>
      </c>
      <c r="BO7" s="27">
        <v>5.6446573033707842E-2</v>
      </c>
      <c r="BP7" s="3">
        <f t="shared" si="24"/>
        <v>8.4057971014492638E-2</v>
      </c>
      <c r="BQ7" s="2">
        <v>2.6631944441760425E-2</v>
      </c>
      <c r="BR7" s="27">
        <v>0.13250112359550564</v>
      </c>
      <c r="BS7" s="3">
        <f t="shared" si="25"/>
        <v>0.49912280701754408</v>
      </c>
      <c r="BT7" s="2">
        <v>4.3599537042609882E-2</v>
      </c>
      <c r="BU7" s="3">
        <v>1.3910759955475833</v>
      </c>
      <c r="BV7" s="2">
        <v>1.4444444444961846E-2</v>
      </c>
      <c r="BW7" s="27">
        <v>0.2399363483146067</v>
      </c>
      <c r="BX7" s="3">
        <f t="shared" si="26"/>
        <v>0.852173913043478</v>
      </c>
      <c r="BY7" s="2">
        <v>1.8819444441760425E-2</v>
      </c>
      <c r="BZ7" s="27">
        <v>0.11397780898876402</v>
      </c>
      <c r="CA7" s="3">
        <f t="shared" si="27"/>
        <v>0.38914728682170519</v>
      </c>
      <c r="CB7" s="2">
        <v>1.8749999995634425E-2</v>
      </c>
      <c r="CC7" s="36">
        <v>0.17826460674157302</v>
      </c>
      <c r="CD7" s="3">
        <f t="shared" si="28"/>
        <v>0.89898989898989845</v>
      </c>
      <c r="CE7" s="2">
        <v>4.0972222224809229E-2</v>
      </c>
      <c r="CF7" s="3">
        <v>0.57117644359719899</v>
      </c>
      <c r="CG7" s="2">
        <v>1.7777777778974269E-2</v>
      </c>
      <c r="CH7" s="37">
        <v>0.1231305056179776</v>
      </c>
      <c r="CI7" s="3">
        <f t="shared" si="29"/>
        <v>0.33891213389121383</v>
      </c>
      <c r="CJ7" s="2">
        <v>1.9097222218988463E-2</v>
      </c>
      <c r="CK7" s="27">
        <v>0.29833926966292135</v>
      </c>
      <c r="CL7" s="3">
        <f t="shared" si="30"/>
        <v>0.94241842610364712</v>
      </c>
      <c r="CM7" s="2">
        <v>1.0416666671517305E-2</v>
      </c>
      <c r="CN7" s="36">
        <v>0.27720089887640459</v>
      </c>
      <c r="CO7" s="3">
        <f t="shared" si="31"/>
        <v>0.94200626959247702</v>
      </c>
    </row>
    <row r="8" spans="1:93">
      <c r="A8" s="2">
        <v>1.7152777778392192E-2</v>
      </c>
      <c r="B8" s="3">
        <v>-7.3150493767405206E-2</v>
      </c>
      <c r="C8" s="2">
        <v>1.8761574072414078E-2</v>
      </c>
      <c r="D8" s="3">
        <v>0.7775327873546789</v>
      </c>
      <c r="E8" s="2">
        <v>2.1458333336340729E-2</v>
      </c>
      <c r="F8" s="3">
        <v>1.497304098015666</v>
      </c>
      <c r="G8" s="2">
        <v>1.5972222172422335E-3</v>
      </c>
      <c r="H8" s="27">
        <v>8.6519719101123632E-2</v>
      </c>
      <c r="I8" s="27">
        <f t="shared" si="1"/>
        <v>2.8329775280898944E-2</v>
      </c>
      <c r="J8" s="3">
        <f t="shared" si="0"/>
        <v>0.15169194865811003</v>
      </c>
      <c r="K8" s="2">
        <v>6.4120370370801538E-3</v>
      </c>
      <c r="L8" s="27">
        <v>5.5356966292134831E-2</v>
      </c>
      <c r="M8" s="3">
        <f t="shared" si="2"/>
        <v>1.7215786516853973E-2</v>
      </c>
      <c r="N8" s="3">
        <f t="shared" si="3"/>
        <v>0.10206718346253248</v>
      </c>
      <c r="O8" s="2">
        <v>1.0972222225973383E-2</v>
      </c>
      <c r="P8" s="27">
        <v>5.2959831460674157E-2</v>
      </c>
      <c r="Q8" s="3">
        <f t="shared" si="4"/>
        <v>1.4164887640449472E-2</v>
      </c>
      <c r="R8" s="3">
        <f t="shared" si="5"/>
        <v>7.0043103448276037E-2</v>
      </c>
      <c r="S8" s="2">
        <v>4.4282407405262347E-2</v>
      </c>
      <c r="T8" s="3">
        <v>0.14381326996479529</v>
      </c>
      <c r="U8" s="2">
        <v>2.2303240744804498E-2</v>
      </c>
      <c r="V8" s="27">
        <v>5.2959831460674157E-2</v>
      </c>
      <c r="W8" s="3">
        <f t="shared" si="6"/>
        <v>1.4164887640449472E-2</v>
      </c>
      <c r="X8" s="3">
        <f t="shared" si="7"/>
        <v>7.0043103448276037E-2</v>
      </c>
      <c r="Y8" s="2">
        <v>1.8171296294895001E-2</v>
      </c>
      <c r="Z8" s="27">
        <v>0.11986168539325838</v>
      </c>
      <c r="AA8" s="3">
        <f t="shared" si="8"/>
        <v>8.8911910112359521E-2</v>
      </c>
      <c r="AB8" s="3">
        <f t="shared" si="9"/>
        <v>0.59455587392550058</v>
      </c>
      <c r="AC8" s="2">
        <v>1.7569444447872229E-2</v>
      </c>
      <c r="AD8" s="27">
        <v>0.20768398876404498</v>
      </c>
      <c r="AE8" s="3">
        <f t="shared" si="10"/>
        <v>0.15210910112359552</v>
      </c>
      <c r="AF8" s="3">
        <f t="shared" si="11"/>
        <v>0.74315789473684213</v>
      </c>
      <c r="AG8" s="2">
        <v>6.8738425921765156E-2</v>
      </c>
      <c r="AH8" s="3">
        <v>1.544059746610098</v>
      </c>
      <c r="AI8" s="2">
        <v>1.3506944444088731E-2</v>
      </c>
      <c r="AJ8" s="27">
        <v>2.5937584269662958E-2</v>
      </c>
      <c r="AK8" s="3">
        <f t="shared" si="12"/>
        <v>3.2688202247191586E-3</v>
      </c>
      <c r="AL8" s="3">
        <f t="shared" si="13"/>
        <v>1.9710906701708619E-2</v>
      </c>
      <c r="AM8" s="2">
        <v>1.2905092597065959E-2</v>
      </c>
      <c r="AN8" s="27">
        <v>3.3564831460674162E-2</v>
      </c>
      <c r="AO8" s="3">
        <f t="shared" si="14"/>
        <v>2.1792134831460364E-3</v>
      </c>
      <c r="AP8" s="3">
        <f t="shared" si="15"/>
        <v>1.213346814964624E-2</v>
      </c>
      <c r="AQ8" s="2">
        <v>1.8969907410792075E-2</v>
      </c>
      <c r="AR8" s="27">
        <v>3.9012865168539329E-2</v>
      </c>
      <c r="AS8" s="3">
        <f t="shared" si="16"/>
        <v>1.1767752808988802E-2</v>
      </c>
      <c r="AT8" s="3">
        <f t="shared" si="17"/>
        <v>0.1231732776617955</v>
      </c>
      <c r="AU8" s="2">
        <v>7.4305555550381541E-2</v>
      </c>
      <c r="AV8" s="3">
        <v>0.95847073023751106</v>
      </c>
      <c r="AW8" s="2">
        <v>2.0717592589790002E-2</v>
      </c>
      <c r="AX8" s="27">
        <v>2.2450842696629187E-2</v>
      </c>
      <c r="AY8" s="3">
        <f t="shared" si="18"/>
        <v>0</v>
      </c>
      <c r="AZ8" s="3">
        <f t="shared" si="19"/>
        <v>1.9646365422391777E-3</v>
      </c>
      <c r="BA8" s="2">
        <v>2.6006944448454306E-2</v>
      </c>
      <c r="BB8" s="27">
        <v>8.3250898876404494E-2</v>
      </c>
      <c r="BC8" s="3">
        <f t="shared" si="20"/>
        <v>3.7700393258426987E-2</v>
      </c>
      <c r="BD8" s="3">
        <f t="shared" si="21"/>
        <v>0.25667655786350146</v>
      </c>
      <c r="BE8" s="2">
        <v>1.4525462967867497E-2</v>
      </c>
      <c r="BF8" s="27">
        <v>0.23971842696629223</v>
      </c>
      <c r="BG8" s="3"/>
      <c r="BH8" s="3">
        <f t="shared" si="22"/>
        <v>0.72743521000893663</v>
      </c>
      <c r="BI8" s="2">
        <v>2.4849537039699499E-2</v>
      </c>
      <c r="BJ8" s="27">
        <v>2.1579157303370809E-2</v>
      </c>
      <c r="BK8" s="3">
        <f t="shared" si="23"/>
        <v>3.2299741602067167E-2</v>
      </c>
      <c r="BL8" s="2">
        <v>4.0972222224809229E-2</v>
      </c>
      <c r="BM8" s="3">
        <v>1.4003602378254147</v>
      </c>
      <c r="BN8" s="2">
        <v>1.2523148150648922E-2</v>
      </c>
      <c r="BO8" s="27">
        <v>5.7754101123595497E-2</v>
      </c>
      <c r="BP8" s="3">
        <f t="shared" si="24"/>
        <v>9.2753623188405784E-2</v>
      </c>
      <c r="BQ8" s="2">
        <v>3.0243055553000886E-2</v>
      </c>
      <c r="BR8" s="27">
        <v>0.14012837078651694</v>
      </c>
      <c r="BS8" s="3">
        <f t="shared" si="25"/>
        <v>0.5298245614035092</v>
      </c>
      <c r="BT8" s="2">
        <v>6.3622685185691807E-2</v>
      </c>
      <c r="BU8" s="3">
        <v>1.4546570313551601</v>
      </c>
      <c r="BV8" s="2">
        <v>1.6238425923802424E-2</v>
      </c>
      <c r="BW8" s="27">
        <v>0.24276932584269664</v>
      </c>
      <c r="BX8" s="3">
        <f t="shared" si="26"/>
        <v>0.86630434782608712</v>
      </c>
      <c r="BY8" s="2">
        <v>2.2951388884393964E-2</v>
      </c>
      <c r="BZ8" s="27">
        <v>0.12857853932584268</v>
      </c>
      <c r="CA8" s="3">
        <f t="shared" si="27"/>
        <v>0.4930232558139534</v>
      </c>
      <c r="CB8" s="2">
        <v>2.1527777775190771E-2</v>
      </c>
      <c r="CC8" s="36">
        <v>0.18305887640449436</v>
      </c>
      <c r="CD8" s="3">
        <f t="shared" si="28"/>
        <v>0.93073593073593019</v>
      </c>
      <c r="CE8" s="2">
        <v>4.0972222224809229E-2</v>
      </c>
      <c r="CF8" s="3">
        <v>0.57603063433598478</v>
      </c>
      <c r="CG8" s="2">
        <v>2.1041666666860692E-2</v>
      </c>
      <c r="CH8" s="37">
        <v>0.12988606741573033</v>
      </c>
      <c r="CI8" s="3">
        <f t="shared" si="29"/>
        <v>0.38214783821478376</v>
      </c>
      <c r="CJ8" s="2">
        <v>2.2581018514756579E-2</v>
      </c>
      <c r="CK8" s="27">
        <v>0.29921095505617973</v>
      </c>
      <c r="CL8" s="3">
        <f t="shared" si="30"/>
        <v>0.94625719769673711</v>
      </c>
      <c r="CM8" s="2">
        <v>1.3888888890505768E-2</v>
      </c>
      <c r="CN8" s="36">
        <v>0.28046971910112362</v>
      </c>
      <c r="CO8" s="3">
        <f t="shared" si="31"/>
        <v>0.96551724137931039</v>
      </c>
    </row>
    <row r="9" spans="1:93">
      <c r="A9" s="2">
        <v>1.7858796294603962E-2</v>
      </c>
      <c r="B9" s="3">
        <v>-3.6575246883702603E-2</v>
      </c>
      <c r="C9" s="2">
        <v>2.0532407404971309E-2</v>
      </c>
      <c r="D9" s="3">
        <v>0.76364827329477747</v>
      </c>
      <c r="E9" s="2">
        <v>2.6446759256941732E-2</v>
      </c>
      <c r="F9" s="3">
        <v>1.5623278675304302</v>
      </c>
      <c r="G9" s="2">
        <v>1.6782407401478849E-3</v>
      </c>
      <c r="H9" s="27">
        <v>8.7827247191011287E-2</v>
      </c>
      <c r="I9" s="27">
        <f t="shared" si="1"/>
        <v>2.96373033707866E-2</v>
      </c>
      <c r="J9" s="3">
        <f t="shared" si="0"/>
        <v>0.15869311551925364</v>
      </c>
      <c r="K9" s="2">
        <v>6.4467592601431534E-3</v>
      </c>
      <c r="L9" s="27">
        <v>5.5792808988764014E-2</v>
      </c>
      <c r="M9" s="3">
        <f t="shared" si="2"/>
        <v>1.7651629213483157E-2</v>
      </c>
      <c r="N9" s="3">
        <f t="shared" si="3"/>
        <v>0.10465116279069767</v>
      </c>
      <c r="O9" s="2">
        <v>1.138888889545342E-2</v>
      </c>
      <c r="P9" s="27">
        <v>5.3395674157303348E-2</v>
      </c>
      <c r="Q9" s="3">
        <f t="shared" si="4"/>
        <v>1.4600730337078663E-2</v>
      </c>
      <c r="R9" s="3">
        <f t="shared" si="5"/>
        <v>7.2198275862069033E-2</v>
      </c>
      <c r="S9" s="2">
        <v>4.5648148152395152E-2</v>
      </c>
      <c r="T9" s="3">
        <v>0.17120627376761485</v>
      </c>
      <c r="U9" s="2">
        <v>2.5775462963792961E-2</v>
      </c>
      <c r="V9" s="27">
        <v>5.3395674157303348E-2</v>
      </c>
      <c r="W9" s="3">
        <f t="shared" si="6"/>
        <v>1.4600730337078663E-2</v>
      </c>
      <c r="X9" s="3">
        <f t="shared" si="7"/>
        <v>7.2198275862069033E-2</v>
      </c>
      <c r="Y9" s="2">
        <v>1.8194444448454306E-2</v>
      </c>
      <c r="Z9" s="27">
        <v>0.12029752808988765</v>
      </c>
      <c r="AA9" s="3">
        <f t="shared" si="8"/>
        <v>8.9347752808988795E-2</v>
      </c>
      <c r="AB9" s="3">
        <f t="shared" si="9"/>
        <v>0.597421203438395</v>
      </c>
      <c r="AC9" s="2">
        <v>2.1354166667151731E-2</v>
      </c>
      <c r="AD9" s="27">
        <v>0.2166187640449439</v>
      </c>
      <c r="AE9" s="3">
        <f t="shared" si="10"/>
        <v>0.16104387640449444</v>
      </c>
      <c r="AF9" s="3">
        <f t="shared" si="11"/>
        <v>0.78631578947368452</v>
      </c>
      <c r="AG9" s="2">
        <v>6.9988425922929309E-2</v>
      </c>
      <c r="AH9" s="3">
        <v>1.544059746610098</v>
      </c>
      <c r="AI9" s="2">
        <v>1.4178240737237502E-2</v>
      </c>
      <c r="AJ9" s="27">
        <v>2.6155505617977508E-2</v>
      </c>
      <c r="AK9" s="3">
        <f t="shared" si="12"/>
        <v>3.4867415730337088E-3</v>
      </c>
      <c r="AL9" s="3">
        <f t="shared" si="13"/>
        <v>2.1024967148488827E-2</v>
      </c>
      <c r="AM9" s="2">
        <v>1.6435185185400769E-2</v>
      </c>
      <c r="AN9" s="27">
        <v>3.4218595505617989E-2</v>
      </c>
      <c r="AO9" s="3">
        <f t="shared" si="14"/>
        <v>2.8329775280898639E-3</v>
      </c>
      <c r="AP9" s="3">
        <f t="shared" si="15"/>
        <v>1.51668351870578E-2</v>
      </c>
      <c r="AQ9" s="2">
        <v>2.2650462968158536E-2</v>
      </c>
      <c r="AR9" s="27">
        <v>4.2717528089887651E-2</v>
      </c>
      <c r="AS9" s="3">
        <f t="shared" si="16"/>
        <v>1.5472415730337124E-2</v>
      </c>
      <c r="AT9" s="3">
        <f t="shared" si="17"/>
        <v>0.15866388308977047</v>
      </c>
      <c r="AU9" s="2">
        <v>7.4305555550381541E-2</v>
      </c>
      <c r="AV9" s="3">
        <v>0.96536620311691879</v>
      </c>
      <c r="AW9" s="2">
        <v>2.0740740736073349E-2</v>
      </c>
      <c r="AX9" s="27">
        <v>2.3104606741573011E-2</v>
      </c>
      <c r="AY9" s="3">
        <f t="shared" si="18"/>
        <v>6.5376404494382409E-4</v>
      </c>
      <c r="AZ9" s="3">
        <f t="shared" si="19"/>
        <v>7.8585461689582737E-3</v>
      </c>
      <c r="BA9" s="2">
        <v>3.0393518522032537E-2</v>
      </c>
      <c r="BB9" s="27">
        <v>9.1749831460674156E-2</v>
      </c>
      <c r="BC9" s="3">
        <f t="shared" si="20"/>
        <v>4.6199325842696648E-2</v>
      </c>
      <c r="BD9" s="3">
        <f t="shared" si="21"/>
        <v>0.31454005934718093</v>
      </c>
      <c r="BE9" s="2">
        <v>1.7708333332848269E-2</v>
      </c>
      <c r="BF9" s="27">
        <v>0.24887112359550564</v>
      </c>
      <c r="BG9" s="3"/>
      <c r="BH9" s="3">
        <f t="shared" si="22"/>
        <v>0.76496872207327948</v>
      </c>
      <c r="BI9" s="2">
        <v>2.8310185189184267E-2</v>
      </c>
      <c r="BJ9" s="27">
        <v>2.1797078651685359E-2</v>
      </c>
      <c r="BK9" s="3">
        <f t="shared" si="23"/>
        <v>3.3591731266149519E-2</v>
      </c>
      <c r="BL9" s="2">
        <v>6.25E-2</v>
      </c>
      <c r="BM9" s="3">
        <v>1.4346198155092169</v>
      </c>
      <c r="BN9" s="2">
        <v>1.3726851851970423E-2</v>
      </c>
      <c r="BO9" s="27">
        <v>5.8407865168539325E-2</v>
      </c>
      <c r="BP9" s="3">
        <f t="shared" si="24"/>
        <v>9.710144927536235E-2</v>
      </c>
      <c r="BQ9" s="2">
        <v>3.3391203702194616E-2</v>
      </c>
      <c r="BR9" s="27">
        <v>0.14644808988764038</v>
      </c>
      <c r="BS9" s="3">
        <f t="shared" si="25"/>
        <v>0.55526315789473668</v>
      </c>
      <c r="BT9" s="2">
        <v>6.4016203708888497E-2</v>
      </c>
      <c r="BU9" s="3">
        <v>1.4508036352456108</v>
      </c>
      <c r="BV9" s="2">
        <v>2.1111111105710734E-2</v>
      </c>
      <c r="BW9" s="27">
        <v>0.24734567415730335</v>
      </c>
      <c r="BX9" s="3">
        <f t="shared" si="26"/>
        <v>0.88913043478260856</v>
      </c>
      <c r="BY9" s="2">
        <v>2.7256944442342501E-2</v>
      </c>
      <c r="BZ9" s="27">
        <v>0.13816707865168534</v>
      </c>
      <c r="CA9" s="3">
        <f t="shared" si="27"/>
        <v>0.56124031007751907</v>
      </c>
      <c r="CB9" s="2">
        <v>2.4999999994179234E-2</v>
      </c>
      <c r="CC9" s="36">
        <v>0.18937859550561797</v>
      </c>
      <c r="CD9" s="3">
        <f t="shared" si="28"/>
        <v>0.97258297258297211</v>
      </c>
      <c r="CE9" s="2">
        <v>6.25E-2</v>
      </c>
      <c r="CF9" s="3">
        <v>0.62295447814425353</v>
      </c>
      <c r="CG9" s="2">
        <v>2.4606481478258502E-2</v>
      </c>
      <c r="CH9" s="37">
        <v>0.1399104494382023</v>
      </c>
      <c r="CI9" s="3">
        <f t="shared" si="29"/>
        <v>0.44630404463040479</v>
      </c>
      <c r="CJ9" s="2">
        <v>2.6053240741021E-2</v>
      </c>
      <c r="CK9" s="27">
        <v>0.30030056179775289</v>
      </c>
      <c r="CL9" s="3">
        <f t="shared" si="30"/>
        <v>0.95105566218810045</v>
      </c>
      <c r="CM9" s="2">
        <v>1.7361111116770189E-2</v>
      </c>
      <c r="CN9" s="36">
        <v>0.28155932584269666</v>
      </c>
      <c r="CO9" s="3">
        <f t="shared" si="31"/>
        <v>0.97335423197492177</v>
      </c>
    </row>
    <row r="10" spans="1:93">
      <c r="A10" s="2">
        <v>1.9895833334885538E-2</v>
      </c>
      <c r="B10" s="3">
        <v>-1.2191748961235947E-2</v>
      </c>
      <c r="C10" s="2">
        <v>2.4085648146865424E-2</v>
      </c>
      <c r="D10" s="3">
        <v>0.79141730141458577</v>
      </c>
      <c r="E10" s="2">
        <v>2.8854166666860692E-2</v>
      </c>
      <c r="F10" s="3">
        <v>1.586931455995477</v>
      </c>
      <c r="G10" s="2">
        <v>1.8171296251239255E-3</v>
      </c>
      <c r="H10" s="27">
        <v>8.9570617977528133E-2</v>
      </c>
      <c r="I10" s="27">
        <f t="shared" si="1"/>
        <v>3.1380674157303445E-2</v>
      </c>
      <c r="J10" s="3">
        <f t="shared" si="0"/>
        <v>0.16802800466744497</v>
      </c>
      <c r="K10" s="2">
        <v>6.5162037062691525E-3</v>
      </c>
      <c r="L10" s="27">
        <v>5.753617977528095E-2</v>
      </c>
      <c r="M10" s="3">
        <f t="shared" si="2"/>
        <v>1.9395000000000093E-2</v>
      </c>
      <c r="N10" s="3">
        <f t="shared" si="3"/>
        <v>0.11498708010335965</v>
      </c>
      <c r="O10" s="2">
        <v>1.1446759264799766E-2</v>
      </c>
      <c r="P10" s="27">
        <v>5.3395674157303348E-2</v>
      </c>
      <c r="Q10" s="3">
        <f t="shared" si="4"/>
        <v>1.4600730337078663E-2</v>
      </c>
      <c r="R10" s="3">
        <f t="shared" si="5"/>
        <v>7.2198275862069033E-2</v>
      </c>
      <c r="S10" s="2">
        <v>6.4803240740729962E-2</v>
      </c>
      <c r="T10" s="3">
        <v>0.2533852851760709</v>
      </c>
      <c r="U10" s="2">
        <v>2.9756944444670808E-2</v>
      </c>
      <c r="V10" s="27">
        <v>5.3395674157303348E-2</v>
      </c>
      <c r="W10" s="3">
        <f t="shared" si="6"/>
        <v>1.4600730337078663E-2</v>
      </c>
      <c r="X10" s="3">
        <f t="shared" si="7"/>
        <v>7.2198275862069033E-2</v>
      </c>
      <c r="Y10" s="2">
        <v>2.1099537036207039E-2</v>
      </c>
      <c r="Z10" s="27">
        <v>0.12400219101123597</v>
      </c>
      <c r="AA10" s="3">
        <f t="shared" si="8"/>
        <v>9.3052415730337124E-2</v>
      </c>
      <c r="AB10" s="3">
        <f t="shared" si="9"/>
        <v>0.6217765042979938</v>
      </c>
      <c r="AC10" s="2">
        <v>2.4513888885849155E-2</v>
      </c>
      <c r="AD10" s="27">
        <v>0.22141303370786525</v>
      </c>
      <c r="AE10" s="3">
        <f t="shared" si="10"/>
        <v>0.16583814606741579</v>
      </c>
      <c r="AF10" s="3">
        <f t="shared" si="11"/>
        <v>0.80947368421052657</v>
      </c>
      <c r="AG10" s="2">
        <v>7.1273148147156462E-2</v>
      </c>
      <c r="AH10" s="3">
        <v>1.5497573840514625</v>
      </c>
      <c r="AI10" s="2">
        <v>1.4861111107165925E-2</v>
      </c>
      <c r="AJ10" s="27">
        <v>2.5937584269662958E-2</v>
      </c>
      <c r="AK10" s="3">
        <f t="shared" si="12"/>
        <v>3.2688202247191586E-3</v>
      </c>
      <c r="AL10" s="3">
        <f t="shared" si="13"/>
        <v>1.9710906701708619E-2</v>
      </c>
      <c r="AM10" s="2">
        <v>1.8449074079398997E-2</v>
      </c>
      <c r="AN10" s="27">
        <v>3.4000674157303346E-2</v>
      </c>
      <c r="AO10" s="3">
        <f t="shared" si="14"/>
        <v>2.61505617977522E-3</v>
      </c>
      <c r="AP10" s="3">
        <f t="shared" si="15"/>
        <v>1.4155712841253786E-2</v>
      </c>
      <c r="AQ10" s="2">
        <v>2.5914351856044959E-2</v>
      </c>
      <c r="AR10" s="27">
        <v>4.6204269662921335E-2</v>
      </c>
      <c r="AS10" s="3">
        <f t="shared" si="16"/>
        <v>1.8959157303370808E-2</v>
      </c>
      <c r="AT10" s="3">
        <f t="shared" si="17"/>
        <v>0.19206680584551136</v>
      </c>
      <c r="AU10" s="2">
        <v>9.5833333332848269E-2</v>
      </c>
      <c r="AV10" s="3">
        <v>1.2411851182931819</v>
      </c>
      <c r="AW10" s="2">
        <v>2.287037036876427E-2</v>
      </c>
      <c r="AX10" s="27">
        <v>2.2668764044943824E-2</v>
      </c>
      <c r="AY10" s="3">
        <f t="shared" si="18"/>
        <v>2.1792134831463694E-4</v>
      </c>
      <c r="AZ10" s="3">
        <f t="shared" si="19"/>
        <v>3.9292730844791368E-3</v>
      </c>
      <c r="BA10" s="2">
        <v>3.0393518522032537E-2</v>
      </c>
      <c r="BB10" s="27">
        <v>9.1749831460674156E-2</v>
      </c>
      <c r="BC10" s="3">
        <f t="shared" si="20"/>
        <v>4.6199325842696648E-2</v>
      </c>
      <c r="BD10" s="3">
        <f t="shared" si="21"/>
        <v>0.31454005934718093</v>
      </c>
      <c r="BE10" s="2">
        <v>2.1296296297805384E-2</v>
      </c>
      <c r="BF10" s="27">
        <v>0.25802382022471904</v>
      </c>
      <c r="BG10" s="3"/>
      <c r="BH10" s="3">
        <f t="shared" si="22"/>
        <v>0.80250223413762234</v>
      </c>
      <c r="BI10" s="2">
        <v>3.1793981484952383E-2</v>
      </c>
      <c r="BJ10" s="27">
        <v>2.3322528089887651E-2</v>
      </c>
      <c r="BK10" s="3">
        <f t="shared" si="23"/>
        <v>4.2635658914728598E-2</v>
      </c>
      <c r="BL10" s="2">
        <v>6.25E-2</v>
      </c>
      <c r="BM10" s="3">
        <v>1.4474671571406428</v>
      </c>
      <c r="BN10" s="2">
        <v>1.7962962963792961E-2</v>
      </c>
      <c r="BO10" s="27">
        <v>5.971539325842698E-2</v>
      </c>
      <c r="BP10" s="3">
        <f t="shared" si="24"/>
        <v>0.1057971014492755</v>
      </c>
      <c r="BQ10" s="2">
        <v>3.7488425921765156E-2</v>
      </c>
      <c r="BR10" s="27">
        <v>0.15669039325842699</v>
      </c>
      <c r="BS10" s="3">
        <f t="shared" si="25"/>
        <v>0.59649122807017563</v>
      </c>
      <c r="BT10" s="2">
        <v>8.3125000004656613E-2</v>
      </c>
      <c r="BU10" s="3">
        <v>1.4854842002315607</v>
      </c>
      <c r="BV10" s="2">
        <v>2.3090277776645962E-2</v>
      </c>
      <c r="BW10" s="27">
        <v>0.24799943820224726</v>
      </c>
      <c r="BX10" s="3">
        <f t="shared" si="26"/>
        <v>0.89239130434782654</v>
      </c>
      <c r="BY10" s="2">
        <v>3.0046296291402541E-2</v>
      </c>
      <c r="BZ10" s="27">
        <v>0.14208966292134831</v>
      </c>
      <c r="CA10" s="3">
        <f t="shared" si="27"/>
        <v>0.58914728682170547</v>
      </c>
      <c r="CB10" s="2">
        <v>2.8472222220443655E-2</v>
      </c>
      <c r="CC10" s="36">
        <v>0.19351910112359558</v>
      </c>
      <c r="CD10" s="3">
        <f t="shared" si="28"/>
        <v>1</v>
      </c>
      <c r="CE10" s="2">
        <v>6.3194444446708076E-2</v>
      </c>
      <c r="CF10" s="3">
        <v>0.63104479604223074</v>
      </c>
      <c r="CG10" s="2">
        <v>2.8182870366435964E-2</v>
      </c>
      <c r="CH10" s="37">
        <v>0.1558187078651686</v>
      </c>
      <c r="CI10" s="3">
        <f t="shared" si="29"/>
        <v>0.54811715481171597</v>
      </c>
      <c r="CJ10" s="2">
        <v>2.9513888883229811E-2</v>
      </c>
      <c r="CK10" s="27">
        <v>0.30139016853932593</v>
      </c>
      <c r="CL10" s="3">
        <f t="shared" si="30"/>
        <v>0.95585412667946323</v>
      </c>
      <c r="CM10" s="2">
        <v>2.0138888889050577E-2</v>
      </c>
      <c r="CN10" s="36">
        <v>0.28199516853932594</v>
      </c>
      <c r="CO10" s="3">
        <f t="shared" si="31"/>
        <v>0.97648902821316663</v>
      </c>
    </row>
    <row r="11" spans="1:93">
      <c r="A11" s="2">
        <v>2.3553240738692693E-2</v>
      </c>
      <c r="B11" s="3">
        <v>-2.438349792246685E-2</v>
      </c>
      <c r="C11" s="2">
        <v>2.770833332760958E-2</v>
      </c>
      <c r="D11" s="3">
        <v>0.80530181547449264</v>
      </c>
      <c r="E11" s="2">
        <v>3.2256944446999114E-2</v>
      </c>
      <c r="F11" s="3">
        <v>1.6062628469322988</v>
      </c>
      <c r="G11" s="2">
        <v>1.9212962943129241E-3</v>
      </c>
      <c r="H11" s="27">
        <v>9.1096067415730328E-2</v>
      </c>
      <c r="I11" s="27">
        <f t="shared" si="1"/>
        <v>3.290612359550564E-2</v>
      </c>
      <c r="J11" s="3">
        <f t="shared" si="0"/>
        <v>0.17619603267211212</v>
      </c>
      <c r="K11" s="2">
        <v>6.5740740756154992E-3</v>
      </c>
      <c r="L11" s="27">
        <v>5.971539325842698E-2</v>
      </c>
      <c r="M11" s="3">
        <f t="shared" si="2"/>
        <v>2.1574213483146122E-2</v>
      </c>
      <c r="N11" s="3">
        <f t="shared" si="3"/>
        <v>0.12790697674418627</v>
      </c>
      <c r="O11" s="2">
        <v>1.1539351857209112E-2</v>
      </c>
      <c r="P11" s="27">
        <v>5.3831516853932622E-2</v>
      </c>
      <c r="Q11" s="3">
        <f t="shared" si="4"/>
        <v>1.5036573033707937E-2</v>
      </c>
      <c r="R11" s="3">
        <f t="shared" si="5"/>
        <v>7.4353448275862433E-2</v>
      </c>
      <c r="S11" s="2">
        <v>6.6469907411374152E-2</v>
      </c>
      <c r="T11" s="3">
        <v>0.26023353612677363</v>
      </c>
      <c r="U11" s="2">
        <v>3.2893518517084885E-2</v>
      </c>
      <c r="V11" s="27">
        <v>5.3831516853932622E-2</v>
      </c>
      <c r="W11" s="3">
        <f t="shared" si="6"/>
        <v>1.5036573033707937E-2</v>
      </c>
      <c r="X11" s="3">
        <f t="shared" si="7"/>
        <v>7.4353448275862433E-2</v>
      </c>
      <c r="Y11" s="2">
        <v>2.4594907408754807E-2</v>
      </c>
      <c r="Z11" s="27">
        <v>0.12792477528089893</v>
      </c>
      <c r="AA11" s="3">
        <f t="shared" si="8"/>
        <v>9.6975000000000089E-2</v>
      </c>
      <c r="AB11" s="3">
        <f t="shared" si="9"/>
        <v>0.64756446991403993</v>
      </c>
      <c r="AC11" s="2">
        <v>2.7986111112113576E-2</v>
      </c>
      <c r="AD11" s="27">
        <v>0.22489977528089894</v>
      </c>
      <c r="AE11" s="3">
        <f t="shared" si="10"/>
        <v>0.16932488764044948</v>
      </c>
      <c r="AF11" s="3">
        <f t="shared" si="11"/>
        <v>0.82631578947368445</v>
      </c>
      <c r="AG11" s="2">
        <v>9.4108796292857733E-2</v>
      </c>
      <c r="AH11" s="3">
        <v>1.6295243082305819</v>
      </c>
      <c r="AI11" s="2">
        <v>1.5555555553874001E-2</v>
      </c>
      <c r="AJ11" s="27">
        <v>2.7027191011235976E-2</v>
      </c>
      <c r="AK11" s="3">
        <f t="shared" si="12"/>
        <v>4.3584269662921768E-3</v>
      </c>
      <c r="AL11" s="3">
        <f t="shared" si="13"/>
        <v>2.6281208935611283E-2</v>
      </c>
      <c r="AM11" s="2">
        <v>2.0451388889341615E-2</v>
      </c>
      <c r="AN11" s="27">
        <v>3.487235955056181E-2</v>
      </c>
      <c r="AO11" s="3">
        <f t="shared" si="14"/>
        <v>3.4867415730336845E-3</v>
      </c>
      <c r="AP11" s="3">
        <f t="shared" si="15"/>
        <v>1.8200202224469327E-2</v>
      </c>
      <c r="AQ11" s="2">
        <v>2.9652777782757767E-2</v>
      </c>
      <c r="AR11" s="27">
        <v>5.1870224719101146E-2</v>
      </c>
      <c r="AS11" s="3">
        <f t="shared" si="16"/>
        <v>2.462511235955062E-2</v>
      </c>
      <c r="AT11" s="3">
        <f t="shared" si="17"/>
        <v>0.24634655532359098</v>
      </c>
      <c r="AU11" s="2">
        <v>0.11597222222189885</v>
      </c>
      <c r="AV11" s="3">
        <v>1.3721991030019063</v>
      </c>
      <c r="AW11" s="2">
        <v>2.6921296295768116E-2</v>
      </c>
      <c r="AX11" s="27">
        <v>2.3104606741573011E-2</v>
      </c>
      <c r="AY11" s="3">
        <f t="shared" si="18"/>
        <v>6.5376404494382409E-4</v>
      </c>
      <c r="AZ11" s="3">
        <f t="shared" si="19"/>
        <v>7.8585461689582737E-3</v>
      </c>
      <c r="BA11" s="2">
        <v>3.3900462964083999E-2</v>
      </c>
      <c r="BB11" s="27">
        <v>9.7851629213483157E-2</v>
      </c>
      <c r="BC11" s="3">
        <f t="shared" si="20"/>
        <v>5.230112359550565E-2</v>
      </c>
      <c r="BD11" s="3">
        <f t="shared" si="21"/>
        <v>0.35608308605341243</v>
      </c>
      <c r="BE11" s="2">
        <v>2.4722222224227153E-2</v>
      </c>
      <c r="BF11" s="27">
        <v>0.2639076966292136</v>
      </c>
      <c r="BG11" s="3"/>
      <c r="BH11" s="3">
        <f t="shared" si="22"/>
        <v>0.82663092046470077</v>
      </c>
      <c r="BI11" s="2">
        <v>3.5254629634437151E-2</v>
      </c>
      <c r="BJ11" s="27">
        <v>3.7923258426966311E-2</v>
      </c>
      <c r="BK11" s="3">
        <f t="shared" si="23"/>
        <v>0.12919896640826867</v>
      </c>
      <c r="BL11" s="2">
        <v>8.3333333335758653E-2</v>
      </c>
      <c r="BM11" s="3">
        <v>1.4453259335354049</v>
      </c>
      <c r="BN11" s="2">
        <v>2.2685185183945578E-2</v>
      </c>
      <c r="BO11" s="27">
        <v>6.1022921348314635E-2</v>
      </c>
      <c r="BP11" s="3">
        <f t="shared" si="24"/>
        <v>0.11449275362318863</v>
      </c>
      <c r="BQ11" s="2">
        <v>4.1793981479713693E-2</v>
      </c>
      <c r="BR11" s="27">
        <v>0.16649685393258429</v>
      </c>
      <c r="BS11" s="3">
        <f t="shared" si="25"/>
        <v>0.63596491228070196</v>
      </c>
      <c r="BT11" s="2">
        <v>8.4791666668024845E-2</v>
      </c>
      <c r="BU11" s="3">
        <v>1.4951176905054355</v>
      </c>
      <c r="BV11" s="2">
        <v>2.6331018518249039E-2</v>
      </c>
      <c r="BW11" s="27">
        <v>0.25105033707865165</v>
      </c>
      <c r="BX11" s="3">
        <f t="shared" si="26"/>
        <v>0.90760869565217372</v>
      </c>
      <c r="BY11" s="2">
        <v>3.276620370161254E-2</v>
      </c>
      <c r="BZ11" s="27">
        <v>0.145576404494382</v>
      </c>
      <c r="CA11" s="3">
        <f t="shared" si="27"/>
        <v>0.61395348837209296</v>
      </c>
      <c r="CB11" s="2">
        <v>3.1944444439432118E-2</v>
      </c>
      <c r="CC11" s="36">
        <v>0.19264741573033703</v>
      </c>
      <c r="CD11" s="3">
        <f t="shared" si="28"/>
        <v>0.99422799422799346</v>
      </c>
      <c r="CE11" s="2">
        <v>8.2638888889050577E-2</v>
      </c>
      <c r="CF11" s="3">
        <v>0.65046155899737657</v>
      </c>
      <c r="CG11" s="2">
        <v>3.1469907407881692E-2</v>
      </c>
      <c r="CH11" s="37">
        <v>0.16715061797752803</v>
      </c>
      <c r="CI11" s="3">
        <f t="shared" si="29"/>
        <v>0.62064156206415588</v>
      </c>
      <c r="CJ11" s="2">
        <v>3.3055555555620231E-2</v>
      </c>
      <c r="CK11" s="27">
        <v>0.30269769662921359</v>
      </c>
      <c r="CL11" s="3">
        <f t="shared" si="30"/>
        <v>0.96161228406909871</v>
      </c>
      <c r="CM11" s="2">
        <v>2.0138888889050577E-2</v>
      </c>
      <c r="CN11" s="36">
        <v>0.28264893258426965</v>
      </c>
      <c r="CO11" s="3">
        <f t="shared" si="31"/>
        <v>0.98119122257053271</v>
      </c>
    </row>
    <row r="12" spans="1:93">
      <c r="A12" s="2">
        <v>2.6736111110949423E-2</v>
      </c>
      <c r="B12" s="3">
        <v>0</v>
      </c>
      <c r="C12" s="2">
        <v>3.1168981477094349E-2</v>
      </c>
      <c r="D12" s="3">
        <v>0.95803147013344725</v>
      </c>
      <c r="E12" s="2">
        <v>3.2939814816927537E-2</v>
      </c>
      <c r="F12" s="3">
        <v>1.6097776452844474</v>
      </c>
      <c r="G12" s="2">
        <v>1.9791666636592709E-3</v>
      </c>
      <c r="H12" s="27">
        <v>9.2839438202247174E-2</v>
      </c>
      <c r="I12" s="27">
        <f t="shared" si="1"/>
        <v>3.4649494382022486E-2</v>
      </c>
      <c r="J12" s="3">
        <f t="shared" si="0"/>
        <v>0.18553092182030345</v>
      </c>
      <c r="K12" s="2">
        <v>6.6666666680248454E-3</v>
      </c>
      <c r="L12" s="27">
        <v>6.233044943820229E-2</v>
      </c>
      <c r="M12" s="3">
        <f t="shared" si="2"/>
        <v>2.4189269662921432E-2</v>
      </c>
      <c r="N12" s="3">
        <f t="shared" si="3"/>
        <v>0.14341085271317869</v>
      </c>
      <c r="O12" s="2">
        <v>1.206018518860219E-2</v>
      </c>
      <c r="P12" s="27">
        <v>5.4485280898876449E-2</v>
      </c>
      <c r="Q12" s="3">
        <f t="shared" si="4"/>
        <v>1.5690337078651764E-2</v>
      </c>
      <c r="R12" s="3">
        <f t="shared" si="5"/>
        <v>7.7586206896552129E-2</v>
      </c>
      <c r="S12" s="2">
        <v>8.6087962961755693E-2</v>
      </c>
      <c r="T12" s="3">
        <v>0.30132304183100167</v>
      </c>
      <c r="U12" s="2">
        <v>3.6481481482042E-2</v>
      </c>
      <c r="V12" s="27">
        <v>5.4485280898876449E-2</v>
      </c>
      <c r="W12" s="3">
        <f t="shared" si="6"/>
        <v>1.5690337078651764E-2</v>
      </c>
      <c r="X12" s="3">
        <f t="shared" si="7"/>
        <v>7.7586206896552129E-2</v>
      </c>
      <c r="Y12" s="2">
        <v>2.8506944443506654E-2</v>
      </c>
      <c r="Z12" s="27">
        <v>0.13119359550561799</v>
      </c>
      <c r="AA12" s="3">
        <f t="shared" si="8"/>
        <v>0.10024382022471914</v>
      </c>
      <c r="AB12" s="3">
        <f t="shared" si="9"/>
        <v>0.66905444126074454</v>
      </c>
      <c r="AC12" s="2">
        <v>3.145833333110204E-2</v>
      </c>
      <c r="AD12" s="27">
        <v>0.22816859550561799</v>
      </c>
      <c r="AE12" s="3">
        <f t="shared" si="10"/>
        <v>0.17259370786516853</v>
      </c>
      <c r="AF12" s="3">
        <f t="shared" si="11"/>
        <v>0.84210526315789469</v>
      </c>
      <c r="AG12" s="2">
        <v>0.11296296295768116</v>
      </c>
      <c r="AH12" s="3">
        <v>1.6978959575269708</v>
      </c>
      <c r="AI12" s="2">
        <v>1.6273148146865424E-2</v>
      </c>
      <c r="AJ12" s="27">
        <v>2.7463033707865164E-2</v>
      </c>
      <c r="AK12" s="3">
        <f t="shared" si="12"/>
        <v>4.7942696629213639E-3</v>
      </c>
      <c r="AL12" s="3">
        <f t="shared" si="13"/>
        <v>2.8909329829172225E-2</v>
      </c>
      <c r="AM12" s="2">
        <v>2.3321759261307307E-2</v>
      </c>
      <c r="AN12" s="27">
        <v>3.5308202247191001E-2</v>
      </c>
      <c r="AO12" s="3">
        <f t="shared" si="14"/>
        <v>3.9225842696628752E-3</v>
      </c>
      <c r="AP12" s="3">
        <f t="shared" si="15"/>
        <v>2.0222446916076907E-2</v>
      </c>
      <c r="AQ12" s="2">
        <v>3.291666667064419E-2</v>
      </c>
      <c r="AR12" s="27">
        <v>5.4485280898876449E-2</v>
      </c>
      <c r="AS12" s="3">
        <f t="shared" si="16"/>
        <v>2.7240168539325923E-2</v>
      </c>
      <c r="AT12" s="3">
        <f t="shared" si="17"/>
        <v>0.27139874739039699</v>
      </c>
      <c r="AU12" s="2">
        <v>0.11736111110803904</v>
      </c>
      <c r="AV12" s="3">
        <v>1.3790945758813111</v>
      </c>
      <c r="AW12" s="2">
        <v>2.6956018518831115E-2</v>
      </c>
      <c r="AX12" s="27">
        <v>2.3758370786516839E-2</v>
      </c>
      <c r="AY12" s="3">
        <f t="shared" si="18"/>
        <v>1.3075280898876517E-3</v>
      </c>
      <c r="AZ12" s="3">
        <f t="shared" si="19"/>
        <v>1.3752455795677401E-2</v>
      </c>
      <c r="BA12" s="2">
        <v>3.623842592787696E-2</v>
      </c>
      <c r="BB12" s="27">
        <v>0.10155629213483139</v>
      </c>
      <c r="BC12" s="3">
        <f t="shared" si="20"/>
        <v>5.6005786516853881E-2</v>
      </c>
      <c r="BD12" s="3">
        <f t="shared" si="21"/>
        <v>0.38130563798219524</v>
      </c>
      <c r="BE12" s="2">
        <v>2.8125000004365575E-2</v>
      </c>
      <c r="BF12" s="27">
        <v>0.268048202247191</v>
      </c>
      <c r="BG12" s="3"/>
      <c r="BH12" s="3">
        <f t="shared" si="22"/>
        <v>0.84361036639856979</v>
      </c>
      <c r="BI12" s="2">
        <v>3.8749999999708962E-2</v>
      </c>
      <c r="BJ12" s="27">
        <v>6.2548370786516844E-2</v>
      </c>
      <c r="BK12" s="3">
        <f t="shared" si="23"/>
        <v>0.27519379844961217</v>
      </c>
      <c r="BL12" s="2">
        <v>0.10277777777810115</v>
      </c>
      <c r="BM12" s="3">
        <v>1.511703865297771</v>
      </c>
      <c r="BN12" s="2">
        <v>2.5937500002328306E-2</v>
      </c>
      <c r="BO12" s="27">
        <v>6.4509662921348326E-2</v>
      </c>
      <c r="BP12" s="3">
        <f t="shared" si="24"/>
        <v>0.13768115942028997</v>
      </c>
      <c r="BQ12" s="2">
        <v>4.3807870366435964E-2</v>
      </c>
      <c r="BR12" s="27">
        <v>0.17150904494382027</v>
      </c>
      <c r="BS12" s="3">
        <f t="shared" si="25"/>
        <v>0.65614035087719325</v>
      </c>
      <c r="BT12" s="2">
        <v>0.10432870370277669</v>
      </c>
      <c r="BU12" s="3">
        <v>1.5394317457652615</v>
      </c>
      <c r="BV12" s="2">
        <v>2.884259259008104E-2</v>
      </c>
      <c r="BW12" s="27">
        <v>0.25192202247191003</v>
      </c>
      <c r="BX12" s="3">
        <f t="shared" si="26"/>
        <v>0.91195652173913</v>
      </c>
      <c r="BY12" s="2">
        <v>3.6226851851097308E-2</v>
      </c>
      <c r="BZ12" s="27">
        <v>0.14775561797752804</v>
      </c>
      <c r="CA12" s="3">
        <f t="shared" si="27"/>
        <v>0.62945736434108501</v>
      </c>
      <c r="CB12" s="2">
        <v>3.5416666665696539E-2</v>
      </c>
      <c r="CC12" s="36">
        <v>0.18872483146067426</v>
      </c>
      <c r="CD12" s="3">
        <f t="shared" si="28"/>
        <v>0.96825396825396848</v>
      </c>
      <c r="CE12" s="2">
        <v>8.2638888889050577E-2</v>
      </c>
      <c r="CF12" s="3">
        <v>0.65369768615656787</v>
      </c>
      <c r="CG12" s="2">
        <v>3.5995370366435964E-2</v>
      </c>
      <c r="CH12" s="37">
        <v>0.17216280898876402</v>
      </c>
      <c r="CI12" s="3">
        <f t="shared" si="29"/>
        <v>0.65271966527196645</v>
      </c>
      <c r="CJ12" s="2">
        <v>3.6527777774608694E-2</v>
      </c>
      <c r="CK12" s="27">
        <v>0.30378730337078658</v>
      </c>
      <c r="CL12" s="3">
        <f t="shared" si="30"/>
        <v>0.96641074856046127</v>
      </c>
      <c r="CM12" s="2">
        <v>2.2222222221898846E-2</v>
      </c>
      <c r="CN12" s="36">
        <v>0.28264893258426965</v>
      </c>
      <c r="CO12" s="3">
        <f t="shared" si="31"/>
        <v>0.98119122257053271</v>
      </c>
    </row>
    <row r="13" spans="1:93">
      <c r="A13" s="2">
        <v>3.0428240737819578E-2</v>
      </c>
      <c r="B13" s="3">
        <v>6.0958744806169259E-2</v>
      </c>
      <c r="C13" s="2">
        <v>3.4374999995634425E-2</v>
      </c>
      <c r="D13" s="3">
        <v>0.91637792795373185</v>
      </c>
      <c r="E13" s="2">
        <v>3.5844907404680271E-2</v>
      </c>
      <c r="F13" s="3">
        <v>1.620322040340896</v>
      </c>
      <c r="G13" s="2">
        <v>2.0949074023519643E-3</v>
      </c>
      <c r="H13" s="27">
        <v>9.5018651685393293E-2</v>
      </c>
      <c r="I13" s="27">
        <f t="shared" si="1"/>
        <v>3.6828707865168606E-2</v>
      </c>
      <c r="J13" s="3">
        <f t="shared" si="0"/>
        <v>0.19719953325554293</v>
      </c>
      <c r="K13" s="2">
        <v>6.8402777833398432E-3</v>
      </c>
      <c r="L13" s="27">
        <v>6.6253033707865158E-2</v>
      </c>
      <c r="M13" s="3">
        <f t="shared" si="2"/>
        <v>2.8111853932584301E-2</v>
      </c>
      <c r="N13" s="3">
        <f t="shared" si="3"/>
        <v>0.16666666666666674</v>
      </c>
      <c r="O13" s="2">
        <v>1.3449074074742384E-2</v>
      </c>
      <c r="P13" s="27">
        <v>6.2112528089887653E-2</v>
      </c>
      <c r="Q13" s="3">
        <f t="shared" si="4"/>
        <v>2.3317584269662968E-2</v>
      </c>
      <c r="R13" s="3">
        <f t="shared" si="5"/>
        <v>0.11530172413793129</v>
      </c>
      <c r="S13" s="2">
        <v>8.7893518517375924E-2</v>
      </c>
      <c r="T13" s="3">
        <v>0.30817129278170718</v>
      </c>
      <c r="U13" s="2">
        <v>3.9756944446708076E-2</v>
      </c>
      <c r="V13" s="27">
        <v>6.2112528089887653E-2</v>
      </c>
      <c r="W13" s="3">
        <f t="shared" si="6"/>
        <v>2.3317584269662968E-2</v>
      </c>
      <c r="X13" s="3">
        <f t="shared" si="7"/>
        <v>0.11530172413793129</v>
      </c>
      <c r="Y13" s="2">
        <v>3.1539351854007691E-2</v>
      </c>
      <c r="Z13" s="27">
        <v>0.13424449438202257</v>
      </c>
      <c r="AA13" s="3">
        <f t="shared" si="8"/>
        <v>0.10329471910112373</v>
      </c>
      <c r="AB13" s="3">
        <f t="shared" si="9"/>
        <v>0.68911174785100293</v>
      </c>
      <c r="AC13" s="2">
        <v>3.4930555557366461E-2</v>
      </c>
      <c r="AD13" s="27">
        <v>0.23100157303370794</v>
      </c>
      <c r="AE13" s="3">
        <f t="shared" si="10"/>
        <v>0.17542668539325848</v>
      </c>
      <c r="AF13" s="3">
        <f t="shared" si="11"/>
        <v>0.85578947368421077</v>
      </c>
      <c r="AG13" s="2">
        <v>0.1131249999962165</v>
      </c>
      <c r="AH13" s="3">
        <v>1.700744776247654</v>
      </c>
      <c r="AI13" s="2">
        <v>1.6967592593573499E-2</v>
      </c>
      <c r="AJ13" s="27">
        <v>2.7027191011235976E-2</v>
      </c>
      <c r="AK13" s="3">
        <f t="shared" si="12"/>
        <v>4.3584269662921768E-3</v>
      </c>
      <c r="AL13" s="3">
        <f t="shared" si="13"/>
        <v>2.6281208935611283E-2</v>
      </c>
      <c r="AM13" s="2">
        <v>2.4166666669771075E-2</v>
      </c>
      <c r="AN13" s="27">
        <v>4.1192078651685358E-2</v>
      </c>
      <c r="AO13" s="3">
        <f t="shared" si="14"/>
        <v>9.806460674157233E-3</v>
      </c>
      <c r="AP13" s="3">
        <f t="shared" si="15"/>
        <v>4.7522750252780528E-2</v>
      </c>
      <c r="AQ13" s="2">
        <v>3.7696759260143153E-2</v>
      </c>
      <c r="AR13" s="27">
        <v>5.8407865168539325E-2</v>
      </c>
      <c r="AS13" s="3">
        <f t="shared" si="16"/>
        <v>3.1162752808988798E-2</v>
      </c>
      <c r="AT13" s="3">
        <f t="shared" si="17"/>
        <v>0.30897703549060529</v>
      </c>
      <c r="AU13" s="2">
        <v>0.13611111111094942</v>
      </c>
      <c r="AV13" s="3">
        <v>1.4756311961930026</v>
      </c>
      <c r="AW13" s="2">
        <v>3.0196759253158234E-2</v>
      </c>
      <c r="AX13" s="27">
        <v>2.3976292134831479E-2</v>
      </c>
      <c r="AY13" s="3">
        <f t="shared" si="18"/>
        <v>1.5254494382022921E-3</v>
      </c>
      <c r="AZ13" s="3">
        <f t="shared" si="19"/>
        <v>1.5717092337917394E-2</v>
      </c>
      <c r="BA13" s="2">
        <v>3.9583333338669036E-2</v>
      </c>
      <c r="BB13" s="27">
        <v>0.10635056179775274</v>
      </c>
      <c r="BC13" s="3">
        <f t="shared" si="20"/>
        <v>6.0800056179775228E-2</v>
      </c>
      <c r="BD13" s="3">
        <f t="shared" si="21"/>
        <v>0.41394658753709135</v>
      </c>
      <c r="BE13" s="2">
        <v>3.1678240746259689E-2</v>
      </c>
      <c r="BF13" s="27">
        <v>0.27262455056179768</v>
      </c>
      <c r="BG13" s="3"/>
      <c r="BH13" s="3">
        <f t="shared" si="22"/>
        <v>0.86237712243074116</v>
      </c>
      <c r="BI13" s="2">
        <v>4.2199074072414078E-2</v>
      </c>
      <c r="BJ13" s="27">
        <v>7.3880280898876452E-2</v>
      </c>
      <c r="BK13" s="3">
        <f t="shared" si="23"/>
        <v>0.34237726098191223</v>
      </c>
      <c r="BL13" s="2">
        <v>0.12291666666715173</v>
      </c>
      <c r="BM13" s="3">
        <v>1.5181275361134845</v>
      </c>
      <c r="BN13" s="2">
        <v>2.9178240743931383E-2</v>
      </c>
      <c r="BO13" s="27">
        <v>7.3444438202247178E-2</v>
      </c>
      <c r="BP13" s="3">
        <f t="shared" si="24"/>
        <v>0.19710144927536227</v>
      </c>
      <c r="BQ13" s="2">
        <v>4.7361111108330078E-2</v>
      </c>
      <c r="BR13" s="27">
        <v>0.17695707865168536</v>
      </c>
      <c r="BS13" s="3">
        <f t="shared" si="25"/>
        <v>0.67807017543859649</v>
      </c>
      <c r="BT13" s="2">
        <v>0.10570601851941319</v>
      </c>
      <c r="BU13" s="3">
        <v>1.5375050477104879</v>
      </c>
      <c r="BV13" s="2">
        <v>2.9872685183363501E-2</v>
      </c>
      <c r="BW13" s="27">
        <v>0.25105033707865165</v>
      </c>
      <c r="BX13" s="3">
        <f t="shared" si="26"/>
        <v>0.90760869565217372</v>
      </c>
      <c r="BY13" s="2">
        <v>3.9710648146865424E-2</v>
      </c>
      <c r="BZ13" s="27">
        <v>0.15124235955056173</v>
      </c>
      <c r="CA13" s="3">
        <f t="shared" si="27"/>
        <v>0.6542635658914725</v>
      </c>
      <c r="CB13" s="2">
        <v>3.8194444437976927E-2</v>
      </c>
      <c r="CC13" s="36">
        <v>0.18828898876404496</v>
      </c>
      <c r="CD13" s="3">
        <f t="shared" si="28"/>
        <v>0.96536796536796499</v>
      </c>
      <c r="CE13" s="2">
        <v>0.10416666666424135</v>
      </c>
      <c r="CF13" s="3">
        <v>0.66178800405454508</v>
      </c>
      <c r="CG13" s="2">
        <v>3.8414351853134576E-2</v>
      </c>
      <c r="CH13" s="37">
        <v>0.17434202247191005</v>
      </c>
      <c r="CI13" s="3">
        <f t="shared" si="29"/>
        <v>0.66666666666666641</v>
      </c>
      <c r="CJ13" s="2">
        <v>3.9942129624250811E-2</v>
      </c>
      <c r="CK13" s="27">
        <v>0.30422314606741568</v>
      </c>
      <c r="CL13" s="3">
        <f t="shared" si="30"/>
        <v>0.96833013435700588</v>
      </c>
      <c r="CM13" s="2">
        <v>2.3611111115314998E-2</v>
      </c>
      <c r="CN13" s="36">
        <v>0.28330269662921359</v>
      </c>
      <c r="CO13" s="3">
        <f t="shared" si="31"/>
        <v>0.98589341692790033</v>
      </c>
    </row>
    <row r="14" spans="1:93">
      <c r="A14" s="2">
        <v>3.3587962963792961E-2</v>
      </c>
      <c r="B14" s="3">
        <v>0.15849273649604112</v>
      </c>
      <c r="C14" s="2">
        <v>3.7986111106874887E-2</v>
      </c>
      <c r="D14" s="3">
        <v>0.95803147013344725</v>
      </c>
      <c r="E14" s="2">
        <v>3.9282407407881692E-2</v>
      </c>
      <c r="F14" s="3">
        <v>1.6343812337494943</v>
      </c>
      <c r="G14" s="2">
        <v>2.1412037021946162E-3</v>
      </c>
      <c r="H14" s="27">
        <v>9.6544101123595502E-2</v>
      </c>
      <c r="I14" s="27">
        <f t="shared" si="1"/>
        <v>3.8354157303370814E-2</v>
      </c>
      <c r="J14" s="3">
        <f t="shared" si="0"/>
        <v>0.20536756126021016</v>
      </c>
      <c r="K14" s="2">
        <v>6.8981481526861899E-3</v>
      </c>
      <c r="L14" s="27">
        <v>6.7342640449438176E-2</v>
      </c>
      <c r="M14" s="3">
        <f t="shared" si="2"/>
        <v>2.9201460674157319E-2</v>
      </c>
      <c r="N14" s="3">
        <f t="shared" si="3"/>
        <v>0.17312661498708007</v>
      </c>
      <c r="O14" s="2">
        <v>1.4537037037371192E-2</v>
      </c>
      <c r="P14" s="27">
        <v>7.2136910112359523E-2</v>
      </c>
      <c r="Q14" s="3">
        <f t="shared" si="4"/>
        <v>3.3341966292134838E-2</v>
      </c>
      <c r="R14" s="3">
        <f t="shared" si="5"/>
        <v>0.16487068965517249</v>
      </c>
      <c r="S14" s="2">
        <v>8.7939814817218576E-2</v>
      </c>
      <c r="T14" s="3">
        <v>0.32186779468311566</v>
      </c>
      <c r="U14" s="2">
        <v>4.331018518860219E-2</v>
      </c>
      <c r="V14" s="27">
        <v>7.2136910112359523E-2</v>
      </c>
      <c r="W14" s="3">
        <f t="shared" si="6"/>
        <v>3.3341966292134838E-2</v>
      </c>
      <c r="X14" s="3">
        <f t="shared" si="7"/>
        <v>0.16487068965517249</v>
      </c>
      <c r="Y14" s="2">
        <v>3.5011574072996154E-2</v>
      </c>
      <c r="Z14" s="27">
        <v>0.13511617977528095</v>
      </c>
      <c r="AA14" s="3">
        <f t="shared" si="8"/>
        <v>0.10416640449438211</v>
      </c>
      <c r="AB14" s="3">
        <f t="shared" si="9"/>
        <v>0.69484240687679066</v>
      </c>
      <c r="AC14" s="2">
        <v>3.8402777776354924E-2</v>
      </c>
      <c r="AD14" s="27">
        <v>0.23274494382022468</v>
      </c>
      <c r="AE14" s="3">
        <f t="shared" si="10"/>
        <v>0.17717005617977521</v>
      </c>
      <c r="AF14" s="3">
        <f t="shared" si="11"/>
        <v>0.8642105263157891</v>
      </c>
      <c r="AG14" s="2">
        <v>0.13480324074043892</v>
      </c>
      <c r="AH14" s="3">
        <v>1.7377794196165317</v>
      </c>
      <c r="AI14" s="2">
        <v>1.767361110978527E-2</v>
      </c>
      <c r="AJ14" s="27">
        <v>2.7245112359550527E-2</v>
      </c>
      <c r="AK14" s="3">
        <f t="shared" si="12"/>
        <v>4.576348314606727E-3</v>
      </c>
      <c r="AL14" s="3">
        <f t="shared" si="13"/>
        <v>2.7595269382391492E-2</v>
      </c>
      <c r="AM14" s="2">
        <v>2.6805555557075422E-2</v>
      </c>
      <c r="AN14" s="27">
        <v>8.1725449438202286E-2</v>
      </c>
      <c r="AO14" s="3">
        <f t="shared" si="14"/>
        <v>5.033983146067416E-2</v>
      </c>
      <c r="AP14" s="3">
        <f t="shared" si="15"/>
        <v>0.23559150657229547</v>
      </c>
      <c r="AQ14" s="2">
        <v>3.9826388892834075E-2</v>
      </c>
      <c r="AR14" s="27">
        <v>6.1240842696629182E-2</v>
      </c>
      <c r="AS14" s="3">
        <f t="shared" si="16"/>
        <v>3.3995730337078658E-2</v>
      </c>
      <c r="AT14" s="3">
        <f t="shared" si="17"/>
        <v>0.33611691022964468</v>
      </c>
      <c r="AU14" s="2">
        <v>0.13680555555038154</v>
      </c>
      <c r="AV14" s="3">
        <v>1.4756311961930026</v>
      </c>
      <c r="AW14" s="2">
        <v>3.4386574072414078E-2</v>
      </c>
      <c r="AX14" s="27">
        <v>2.4412134831460666E-2</v>
      </c>
      <c r="AY14" s="3">
        <f t="shared" si="18"/>
        <v>1.9612921348314792E-3</v>
      </c>
      <c r="AZ14" s="3">
        <f t="shared" si="19"/>
        <v>1.964636542239653E-2</v>
      </c>
      <c r="BA14" s="2">
        <v>4.0578703708888497E-2</v>
      </c>
      <c r="BB14" s="27">
        <v>0.10809393258426966</v>
      </c>
      <c r="BC14" s="3">
        <f t="shared" si="20"/>
        <v>6.2543426966292157E-2</v>
      </c>
      <c r="BD14" s="3">
        <f t="shared" si="21"/>
        <v>0.42581602373887228</v>
      </c>
      <c r="BE14" s="2">
        <v>3.5069444449618459E-2</v>
      </c>
      <c r="BF14" s="27">
        <v>0.27567544943820227</v>
      </c>
      <c r="BG14" s="3"/>
      <c r="BH14" s="3">
        <f t="shared" si="22"/>
        <v>0.87488829311885585</v>
      </c>
      <c r="BI14" s="2">
        <v>4.5671296298678499E-2</v>
      </c>
      <c r="BJ14" s="27">
        <v>8.6083876404494358E-2</v>
      </c>
      <c r="BK14" s="3">
        <f t="shared" si="23"/>
        <v>0.41472868217054226</v>
      </c>
      <c r="BL14" s="2">
        <v>0.12361111111385981</v>
      </c>
      <c r="BM14" s="3">
        <v>1.5266924305344345</v>
      </c>
      <c r="BN14" s="2">
        <v>3.2048611108621117E-2</v>
      </c>
      <c r="BO14" s="27">
        <v>7.8892471910112338E-2</v>
      </c>
      <c r="BP14" s="3">
        <f t="shared" si="24"/>
        <v>0.23333333333333323</v>
      </c>
      <c r="BQ14" s="2">
        <v>5.1087962958263233E-2</v>
      </c>
      <c r="BR14" s="27">
        <v>0.1828409550561797</v>
      </c>
      <c r="BS14" s="3">
        <f t="shared" si="25"/>
        <v>0.70175438596491213</v>
      </c>
      <c r="BT14" s="2">
        <v>0.12541666666948004</v>
      </c>
      <c r="BU14" s="3">
        <v>1.5721856126964378</v>
      </c>
      <c r="BV14" s="2">
        <v>2.9895833329646848E-2</v>
      </c>
      <c r="BW14" s="27">
        <v>0.25148617977528093</v>
      </c>
      <c r="BX14" s="3">
        <f t="shared" si="26"/>
        <v>0.90978260869565231</v>
      </c>
      <c r="BY14" s="2">
        <v>4.3182870365853887E-2</v>
      </c>
      <c r="BZ14" s="27">
        <v>0.15538286516853933</v>
      </c>
      <c r="CA14" s="3">
        <f t="shared" si="27"/>
        <v>0.68372093023255831</v>
      </c>
      <c r="CB14" s="2">
        <v>4.2361111110949423E-2</v>
      </c>
      <c r="CC14" s="36">
        <v>0.19025028089887636</v>
      </c>
      <c r="CD14" s="3">
        <f t="shared" si="28"/>
        <v>0.97835497835497753</v>
      </c>
      <c r="CE14" s="2">
        <v>0.12569444444670808</v>
      </c>
      <c r="CF14" s="3">
        <v>0.66987832195252228</v>
      </c>
      <c r="CG14" s="2">
        <v>4.1666666664241347E-2</v>
      </c>
      <c r="CH14" s="37">
        <v>0.17739292134831464</v>
      </c>
      <c r="CI14" s="3">
        <f t="shared" si="29"/>
        <v>0.68619246861924721</v>
      </c>
      <c r="CJ14" s="2">
        <v>4.3414351850515231E-2</v>
      </c>
      <c r="CK14" s="27">
        <v>0.305748595505618</v>
      </c>
      <c r="CL14" s="3">
        <f t="shared" si="30"/>
        <v>0.97504798464491405</v>
      </c>
      <c r="CM14" s="2">
        <v>2.8472222227719612E-2</v>
      </c>
      <c r="CN14" s="36">
        <v>0.28352061797752803</v>
      </c>
      <c r="CO14" s="3">
        <f t="shared" si="31"/>
        <v>0.98746081504702143</v>
      </c>
    </row>
    <row r="15" spans="1:93">
      <c r="A15" s="2">
        <v>3.718749999825377E-2</v>
      </c>
      <c r="B15" s="3">
        <v>0.43890296260442602</v>
      </c>
      <c r="C15" s="2">
        <v>4.1331018517666962E-2</v>
      </c>
      <c r="D15" s="3">
        <v>0.95803147013344725</v>
      </c>
      <c r="E15" s="2">
        <v>4.3032407411374152E-2</v>
      </c>
      <c r="F15" s="3">
        <v>1.6501978263341666</v>
      </c>
      <c r="G15" s="2">
        <v>2.1874999947613105E-3</v>
      </c>
      <c r="H15" s="27">
        <v>9.719786516853933E-2</v>
      </c>
      <c r="I15" s="27">
        <f t="shared" si="1"/>
        <v>3.9007921348314642E-2</v>
      </c>
      <c r="J15" s="3">
        <f t="shared" si="0"/>
        <v>0.20886814469078196</v>
      </c>
      <c r="K15" s="2">
        <v>6.9444444452528842E-3</v>
      </c>
      <c r="L15" s="27">
        <v>6.7342640449438176E-2</v>
      </c>
      <c r="M15" s="3">
        <f t="shared" si="2"/>
        <v>2.9201460674157319E-2</v>
      </c>
      <c r="N15" s="3">
        <f t="shared" si="3"/>
        <v>0.17312661498708007</v>
      </c>
      <c r="O15" s="2">
        <v>1.4699074075906537E-2</v>
      </c>
      <c r="P15" s="27">
        <v>7.4098202247191006E-2</v>
      </c>
      <c r="Q15" s="3">
        <f t="shared" si="4"/>
        <v>3.530325842696632E-2</v>
      </c>
      <c r="R15" s="3">
        <f t="shared" si="5"/>
        <v>0.17456896551724155</v>
      </c>
      <c r="S15" s="2">
        <v>0.10822916666802485</v>
      </c>
      <c r="T15" s="3">
        <v>0.44513631179579977</v>
      </c>
      <c r="U15" s="2">
        <v>4.6817129630653653E-2</v>
      </c>
      <c r="V15" s="27">
        <v>7.4098202247191006E-2</v>
      </c>
      <c r="W15" s="3">
        <f t="shared" si="6"/>
        <v>3.530325842696632E-2</v>
      </c>
      <c r="X15" s="3">
        <f t="shared" si="7"/>
        <v>0.17456896551724155</v>
      </c>
      <c r="Y15" s="2">
        <v>3.8483796299260575E-2</v>
      </c>
      <c r="Z15" s="27">
        <v>0.13664162921348325</v>
      </c>
      <c r="AA15" s="3">
        <f t="shared" si="8"/>
        <v>0.1056918539325844</v>
      </c>
      <c r="AB15" s="3">
        <f t="shared" si="9"/>
        <v>0.70487106017191981</v>
      </c>
      <c r="AC15" s="2">
        <v>4.2118055556784384E-2</v>
      </c>
      <c r="AD15" s="27">
        <v>0.23470623595505627</v>
      </c>
      <c r="AE15" s="3">
        <f t="shared" si="10"/>
        <v>0.17913134831460681</v>
      </c>
      <c r="AF15" s="3">
        <f t="shared" si="11"/>
        <v>0.87368421052631606</v>
      </c>
      <c r="AG15" s="2">
        <v>0.13483796296350192</v>
      </c>
      <c r="AH15" s="3">
        <v>1.7377794196165317</v>
      </c>
      <c r="AI15" s="2">
        <v>1.8333333333430346E-2</v>
      </c>
      <c r="AJ15" s="27">
        <v>2.7680955056179804E-2</v>
      </c>
      <c r="AK15" s="3">
        <f t="shared" si="12"/>
        <v>5.0121910112360044E-3</v>
      </c>
      <c r="AL15" s="3">
        <f t="shared" si="13"/>
        <v>3.0223390275952982E-2</v>
      </c>
      <c r="AM15" s="2">
        <v>3.033564815268619E-2</v>
      </c>
      <c r="AN15" s="27">
        <v>0.11572117977528094</v>
      </c>
      <c r="AO15" s="3">
        <f t="shared" si="14"/>
        <v>8.4335561797752812E-2</v>
      </c>
      <c r="AP15" s="3">
        <f t="shared" si="15"/>
        <v>0.39332659251769481</v>
      </c>
      <c r="AQ15" s="2">
        <v>4.3287037042318843E-2</v>
      </c>
      <c r="AR15" s="27">
        <v>6.5599269662921331E-2</v>
      </c>
      <c r="AS15" s="3">
        <f t="shared" si="16"/>
        <v>3.8354157303370801E-2</v>
      </c>
      <c r="AT15" s="3">
        <f t="shared" si="17"/>
        <v>0.37787056367432109</v>
      </c>
      <c r="AU15" s="2">
        <v>0.15694444443943212</v>
      </c>
      <c r="AV15" s="3">
        <v>2.1513875383748458</v>
      </c>
      <c r="AW15" s="2">
        <v>4.054398147854954E-2</v>
      </c>
      <c r="AX15" s="27">
        <v>2.6155505617977508E-2</v>
      </c>
      <c r="AY15" s="3">
        <f t="shared" si="18"/>
        <v>3.7046629213483215E-3</v>
      </c>
      <c r="AZ15" s="3">
        <f t="shared" si="19"/>
        <v>3.5363457760313924E-2</v>
      </c>
      <c r="BA15" s="2">
        <v>4.7754629631526768E-2</v>
      </c>
      <c r="BB15" s="27">
        <v>0.11593910112359558</v>
      </c>
      <c r="BC15" s="3">
        <f t="shared" si="20"/>
        <v>7.0388595505618073E-2</v>
      </c>
      <c r="BD15" s="3">
        <f t="shared" si="21"/>
        <v>0.47922848664688461</v>
      </c>
      <c r="BE15" s="2">
        <v>3.8599537037953269E-2</v>
      </c>
      <c r="BF15" s="27">
        <v>0.27850842696629224</v>
      </c>
      <c r="BG15" s="3"/>
      <c r="BH15" s="3">
        <f t="shared" si="22"/>
        <v>0.88650580875781959</v>
      </c>
      <c r="BI15" s="2">
        <v>4.9178240740729962E-2</v>
      </c>
      <c r="BJ15" s="27">
        <v>0.10155629213483139</v>
      </c>
      <c r="BK15" s="3">
        <f t="shared" si="23"/>
        <v>0.50645994832041275</v>
      </c>
      <c r="BL15" s="2">
        <v>0.14513888888905058</v>
      </c>
      <c r="BM15" s="3">
        <v>1.5331161013501486</v>
      </c>
      <c r="BN15" s="2">
        <v>4.372685185080627E-2</v>
      </c>
      <c r="BO15" s="27">
        <v>0.13293696629213492</v>
      </c>
      <c r="BP15" s="3">
        <f t="shared" si="24"/>
        <v>0.59275362318840641</v>
      </c>
      <c r="BQ15" s="2">
        <v>5.4513888884685002E-2</v>
      </c>
      <c r="BR15" s="27">
        <v>0.18872483146067426</v>
      </c>
      <c r="BS15" s="3">
        <f t="shared" si="25"/>
        <v>0.72543859649122855</v>
      </c>
      <c r="BT15" s="2">
        <v>0.1264814814858255</v>
      </c>
      <c r="BU15" s="3">
        <v>1.5760390088059884</v>
      </c>
      <c r="BV15" s="2">
        <v>3.1400462961755693E-2</v>
      </c>
      <c r="BW15" s="27">
        <v>0.25388331460674163</v>
      </c>
      <c r="BX15" s="3">
        <f t="shared" si="26"/>
        <v>0.92173913043478284</v>
      </c>
      <c r="BY15" s="2">
        <v>4.6666666661622003E-2</v>
      </c>
      <c r="BZ15" s="27">
        <v>0.15778</v>
      </c>
      <c r="CA15" s="3">
        <f t="shared" si="27"/>
        <v>0.70077519379844977</v>
      </c>
      <c r="CB15" s="2">
        <v>4.5138888883229811E-2</v>
      </c>
      <c r="CC15" s="36">
        <v>0.18305887640449436</v>
      </c>
      <c r="CD15" s="3">
        <f t="shared" si="28"/>
        <v>0.93073593073593019</v>
      </c>
      <c r="CE15" s="2">
        <v>0.14583333333575865</v>
      </c>
      <c r="CF15" s="3">
        <v>0.68282283058928539</v>
      </c>
      <c r="CG15" s="2">
        <v>4.202546295709908E-2</v>
      </c>
      <c r="CH15" s="37">
        <v>0.17652123595505625</v>
      </c>
      <c r="CI15" s="3">
        <f t="shared" si="29"/>
        <v>0.68061366806136736</v>
      </c>
      <c r="CJ15" s="2">
        <v>4.3958333328191657E-2</v>
      </c>
      <c r="CK15" s="27">
        <v>0.30531275280898873</v>
      </c>
      <c r="CL15" s="3">
        <f t="shared" si="30"/>
        <v>0.97312859884836866</v>
      </c>
      <c r="CM15" s="2">
        <v>2.8472222227719612E-2</v>
      </c>
      <c r="CN15" s="36">
        <v>0.28417438202247197</v>
      </c>
      <c r="CO15" s="3">
        <f t="shared" si="31"/>
        <v>0.99216300940438906</v>
      </c>
    </row>
    <row r="16" spans="1:93">
      <c r="A16" s="2">
        <v>4.1365740740729962E-2</v>
      </c>
      <c r="B16" s="3">
        <v>0.98753166585995966</v>
      </c>
      <c r="C16" s="2">
        <v>4.4791666667151731E-2</v>
      </c>
      <c r="D16" s="3">
        <v>0.86083987171410936</v>
      </c>
      <c r="E16" s="2">
        <v>4.6921296299842652E-2</v>
      </c>
      <c r="F16" s="3">
        <v>1.6624996205666898</v>
      </c>
      <c r="G16" s="2">
        <v>2.2337962946039625E-3</v>
      </c>
      <c r="H16" s="27">
        <v>9.7851629213483157E-2</v>
      </c>
      <c r="I16" s="27">
        <f t="shared" si="1"/>
        <v>3.966168539325847E-2</v>
      </c>
      <c r="J16" s="3">
        <f t="shared" si="0"/>
        <v>0.21236872812135377</v>
      </c>
      <c r="K16" s="2">
        <v>6.9907407450955361E-3</v>
      </c>
      <c r="L16" s="27">
        <v>6.8650168539325832E-2</v>
      </c>
      <c r="M16" s="3">
        <f t="shared" si="2"/>
        <v>3.0508988764044974E-2</v>
      </c>
      <c r="N16" s="3">
        <f t="shared" si="3"/>
        <v>0.18087855297157629</v>
      </c>
      <c r="O16" s="2">
        <v>1.8344907410209998E-2</v>
      </c>
      <c r="P16" s="27">
        <v>9.6979943820224693E-2</v>
      </c>
      <c r="Q16" s="3">
        <f t="shared" si="4"/>
        <v>5.8185000000000008E-2</v>
      </c>
      <c r="R16" s="3">
        <f t="shared" si="5"/>
        <v>0.28771551724137939</v>
      </c>
      <c r="S16" s="2">
        <v>0.10834490740671754</v>
      </c>
      <c r="T16" s="3">
        <v>0.45198456274650251</v>
      </c>
      <c r="U16" s="2">
        <v>5.023148148029577E-2</v>
      </c>
      <c r="V16" s="27">
        <v>9.6979943820224693E-2</v>
      </c>
      <c r="W16" s="3">
        <f t="shared" si="6"/>
        <v>5.8185000000000008E-2</v>
      </c>
      <c r="X16" s="3">
        <f t="shared" si="7"/>
        <v>0.28771551724137939</v>
      </c>
      <c r="Y16" s="2">
        <v>4.2071759256941732E-2</v>
      </c>
      <c r="Z16" s="27">
        <v>0.13969252808988766</v>
      </c>
      <c r="AA16" s="3">
        <f t="shared" si="8"/>
        <v>0.10874275280898882</v>
      </c>
      <c r="AB16" s="3">
        <f t="shared" si="9"/>
        <v>0.7249283667621772</v>
      </c>
      <c r="AC16" s="2">
        <v>4.5879629629780538E-2</v>
      </c>
      <c r="AD16" s="27">
        <v>0.23579584269662926</v>
      </c>
      <c r="AE16" s="3">
        <f t="shared" si="10"/>
        <v>0.1802209550561798</v>
      </c>
      <c r="AF16" s="3">
        <f t="shared" si="11"/>
        <v>0.8789473684210527</v>
      </c>
      <c r="AG16" s="2">
        <v>0.15714120370103046</v>
      </c>
      <c r="AH16" s="3">
        <v>1.7862093378681374</v>
      </c>
      <c r="AI16" s="2">
        <v>1.9039351849642117E-2</v>
      </c>
      <c r="AJ16" s="27">
        <v>2.8116797752808991E-2</v>
      </c>
      <c r="AK16" s="3">
        <f t="shared" si="12"/>
        <v>5.4480337078651915E-3</v>
      </c>
      <c r="AL16" s="3">
        <f t="shared" si="13"/>
        <v>3.2851511169513924E-2</v>
      </c>
      <c r="AM16" s="2">
        <v>3.0370370375749189E-2</v>
      </c>
      <c r="AN16" s="27">
        <v>0.11593910112359558</v>
      </c>
      <c r="AO16" s="3">
        <f t="shared" si="14"/>
        <v>8.4553483146067449E-2</v>
      </c>
      <c r="AP16" s="3">
        <f t="shared" si="15"/>
        <v>0.39433771486349883</v>
      </c>
      <c r="AQ16" s="2">
        <v>4.6782407407590654E-2</v>
      </c>
      <c r="AR16" s="27">
        <v>7.0175617977528124E-2</v>
      </c>
      <c r="AS16" s="3">
        <f t="shared" si="16"/>
        <v>4.2930505617977593E-2</v>
      </c>
      <c r="AT16" s="3">
        <f t="shared" si="17"/>
        <v>0.4217118997912318</v>
      </c>
      <c r="AU16" s="2">
        <v>0.15694444443943212</v>
      </c>
      <c r="AV16" s="3">
        <v>2.1651784841336608</v>
      </c>
      <c r="AW16" s="2">
        <v>4.054398147854954E-2</v>
      </c>
      <c r="AX16" s="27">
        <v>2.6155505617977508E-2</v>
      </c>
      <c r="AY16" s="3">
        <f t="shared" si="18"/>
        <v>3.7046629213483215E-3</v>
      </c>
      <c r="AZ16" s="3">
        <f t="shared" si="19"/>
        <v>3.5363457760313924E-2</v>
      </c>
      <c r="BA16" s="2">
        <v>4.9965277779847383E-2</v>
      </c>
      <c r="BB16" s="27">
        <v>0.11899</v>
      </c>
      <c r="BC16" s="3">
        <f t="shared" si="20"/>
        <v>7.3439494382022491E-2</v>
      </c>
      <c r="BD16" s="3">
        <f t="shared" si="21"/>
        <v>0.49999999999999983</v>
      </c>
      <c r="BE16" s="2">
        <v>3.8692129630362615E-2</v>
      </c>
      <c r="BF16" s="27">
        <v>0.27850842696629224</v>
      </c>
      <c r="BG16" s="3"/>
      <c r="BH16" s="3">
        <f t="shared" si="22"/>
        <v>0.88650580875781959</v>
      </c>
      <c r="BI16" s="2">
        <v>5.2569444444088731E-2</v>
      </c>
      <c r="BJ16" s="27">
        <v>0.10438926966292134</v>
      </c>
      <c r="BK16" s="3">
        <f t="shared" si="23"/>
        <v>0.52325581395348808</v>
      </c>
      <c r="BL16" s="2">
        <v>0.16527777777810115</v>
      </c>
      <c r="BM16" s="3">
        <v>1.537398548560623</v>
      </c>
      <c r="BN16" s="2">
        <v>5.4791666669188999E-2</v>
      </c>
      <c r="BO16" s="27">
        <v>0.15625455056179771</v>
      </c>
      <c r="BP16" s="3">
        <f t="shared" si="24"/>
        <v>0.74782608695652153</v>
      </c>
      <c r="BQ16" s="2">
        <v>5.7881944441760425E-2</v>
      </c>
      <c r="BR16" s="27">
        <v>0.19656999999999999</v>
      </c>
      <c r="BS16" s="3">
        <f t="shared" si="25"/>
        <v>0.75701754385964926</v>
      </c>
      <c r="BT16" s="2">
        <v>0.14532407407386927</v>
      </c>
      <c r="BU16" s="3">
        <v>1.6030127815728383</v>
      </c>
      <c r="BV16" s="2">
        <v>3.3344907402351964E-2</v>
      </c>
      <c r="BW16" s="27">
        <v>0.25497292134831462</v>
      </c>
      <c r="BX16" s="3">
        <f t="shared" si="26"/>
        <v>0.92717391304347829</v>
      </c>
      <c r="BY16" s="2">
        <v>5.0243055549799465E-2</v>
      </c>
      <c r="BZ16" s="27">
        <v>0.16017713483146068</v>
      </c>
      <c r="CA16" s="3">
        <f t="shared" si="27"/>
        <v>0.71782945736434134</v>
      </c>
      <c r="CB16" s="2">
        <v>4.8611111109494232E-2</v>
      </c>
      <c r="CC16" s="36">
        <v>0.18196926966292135</v>
      </c>
      <c r="CD16" s="3">
        <f t="shared" si="28"/>
        <v>0.92352092352092308</v>
      </c>
      <c r="CE16" s="2">
        <v>0.14722222222189885</v>
      </c>
      <c r="CF16" s="3">
        <v>0.68282283058928539</v>
      </c>
      <c r="CG16" s="2">
        <v>4.2199074072414078E-2</v>
      </c>
      <c r="CH16" s="37">
        <v>0.17782876404494391</v>
      </c>
      <c r="CI16" s="3">
        <f t="shared" si="29"/>
        <v>0.68898186889818758</v>
      </c>
      <c r="CJ16" s="2">
        <v>4.6898148146283347E-2</v>
      </c>
      <c r="CK16" s="27">
        <v>0.305748595505618</v>
      </c>
      <c r="CL16" s="3">
        <f t="shared" si="30"/>
        <v>0.97504798464491405</v>
      </c>
      <c r="CM16" s="2">
        <v>3.125E-2</v>
      </c>
      <c r="CN16" s="36">
        <v>0.28439230337078658</v>
      </c>
      <c r="CO16" s="3">
        <f t="shared" si="31"/>
        <v>0.99373040752351127</v>
      </c>
    </row>
    <row r="17" spans="1:93">
      <c r="A17" s="2">
        <v>4.4340277774608694E-2</v>
      </c>
      <c r="B17" s="3">
        <v>1.7312283524952374</v>
      </c>
      <c r="C17" s="2">
        <v>4.4872685182781424E-2</v>
      </c>
      <c r="D17" s="3">
        <v>0.83307084359430117</v>
      </c>
      <c r="E17" s="2">
        <v>4.966435184906004E-2</v>
      </c>
      <c r="F17" s="3">
        <v>1.6695292172709884</v>
      </c>
      <c r="G17" s="2">
        <v>2.2800925871706568E-3</v>
      </c>
      <c r="H17" s="27">
        <v>9.9377078651685352E-2</v>
      </c>
      <c r="I17" s="27">
        <f t="shared" si="1"/>
        <v>4.1187134831460664E-2</v>
      </c>
      <c r="J17" s="3">
        <f t="shared" si="0"/>
        <v>0.22053675612602094</v>
      </c>
      <c r="K17" s="2">
        <v>7.0601851839455776E-3</v>
      </c>
      <c r="L17" s="27">
        <v>7.0175617977528124E-2</v>
      </c>
      <c r="M17" s="3">
        <f t="shared" si="2"/>
        <v>3.2034438202247266E-2</v>
      </c>
      <c r="N17" s="3">
        <f t="shared" si="3"/>
        <v>0.18992248062015535</v>
      </c>
      <c r="O17" s="2">
        <v>2.1145833336049691E-2</v>
      </c>
      <c r="P17" s="27">
        <v>0.112888202247191</v>
      </c>
      <c r="Q17" s="3">
        <f t="shared" si="4"/>
        <v>7.4093258426966319E-2</v>
      </c>
      <c r="R17" s="3">
        <f t="shared" si="5"/>
        <v>0.36637931034482779</v>
      </c>
      <c r="S17" s="2">
        <v>0.10841435185284354</v>
      </c>
      <c r="T17" s="3">
        <v>0.44513631179579977</v>
      </c>
      <c r="U17" s="2">
        <v>5.4282407407299615E-2</v>
      </c>
      <c r="V17" s="27">
        <v>0.112888202247191</v>
      </c>
      <c r="W17" s="3">
        <f t="shared" si="6"/>
        <v>7.4093258426966319E-2</v>
      </c>
      <c r="X17" s="3">
        <f t="shared" si="7"/>
        <v>0.36637931034482779</v>
      </c>
      <c r="Y17" s="2">
        <v>4.2094907410501037E-2</v>
      </c>
      <c r="Z17" s="27">
        <v>0.14012837078651694</v>
      </c>
      <c r="AA17" s="3">
        <f t="shared" si="8"/>
        <v>0.10917859550561809</v>
      </c>
      <c r="AB17" s="3">
        <f t="shared" si="9"/>
        <v>0.72779369627507162</v>
      </c>
      <c r="AC17" s="2">
        <v>4.8877314817218576E-2</v>
      </c>
      <c r="AD17" s="27">
        <v>0.23775713483146066</v>
      </c>
      <c r="AE17" s="3">
        <f t="shared" si="10"/>
        <v>0.1821822471910112</v>
      </c>
      <c r="AF17" s="3">
        <f t="shared" si="11"/>
        <v>0.88842105263157878</v>
      </c>
      <c r="AG17" s="2">
        <v>0.1574189814782585</v>
      </c>
      <c r="AH17" s="3">
        <v>1.7976046127508705</v>
      </c>
      <c r="AI17" s="2">
        <v>1.972222221957054E-2</v>
      </c>
      <c r="AJ17" s="27">
        <v>2.9424325842696646E-2</v>
      </c>
      <c r="AK17" s="3">
        <f t="shared" si="12"/>
        <v>6.7555617977528466E-3</v>
      </c>
      <c r="AL17" s="3">
        <f t="shared" si="13"/>
        <v>4.0735873850197321E-2</v>
      </c>
      <c r="AM17" s="2">
        <v>3.4629629633855075E-2</v>
      </c>
      <c r="AN17" s="27">
        <v>0.13228320224719101</v>
      </c>
      <c r="AO17" s="3">
        <f t="shared" si="14"/>
        <v>0.10089758426966289</v>
      </c>
      <c r="AP17" s="3">
        <f t="shared" si="15"/>
        <v>0.47017189079878663</v>
      </c>
      <c r="AQ17" s="2">
        <v>5.0254629633855075E-2</v>
      </c>
      <c r="AR17" s="27">
        <v>7.4098202247191006E-2</v>
      </c>
      <c r="AS17" s="3">
        <f t="shared" si="16"/>
        <v>4.6853089887640476E-2</v>
      </c>
      <c r="AT17" s="3">
        <f t="shared" si="17"/>
        <v>0.45929018789144016</v>
      </c>
      <c r="AU17" s="2">
        <v>0.17777777777519077</v>
      </c>
      <c r="AV17" s="3">
        <v>2.3996245620334848</v>
      </c>
      <c r="AW17" s="2">
        <v>4.3564814812270924E-2</v>
      </c>
      <c r="AX17" s="27">
        <v>3.0296011235955024E-2</v>
      </c>
      <c r="AY17" s="3">
        <f t="shared" si="18"/>
        <v>7.845168539325837E-3</v>
      </c>
      <c r="AZ17" s="3">
        <f t="shared" si="19"/>
        <v>7.269155206286787E-2</v>
      </c>
      <c r="BA17" s="2">
        <v>5.3449074075615499E-2</v>
      </c>
      <c r="BB17" s="27">
        <v>0.12204089887640458</v>
      </c>
      <c r="BC17" s="3">
        <f t="shared" si="20"/>
        <v>7.6490393258427075E-2</v>
      </c>
      <c r="BD17" s="3">
        <f t="shared" si="21"/>
        <v>0.52077151335311611</v>
      </c>
      <c r="BE17" s="2">
        <v>4.2048611110658385E-2</v>
      </c>
      <c r="BF17" s="27">
        <v>0.281341404494382</v>
      </c>
      <c r="BG17" s="3"/>
      <c r="BH17" s="3">
        <f t="shared" si="22"/>
        <v>0.89812332439678244</v>
      </c>
      <c r="BI17" s="2">
        <v>5.2615740743931383E-2</v>
      </c>
      <c r="BJ17" s="27">
        <v>0.10395342696629206</v>
      </c>
      <c r="BK17" s="3">
        <f t="shared" si="23"/>
        <v>0.52067183462532229</v>
      </c>
      <c r="BN17" s="2">
        <v>7.533564815093996E-2</v>
      </c>
      <c r="BO17" s="27">
        <v>0.17979005617977531</v>
      </c>
      <c r="BP17" s="3">
        <f t="shared" si="24"/>
        <v>0.90434782608695674</v>
      </c>
      <c r="BQ17" s="2">
        <v>6.172453703766223E-2</v>
      </c>
      <c r="BR17" s="27">
        <v>0.20310764044943827</v>
      </c>
      <c r="BS17" s="3">
        <f t="shared" si="25"/>
        <v>0.78333333333333366</v>
      </c>
      <c r="BT17" s="2">
        <v>0.14731481481430819</v>
      </c>
      <c r="BU17" s="3">
        <v>1.6107195737919395</v>
      </c>
      <c r="BV17" s="2">
        <v>3.4351851849351078E-2</v>
      </c>
      <c r="BW17" s="27">
        <v>0.25628044943820227</v>
      </c>
      <c r="BX17" s="3">
        <f t="shared" si="26"/>
        <v>0.93369565217391315</v>
      </c>
      <c r="BY17" s="2">
        <v>5.3333333329646848E-2</v>
      </c>
      <c r="BZ17" s="27">
        <v>0.16279219101123599</v>
      </c>
      <c r="CA17" s="3">
        <f t="shared" si="27"/>
        <v>0.7364341085271322</v>
      </c>
      <c r="CB17" s="2">
        <v>5.2777777775190771E-2</v>
      </c>
      <c r="CC17" s="36">
        <v>0.18436640449438202</v>
      </c>
      <c r="CD17" s="3">
        <f t="shared" si="28"/>
        <v>0.93939393939393889</v>
      </c>
      <c r="CG17" s="2">
        <v>4.5266203698702157E-2</v>
      </c>
      <c r="CH17" s="37">
        <v>0.17870044943820229</v>
      </c>
      <c r="CI17" s="3">
        <f t="shared" si="29"/>
        <v>0.69456066945606731</v>
      </c>
      <c r="CJ17" s="2">
        <v>5.037037036527181E-2</v>
      </c>
      <c r="CK17" s="27">
        <v>0.30662028089887639</v>
      </c>
      <c r="CL17" s="3">
        <f t="shared" si="30"/>
        <v>0.97888675623800403</v>
      </c>
      <c r="CM17" s="2">
        <v>3.4722222226264421E-2</v>
      </c>
      <c r="CN17" s="36">
        <v>0.28439230337078658</v>
      </c>
      <c r="CO17" s="3">
        <f t="shared" si="31"/>
        <v>0.99373040752351127</v>
      </c>
    </row>
    <row r="18" spans="1:93">
      <c r="A18" s="2">
        <v>4.7418981484952383E-2</v>
      </c>
      <c r="B18" s="3">
        <v>2.3408158005569404</v>
      </c>
      <c r="C18" s="2">
        <v>4.8333333332266193E-2</v>
      </c>
      <c r="D18" s="3">
        <v>0.93026244201363317</v>
      </c>
      <c r="E18" s="2">
        <v>5.3425925929332152E-2</v>
      </c>
      <c r="F18" s="3">
        <v>1.6765588139752883</v>
      </c>
      <c r="G18" s="2">
        <v>2.3263888870133087E-3</v>
      </c>
      <c r="H18" s="27">
        <v>0.10003084269662928</v>
      </c>
      <c r="I18" s="27">
        <f t="shared" si="1"/>
        <v>4.1840898876404589E-2</v>
      </c>
      <c r="J18" s="3">
        <f t="shared" si="0"/>
        <v>0.22403733955659325</v>
      </c>
      <c r="K18" s="2">
        <v>7.1990740761975758E-3</v>
      </c>
      <c r="L18" s="27">
        <v>7.3662359550561815E-2</v>
      </c>
      <c r="M18" s="3">
        <f t="shared" si="2"/>
        <v>3.5521179775280957E-2</v>
      </c>
      <c r="N18" s="3">
        <f t="shared" si="3"/>
        <v>0.21059431524547823</v>
      </c>
      <c r="O18" s="2">
        <v>2.1689814821002074E-2</v>
      </c>
      <c r="P18" s="27">
        <v>0.11593910112359558</v>
      </c>
      <c r="Q18" s="3">
        <f t="shared" si="4"/>
        <v>7.7144157303370903E-2</v>
      </c>
      <c r="R18" s="3">
        <f t="shared" si="5"/>
        <v>0.38146551724137995</v>
      </c>
      <c r="S18" s="2">
        <v>0.13207175926072523</v>
      </c>
      <c r="T18" s="3">
        <v>0.67112859316905094</v>
      </c>
      <c r="U18" s="2">
        <v>5.7754629633564036E-2</v>
      </c>
      <c r="V18" s="27">
        <v>0.11593910112359558</v>
      </c>
      <c r="W18" s="3">
        <f t="shared" si="6"/>
        <v>7.7144157303370903E-2</v>
      </c>
      <c r="X18" s="3">
        <f t="shared" si="7"/>
        <v>0.38146551724137995</v>
      </c>
      <c r="Y18" s="2">
        <v>4.2106481480004732E-2</v>
      </c>
      <c r="Z18" s="27">
        <v>0.14078213483146065</v>
      </c>
      <c r="AA18" s="3">
        <f t="shared" si="8"/>
        <v>0.10983235955056181</v>
      </c>
      <c r="AB18" s="3">
        <f t="shared" si="9"/>
        <v>0.73209169054441192</v>
      </c>
      <c r="AC18" s="2">
        <v>5.2546296297805384E-2</v>
      </c>
      <c r="AD18" s="27">
        <v>0.23841089887640457</v>
      </c>
      <c r="AE18" s="3">
        <f t="shared" si="10"/>
        <v>0.18283601123595511</v>
      </c>
      <c r="AF18" s="3">
        <f t="shared" si="11"/>
        <v>0.89157894736842136</v>
      </c>
      <c r="AG18" s="2">
        <v>0.17839120369899319</v>
      </c>
      <c r="AH18" s="3">
        <v>2.1337652217914456</v>
      </c>
      <c r="AI18" s="2">
        <v>2.0416666666278616E-2</v>
      </c>
      <c r="AJ18" s="27">
        <v>3.0078089887640474E-2</v>
      </c>
      <c r="AK18" s="3">
        <f t="shared" si="12"/>
        <v>7.4093258426966742E-3</v>
      </c>
      <c r="AL18" s="3">
        <f t="shared" si="13"/>
        <v>4.4678055190539023E-2</v>
      </c>
      <c r="AM18" s="2">
        <v>3.7349537036789116E-2</v>
      </c>
      <c r="AN18" s="27">
        <v>0.13925668539325836</v>
      </c>
      <c r="AO18" s="3">
        <f t="shared" si="14"/>
        <v>0.10787106741573024</v>
      </c>
      <c r="AP18" s="3">
        <f t="shared" si="15"/>
        <v>0.50252780586450929</v>
      </c>
      <c r="AQ18" s="2">
        <v>5.3842592591536231E-2</v>
      </c>
      <c r="AR18" s="27">
        <v>7.8020786516853971E-2</v>
      </c>
      <c r="AS18" s="3">
        <f t="shared" si="16"/>
        <v>5.0775674157303441E-2</v>
      </c>
      <c r="AT18" s="3">
        <f t="shared" si="17"/>
        <v>0.49686847599164929</v>
      </c>
      <c r="AU18" s="2">
        <v>0.19930555555038154</v>
      </c>
      <c r="AV18" s="3">
        <v>2.5168476009833967</v>
      </c>
      <c r="AW18" s="2">
        <v>4.7013888884976041E-2</v>
      </c>
      <c r="AX18" s="27">
        <v>3.5308202247191001E-2</v>
      </c>
      <c r="AY18" s="3">
        <f t="shared" si="18"/>
        <v>1.2857359550561814E-2</v>
      </c>
      <c r="AZ18" s="3">
        <f t="shared" si="19"/>
        <v>0.11787819253438087</v>
      </c>
      <c r="BA18" s="2">
        <v>5.6909722225100268E-2</v>
      </c>
      <c r="BB18" s="27">
        <v>0.12422011235955062</v>
      </c>
      <c r="BC18" s="3">
        <f t="shared" si="20"/>
        <v>7.8669606741573112E-2</v>
      </c>
      <c r="BD18" s="3">
        <f t="shared" si="21"/>
        <v>0.53560830860534148</v>
      </c>
      <c r="BE18" s="2">
        <v>4.5613425929332152E-2</v>
      </c>
      <c r="BF18" s="27">
        <v>0.2837385393258427</v>
      </c>
      <c r="BG18" s="3"/>
      <c r="BH18" s="3">
        <f t="shared" si="22"/>
        <v>0.90795352993744383</v>
      </c>
      <c r="BI18" s="2">
        <v>5.6157407409045845E-2</v>
      </c>
      <c r="BJ18" s="27">
        <v>0.10983730337078659</v>
      </c>
      <c r="BK18" s="3">
        <f t="shared" si="23"/>
        <v>0.5555555555555558</v>
      </c>
      <c r="BN18" s="2">
        <v>8.8368055556202307E-2</v>
      </c>
      <c r="BO18" s="27">
        <v>0.1889427528089887</v>
      </c>
      <c r="BP18" s="3">
        <f t="shared" si="24"/>
        <v>0.96521739130434747</v>
      </c>
      <c r="BQ18" s="2">
        <v>6.2557870369346347E-2</v>
      </c>
      <c r="BR18" s="27">
        <v>0.20528685393258431</v>
      </c>
      <c r="BS18" s="3">
        <f t="shared" si="25"/>
        <v>0.79210526315789498</v>
      </c>
      <c r="BT18" s="2">
        <v>0.14802083333779592</v>
      </c>
      <c r="BU18" s="3">
        <v>1.6087928757371641</v>
      </c>
      <c r="BV18" s="2">
        <v>3.6666666666860692E-2</v>
      </c>
      <c r="BW18" s="27">
        <v>0.25715213483146065</v>
      </c>
      <c r="BX18" s="3">
        <f t="shared" si="26"/>
        <v>0.93804347826086942</v>
      </c>
      <c r="BY18" s="2">
        <v>5.3599537030095235E-2</v>
      </c>
      <c r="BZ18" s="27">
        <v>0.16322803370786526</v>
      </c>
      <c r="CA18" s="3">
        <f t="shared" si="27"/>
        <v>0.73953488372093112</v>
      </c>
      <c r="CB18" s="2">
        <v>5.6249999994179234E-2</v>
      </c>
      <c r="CC18" s="36">
        <v>0.18676353932584266</v>
      </c>
      <c r="CD18" s="3">
        <f t="shared" si="28"/>
        <v>0.9552669552669546</v>
      </c>
      <c r="CG18" s="2">
        <v>4.5671296291402541E-2</v>
      </c>
      <c r="CH18" s="37">
        <v>0.19003235955056191</v>
      </c>
      <c r="CI18" s="3">
        <f t="shared" si="29"/>
        <v>0.76708507670850856</v>
      </c>
      <c r="CJ18" s="2">
        <v>5.037037036527181E-2</v>
      </c>
      <c r="CK18" s="27">
        <v>0.30662028089887639</v>
      </c>
      <c r="CL18" s="3">
        <f t="shared" si="30"/>
        <v>0.97888675623800403</v>
      </c>
      <c r="CM18" s="2">
        <v>4.2361111110949423E-2</v>
      </c>
      <c r="CN18" s="36">
        <v>0.28526398876404496</v>
      </c>
      <c r="CO18" s="3">
        <f t="shared" si="31"/>
        <v>1</v>
      </c>
    </row>
    <row r="19" spans="1:93">
      <c r="A19" s="2">
        <v>5.0949074073287193E-2</v>
      </c>
      <c r="B19" s="3">
        <v>2.9260197506961765</v>
      </c>
      <c r="C19" s="2">
        <v>5.2094907405262347E-2</v>
      </c>
      <c r="D19" s="3">
        <v>0.91637792795373185</v>
      </c>
      <c r="G19" s="2">
        <v>2.372685179580003E-3</v>
      </c>
      <c r="H19" s="27">
        <v>0.1011204494382023</v>
      </c>
      <c r="I19" s="27">
        <f t="shared" si="1"/>
        <v>4.2930505617977607E-2</v>
      </c>
      <c r="J19" s="3">
        <f t="shared" si="0"/>
        <v>0.22987164527421278</v>
      </c>
      <c r="K19" s="2">
        <v>7.291666668606922E-3</v>
      </c>
      <c r="L19" s="27">
        <v>7.4751966292134833E-2</v>
      </c>
      <c r="M19" s="3">
        <f t="shared" si="2"/>
        <v>3.6610786516853976E-2</v>
      </c>
      <c r="N19" s="3">
        <f t="shared" si="3"/>
        <v>0.21705426356589158</v>
      </c>
      <c r="O19" s="2">
        <v>2.5729166671226267E-2</v>
      </c>
      <c r="P19" s="27">
        <v>0.13773123595505626</v>
      </c>
      <c r="Q19" s="3">
        <f t="shared" si="4"/>
        <v>9.8936292134831572E-2</v>
      </c>
      <c r="R19" s="3">
        <f t="shared" si="5"/>
        <v>0.48922413793103514</v>
      </c>
      <c r="S19" s="2">
        <v>0.13209490740700858</v>
      </c>
      <c r="T19" s="3">
        <v>0.64373558936623132</v>
      </c>
      <c r="U19" s="2">
        <v>6.0868055559694767E-2</v>
      </c>
      <c r="V19" s="27">
        <v>0.13773123595505626</v>
      </c>
      <c r="W19" s="3">
        <f t="shared" si="6"/>
        <v>9.8936292134831572E-2</v>
      </c>
      <c r="X19" s="3">
        <f t="shared" si="7"/>
        <v>0.48922413793103514</v>
      </c>
      <c r="Y19" s="2">
        <v>4.542824074451346E-2</v>
      </c>
      <c r="Z19" s="27">
        <v>0.14078213483146065</v>
      </c>
      <c r="AA19" s="3">
        <f t="shared" si="8"/>
        <v>0.10983235955056181</v>
      </c>
      <c r="AB19" s="3">
        <f t="shared" si="9"/>
        <v>0.73209169054441192</v>
      </c>
      <c r="AC19" s="2">
        <v>5.5972222224227153E-2</v>
      </c>
      <c r="AD19" s="27">
        <v>0.23950050561797759</v>
      </c>
      <c r="AE19" s="3">
        <f t="shared" si="10"/>
        <v>0.18392561797752813</v>
      </c>
      <c r="AF19" s="3">
        <f t="shared" si="11"/>
        <v>0.89684210526315811</v>
      </c>
      <c r="AG19" s="2">
        <v>0.19628472221666016</v>
      </c>
      <c r="AH19" s="3">
        <v>2.1907415962051013</v>
      </c>
      <c r="AI19" s="2">
        <v>2.1087962959427387E-2</v>
      </c>
      <c r="AJ19" s="27">
        <v>3.1167696629213489E-2</v>
      </c>
      <c r="AK19" s="3">
        <f t="shared" si="12"/>
        <v>8.4989325842696889E-3</v>
      </c>
      <c r="AL19" s="3">
        <f t="shared" si="13"/>
        <v>5.1248357424441664E-2</v>
      </c>
      <c r="AM19" s="2">
        <v>3.737268519034842E-2</v>
      </c>
      <c r="AN19" s="27">
        <v>0.13925668539325836</v>
      </c>
      <c r="AO19" s="3">
        <f t="shared" si="14"/>
        <v>0.10787106741573024</v>
      </c>
      <c r="AP19" s="3">
        <f t="shared" si="15"/>
        <v>0.50252780586450929</v>
      </c>
      <c r="AQ19" s="2">
        <v>5.7164351856044959E-2</v>
      </c>
      <c r="AR19" s="27">
        <v>8.1071685393258458E-2</v>
      </c>
      <c r="AS19" s="3">
        <f t="shared" si="16"/>
        <v>5.3826573033707928E-2</v>
      </c>
      <c r="AT19" s="3">
        <f t="shared" si="17"/>
        <v>0.52609603340292266</v>
      </c>
      <c r="AU19" s="2">
        <v>0.19999999999708962</v>
      </c>
      <c r="AV19" s="3">
        <v>2.6823389500891497</v>
      </c>
      <c r="AW19" s="2">
        <v>4.704861110803904E-2</v>
      </c>
      <c r="AX19" s="27">
        <v>3.5744044943820191E-2</v>
      </c>
      <c r="AY19" s="3">
        <f t="shared" si="18"/>
        <v>1.3293202247191004E-2</v>
      </c>
      <c r="AZ19" s="3">
        <f t="shared" si="19"/>
        <v>0.12180746561886004</v>
      </c>
      <c r="BA19" s="2">
        <v>6.045138889021473E-2</v>
      </c>
      <c r="BB19" s="27">
        <v>0.12705308988764039</v>
      </c>
      <c r="BC19" s="3">
        <f t="shared" si="20"/>
        <v>8.1502584269662878E-2</v>
      </c>
      <c r="BD19" s="3">
        <f t="shared" si="21"/>
        <v>0.55489614243323382</v>
      </c>
      <c r="BE19" s="2">
        <v>5.038194444932742E-2</v>
      </c>
      <c r="BF19" s="27">
        <v>0.28591775280898868</v>
      </c>
      <c r="BG19" s="3"/>
      <c r="BH19" s="3">
        <f t="shared" si="22"/>
        <v>0.9168900804289537</v>
      </c>
      <c r="BI19" s="2">
        <v>5.9560185189184267E-2</v>
      </c>
      <c r="BJ19" s="27">
        <v>0.11550325842696631</v>
      </c>
      <c r="BK19" s="3">
        <f t="shared" si="23"/>
        <v>0.58914728682170525</v>
      </c>
      <c r="BN19" s="2">
        <v>9.1192129628325347E-2</v>
      </c>
      <c r="BO19" s="27">
        <v>0.19003235955056191</v>
      </c>
      <c r="BP19" s="3">
        <f t="shared" si="24"/>
        <v>0.97246376811594282</v>
      </c>
      <c r="BQ19" s="2">
        <v>6.5393518518249039E-2</v>
      </c>
      <c r="BR19" s="27">
        <v>0.21334994382022468</v>
      </c>
      <c r="BS19" s="3">
        <f t="shared" si="25"/>
        <v>0.82456140350877183</v>
      </c>
      <c r="BT19" s="2">
        <v>0.16761574074189411</v>
      </c>
      <c r="BU19" s="3">
        <v>1.6299865543396899</v>
      </c>
      <c r="BV19" s="2">
        <v>3.6689814813144039E-2</v>
      </c>
      <c r="BW19" s="27">
        <v>0.25737005617977532</v>
      </c>
      <c r="BX19" s="3">
        <f t="shared" si="26"/>
        <v>0.93913043478260883</v>
      </c>
      <c r="BY19" s="2">
        <v>5.8032407403516117E-2</v>
      </c>
      <c r="BZ19" s="27">
        <v>0.16518932584269663</v>
      </c>
      <c r="CA19" s="3">
        <f t="shared" si="27"/>
        <v>0.75348837209302344</v>
      </c>
      <c r="CB19" s="2">
        <v>5.9027777773735579E-2</v>
      </c>
      <c r="CC19" s="36">
        <v>0.18807106741573032</v>
      </c>
      <c r="CD19" s="3">
        <f t="shared" si="28"/>
        <v>0.96392496392496341</v>
      </c>
      <c r="CG19" s="2">
        <v>5.0046296295477077E-2</v>
      </c>
      <c r="CH19" s="37">
        <v>0.19264741573033703</v>
      </c>
      <c r="CI19" s="3">
        <f t="shared" si="29"/>
        <v>0.78382147838214766</v>
      </c>
      <c r="CJ19" s="2">
        <v>5.3831018514756579E-2</v>
      </c>
      <c r="CK19" s="27">
        <v>0.30749196629213493</v>
      </c>
      <c r="CL19" s="3">
        <f t="shared" si="30"/>
        <v>0.98272552783109479</v>
      </c>
      <c r="CM19" s="2">
        <v>4.5833333337213844E-2</v>
      </c>
      <c r="CN19" s="36">
        <v>0.28526398876404496</v>
      </c>
      <c r="CO19" s="3">
        <f t="shared" si="31"/>
        <v>1</v>
      </c>
    </row>
    <row r="20" spans="1:93">
      <c r="A20" s="2">
        <v>5.4710648146283347E-2</v>
      </c>
      <c r="B20" s="3">
        <v>3.3771144622618334</v>
      </c>
      <c r="C20" s="2">
        <v>5.5162037031550426E-2</v>
      </c>
      <c r="D20" s="3">
        <v>0.91637792795373185</v>
      </c>
      <c r="G20" s="2">
        <v>2.418981479422655E-3</v>
      </c>
      <c r="H20" s="27">
        <v>0.10177421348314603</v>
      </c>
      <c r="I20" s="27">
        <f t="shared" si="1"/>
        <v>4.3584269662921338E-2</v>
      </c>
      <c r="J20" s="3">
        <f t="shared" si="0"/>
        <v>0.23337222870478405</v>
      </c>
      <c r="K20" s="2">
        <v>7.4189814840792678E-3</v>
      </c>
      <c r="L20" s="27">
        <v>7.8238707865168511E-2</v>
      </c>
      <c r="M20" s="3">
        <f t="shared" si="2"/>
        <v>4.0097528089887653E-2</v>
      </c>
      <c r="N20" s="3">
        <f t="shared" si="3"/>
        <v>0.23772609819121437</v>
      </c>
      <c r="O20" s="2">
        <v>2.9108796297805384E-2</v>
      </c>
      <c r="P20" s="27">
        <v>0.15799792134831464</v>
      </c>
      <c r="Q20" s="3">
        <f t="shared" si="4"/>
        <v>0.11920297752808995</v>
      </c>
      <c r="R20" s="3">
        <f t="shared" si="5"/>
        <v>0.58943965517241415</v>
      </c>
      <c r="S20" s="2">
        <v>0.15247685185022419</v>
      </c>
      <c r="T20" s="3">
        <v>0.89027262359159676</v>
      </c>
      <c r="U20" s="2">
        <v>6.437500000174623E-2</v>
      </c>
      <c r="V20" s="27">
        <v>0.15799792134831464</v>
      </c>
      <c r="W20" s="3">
        <f t="shared" si="6"/>
        <v>0.11920297752808995</v>
      </c>
      <c r="X20" s="3">
        <f t="shared" si="7"/>
        <v>0.58943965517241415</v>
      </c>
      <c r="Y20" s="2">
        <v>4.8912037040281575E-2</v>
      </c>
      <c r="Z20" s="27">
        <v>0.14339719101123596</v>
      </c>
      <c r="AA20" s="3">
        <f t="shared" si="8"/>
        <v>0.11244741573033712</v>
      </c>
      <c r="AB20" s="3">
        <f t="shared" si="9"/>
        <v>0.7492836676217759</v>
      </c>
      <c r="AC20" s="2">
        <v>5.9444444443215616E-2</v>
      </c>
      <c r="AD20" s="27">
        <v>0.24124387640449435</v>
      </c>
      <c r="AE20" s="3">
        <f t="shared" si="10"/>
        <v>0.18566898876404489</v>
      </c>
      <c r="AF20" s="3">
        <f t="shared" si="11"/>
        <v>0.90526315789473655</v>
      </c>
      <c r="AG20" s="2">
        <v>0.19918981481168885</v>
      </c>
      <c r="AH20" s="3">
        <v>2.1907415962051013</v>
      </c>
      <c r="AI20" s="2">
        <v>2.1805555552418809E-2</v>
      </c>
      <c r="AJ20" s="27">
        <v>3.269314606741569E-2</v>
      </c>
      <c r="AK20" s="3">
        <f t="shared" si="12"/>
        <v>1.0024382022471891E-2</v>
      </c>
      <c r="AL20" s="3">
        <f t="shared" si="13"/>
        <v>6.0446780551905249E-2</v>
      </c>
      <c r="AM20" s="2">
        <v>4.0891203709179536E-2</v>
      </c>
      <c r="AN20" s="27">
        <v>0.14601224719101127</v>
      </c>
      <c r="AO20" s="3">
        <f t="shared" si="14"/>
        <v>0.11462662921348316</v>
      </c>
      <c r="AP20" s="3">
        <f t="shared" si="15"/>
        <v>0.53387259858442893</v>
      </c>
      <c r="AQ20" s="2">
        <v>6.0879629629198462E-2</v>
      </c>
      <c r="AR20" s="27">
        <v>8.4558426966292149E-2</v>
      </c>
      <c r="AS20" s="3">
        <f t="shared" si="16"/>
        <v>5.7313314606741619E-2</v>
      </c>
      <c r="AT20" s="3">
        <f t="shared" si="17"/>
        <v>0.55949895615866363</v>
      </c>
      <c r="AU20" s="2">
        <v>0.21944444443943212</v>
      </c>
      <c r="AV20" s="3">
        <v>2.7995619890390615</v>
      </c>
      <c r="AW20" s="2">
        <v>5.0497685180744156E-2</v>
      </c>
      <c r="AX20" s="27">
        <v>4.5986348314606788E-2</v>
      </c>
      <c r="AY20" s="3">
        <f t="shared" si="18"/>
        <v>2.3535505617977601E-2</v>
      </c>
      <c r="AZ20" s="3">
        <f t="shared" si="19"/>
        <v>0.21414538310412606</v>
      </c>
      <c r="BA20" s="2">
        <v>6.3865740739856847E-2</v>
      </c>
      <c r="BB20" s="27">
        <v>0.12923230337078659</v>
      </c>
      <c r="BC20" s="3">
        <f t="shared" si="20"/>
        <v>8.3681797752809081E-2</v>
      </c>
      <c r="BD20" s="3">
        <f t="shared" si="21"/>
        <v>0.56973293768546018</v>
      </c>
      <c r="BE20" s="2">
        <v>5.2442129628616385E-2</v>
      </c>
      <c r="BF20" s="27">
        <v>0.28700735955056189</v>
      </c>
      <c r="BG20" s="3"/>
      <c r="BH20" s="3">
        <f t="shared" si="22"/>
        <v>0.92135835567470958</v>
      </c>
      <c r="BI20" s="2">
        <v>6.0127314813144039E-2</v>
      </c>
      <c r="BJ20" s="27">
        <v>0.11615702247191005</v>
      </c>
      <c r="BK20" s="3">
        <f t="shared" si="23"/>
        <v>0.59302325581395288</v>
      </c>
      <c r="BN20" s="2">
        <v>9.4074074077070691E-2</v>
      </c>
      <c r="BO20" s="27">
        <v>0.19046820224719099</v>
      </c>
      <c r="BP20" s="3">
        <f t="shared" si="24"/>
        <v>0.97536231884057967</v>
      </c>
      <c r="BQ20" s="2">
        <v>6.8124999997962732E-2</v>
      </c>
      <c r="BR20" s="27">
        <v>0.21814421348314603</v>
      </c>
      <c r="BS20" s="3">
        <f t="shared" si="25"/>
        <v>0.84385964912280698</v>
      </c>
      <c r="BT20" s="2">
        <v>0.16813657407328719</v>
      </c>
      <c r="BU20" s="3">
        <v>1.6357666485040141</v>
      </c>
      <c r="BV20" s="2">
        <v>4.075231480965158E-2</v>
      </c>
      <c r="BW20" s="27">
        <v>0.25867758426966297</v>
      </c>
      <c r="BX20" s="3">
        <f t="shared" si="26"/>
        <v>0.94565217391304368</v>
      </c>
      <c r="BY20" s="2">
        <v>6.0856481475639157E-2</v>
      </c>
      <c r="BZ20" s="27">
        <v>0.16802230337078658</v>
      </c>
      <c r="CA20" s="3">
        <f t="shared" si="27"/>
        <v>0.77364341085271382</v>
      </c>
      <c r="CB20" s="2">
        <v>6.25E-2</v>
      </c>
      <c r="CC20" s="36">
        <v>0.18719938202247197</v>
      </c>
      <c r="CD20" s="3">
        <f t="shared" si="28"/>
        <v>0.95815295815295809</v>
      </c>
      <c r="CG20" s="2">
        <v>5.3449074068339542E-2</v>
      </c>
      <c r="CH20" s="37">
        <v>0.19286533707865167</v>
      </c>
      <c r="CI20" s="3">
        <f t="shared" si="29"/>
        <v>0.78521617852161796</v>
      </c>
      <c r="CJ20" s="2">
        <v>5.4305555553582963E-2</v>
      </c>
      <c r="CK20" s="27">
        <v>0.30792780898876404</v>
      </c>
      <c r="CL20" s="3">
        <f t="shared" si="30"/>
        <v>0.98464491362763951</v>
      </c>
      <c r="CM20" s="2">
        <v>4.8611111116770189E-2</v>
      </c>
      <c r="CN20" s="36">
        <v>0.28482814606741569</v>
      </c>
      <c r="CO20" s="3">
        <f t="shared" si="31"/>
        <v>0.99686520376175503</v>
      </c>
    </row>
    <row r="21" spans="1:93">
      <c r="A21" s="2">
        <v>5.8703703703940846E-2</v>
      </c>
      <c r="B21" s="3">
        <v>3.9257431655173671</v>
      </c>
      <c r="C21" s="2">
        <v>6.0497685182781424E-2</v>
      </c>
      <c r="D21" s="3">
        <v>0.98580049825325544</v>
      </c>
      <c r="G21" s="2">
        <v>2.5347222181153484E-3</v>
      </c>
      <c r="H21" s="27">
        <v>0.1041713483146067</v>
      </c>
      <c r="I21" s="27">
        <f t="shared" si="1"/>
        <v>4.5981404494382011E-2</v>
      </c>
      <c r="J21" s="3">
        <f t="shared" si="0"/>
        <v>0.24620770128354719</v>
      </c>
      <c r="K21" s="2">
        <v>7.5578703690553084E-3</v>
      </c>
      <c r="L21" s="27">
        <v>8.1725449438202286E-2</v>
      </c>
      <c r="M21" s="3">
        <f t="shared" si="2"/>
        <v>4.3584269662921428E-2</v>
      </c>
      <c r="N21" s="3">
        <f t="shared" si="3"/>
        <v>0.25839793281653778</v>
      </c>
      <c r="O21" s="2">
        <v>3.3194444447872229E-2</v>
      </c>
      <c r="P21" s="27">
        <v>0.171073202247191</v>
      </c>
      <c r="Q21" s="3">
        <f t="shared" si="4"/>
        <v>0.13227825842696631</v>
      </c>
      <c r="R21" s="3">
        <f t="shared" si="5"/>
        <v>0.65409482758620707</v>
      </c>
      <c r="S21" s="2">
        <v>0.17192129629984265</v>
      </c>
      <c r="T21" s="3">
        <v>1.0135411407042809</v>
      </c>
      <c r="U21" s="2">
        <v>6.7719907412538305E-2</v>
      </c>
      <c r="V21" s="27">
        <v>0.171073202247191</v>
      </c>
      <c r="W21" s="3">
        <f t="shared" si="6"/>
        <v>0.13227825842696631</v>
      </c>
      <c r="X21" s="3">
        <f t="shared" si="7"/>
        <v>0.65409482758620707</v>
      </c>
      <c r="Y21" s="2">
        <v>5.2372685182490386E-2</v>
      </c>
      <c r="Z21" s="27">
        <v>0.14383303370786524</v>
      </c>
      <c r="AA21" s="3">
        <f t="shared" si="8"/>
        <v>0.11288325842696639</v>
      </c>
      <c r="AB21" s="3">
        <f t="shared" si="9"/>
        <v>0.75214899713467032</v>
      </c>
      <c r="AC21" s="2">
        <v>6.2800925923511386E-2</v>
      </c>
      <c r="AD21" s="27">
        <v>0.24167971910112362</v>
      </c>
      <c r="AE21" s="3">
        <f t="shared" si="10"/>
        <v>0.18610483146067416</v>
      </c>
      <c r="AF21" s="3">
        <f t="shared" si="11"/>
        <v>0.9073684210526316</v>
      </c>
      <c r="AG21" s="2">
        <v>0.22015046296291985</v>
      </c>
      <c r="AH21" s="3">
        <v>2.1964392336464678</v>
      </c>
      <c r="AI21" s="2">
        <v>2.2511574075906537E-2</v>
      </c>
      <c r="AJ21" s="27">
        <v>3.3782752808988799E-2</v>
      </c>
      <c r="AK21" s="3">
        <f t="shared" si="12"/>
        <v>1.1113988764044999E-2</v>
      </c>
      <c r="AL21" s="3">
        <f t="shared" si="13"/>
        <v>6.7017082785808452E-2</v>
      </c>
      <c r="AM21" s="2">
        <v>4.4155092597065959E-2</v>
      </c>
      <c r="AN21" s="27">
        <v>0.15146028089887636</v>
      </c>
      <c r="AO21" s="3">
        <f t="shared" si="14"/>
        <v>0.12007466292134825</v>
      </c>
      <c r="AP21" s="3">
        <f t="shared" si="15"/>
        <v>0.55915065722952462</v>
      </c>
      <c r="AQ21" s="2">
        <v>6.4108796301297843E-2</v>
      </c>
      <c r="AR21" s="27">
        <v>8.6955561797752823E-2</v>
      </c>
      <c r="AS21" s="3">
        <f t="shared" si="16"/>
        <v>5.9710449438202293E-2</v>
      </c>
      <c r="AT21" s="3">
        <f t="shared" si="17"/>
        <v>0.58246346555323558</v>
      </c>
      <c r="AU21" s="2">
        <v>0.21944444443943212</v>
      </c>
      <c r="AV21" s="3">
        <v>2.7926665161596538</v>
      </c>
      <c r="AW21" s="2">
        <v>5.3993055553291924E-2</v>
      </c>
      <c r="AX21" s="27">
        <v>5.6010730337078658E-2</v>
      </c>
      <c r="AY21" s="3">
        <f t="shared" si="18"/>
        <v>3.3559887640449468E-2</v>
      </c>
      <c r="AZ21" s="3">
        <f t="shared" si="19"/>
        <v>0.30451866404715133</v>
      </c>
      <c r="BA21" s="2">
        <v>6.7442129628034309E-2</v>
      </c>
      <c r="BB21" s="27">
        <v>0.13141151685393263</v>
      </c>
      <c r="BC21" s="3">
        <f t="shared" si="20"/>
        <v>8.5861011235955118E-2</v>
      </c>
      <c r="BD21" s="3">
        <f t="shared" si="21"/>
        <v>0.58456973293768555</v>
      </c>
      <c r="BE21" s="2">
        <v>5.5902777778101154E-2</v>
      </c>
      <c r="BF21" s="27">
        <v>0.28896865168539332</v>
      </c>
      <c r="BG21" s="3"/>
      <c r="BH21" s="3">
        <f t="shared" si="22"/>
        <v>0.92940125111706873</v>
      </c>
      <c r="BI21" s="2">
        <v>6.3043981484952383E-2</v>
      </c>
      <c r="BJ21" s="27">
        <v>0.12007960674157302</v>
      </c>
      <c r="BK21" s="3">
        <f t="shared" si="23"/>
        <v>0.61627906976744151</v>
      </c>
      <c r="BN21" s="2">
        <v>9.562500000174623E-2</v>
      </c>
      <c r="BO21" s="27">
        <v>0.19199365168539329</v>
      </c>
      <c r="BP21" s="3">
        <f t="shared" si="24"/>
        <v>0.98550724637681175</v>
      </c>
      <c r="BQ21" s="2">
        <v>7.232638888672227E-2</v>
      </c>
      <c r="BR21" s="27">
        <v>0.22337432584269665</v>
      </c>
      <c r="BS21" s="3">
        <f t="shared" si="25"/>
        <v>0.86491228070175452</v>
      </c>
      <c r="BT21" s="2">
        <v>0.18819444444670808</v>
      </c>
      <c r="BU21" s="3">
        <v>1.6550336290517658</v>
      </c>
      <c r="BV21" s="2">
        <v>4.0787037032714579E-2</v>
      </c>
      <c r="BW21" s="27">
        <v>0.25911342696629225</v>
      </c>
      <c r="BX21" s="3">
        <f t="shared" si="26"/>
        <v>0.94782608695652226</v>
      </c>
      <c r="BY21" s="2">
        <v>6.4050925924675539E-2</v>
      </c>
      <c r="BZ21" s="27">
        <v>0.16932983146067423</v>
      </c>
      <c r="CA21" s="3">
        <f t="shared" si="27"/>
        <v>0.78294573643410936</v>
      </c>
      <c r="CB21" s="2">
        <v>6.6666666665696539E-2</v>
      </c>
      <c r="CC21" s="36">
        <v>0.18676353932584266</v>
      </c>
      <c r="CD21" s="3">
        <f t="shared" si="28"/>
        <v>0.9552669552669546</v>
      </c>
      <c r="CG21" s="2">
        <v>5.5868055555038154E-2</v>
      </c>
      <c r="CH21" s="37">
        <v>0.19351910112359558</v>
      </c>
      <c r="CI21" s="3">
        <f t="shared" si="29"/>
        <v>0.78940027894002851</v>
      </c>
      <c r="CJ21" s="2">
        <v>5.7303240741021E-2</v>
      </c>
      <c r="CK21" s="27">
        <v>0.30836365168539331</v>
      </c>
      <c r="CL21" s="3">
        <f t="shared" si="30"/>
        <v>0.98656429942418489</v>
      </c>
      <c r="CM21" s="2">
        <v>5.2083333335758653E-2</v>
      </c>
      <c r="CN21" s="36">
        <v>0.28482814606741569</v>
      </c>
      <c r="CO21" s="3">
        <f t="shared" si="31"/>
        <v>0.99686520376175503</v>
      </c>
    </row>
    <row r="22" spans="1:93">
      <c r="A22" s="2">
        <v>6.1249999998835847E-2</v>
      </c>
      <c r="B22" s="3">
        <v>4.2305368895482189</v>
      </c>
      <c r="C22" s="2">
        <v>6.2245370369055308E-2</v>
      </c>
      <c r="D22" s="3">
        <v>0.99968501231316242</v>
      </c>
      <c r="G22" s="2">
        <v>2.6157407410209998E-3</v>
      </c>
      <c r="H22" s="27">
        <v>0.10569679775280899</v>
      </c>
      <c r="I22" s="27">
        <f t="shared" si="1"/>
        <v>4.7506853932584303E-2</v>
      </c>
      <c r="J22" s="3">
        <f t="shared" si="0"/>
        <v>0.25437572928821484</v>
      </c>
      <c r="K22" s="2">
        <v>7.6736111150239594E-3</v>
      </c>
      <c r="L22" s="27">
        <v>8.3250898876404494E-2</v>
      </c>
      <c r="M22" s="3">
        <f t="shared" si="2"/>
        <v>4.5109719101123637E-2</v>
      </c>
      <c r="N22" s="3">
        <f t="shared" si="3"/>
        <v>0.26744186046511637</v>
      </c>
      <c r="O22" s="2">
        <v>3.5486111111822538E-2</v>
      </c>
      <c r="P22" s="27">
        <v>0.18262303370786526</v>
      </c>
      <c r="Q22" s="3">
        <f t="shared" si="4"/>
        <v>0.14382808988764056</v>
      </c>
      <c r="R22" s="3">
        <f t="shared" si="5"/>
        <v>0.71120689655172487</v>
      </c>
      <c r="S22" s="2">
        <v>0.17219907407707069</v>
      </c>
      <c r="T22" s="3">
        <v>1.0135411407042809</v>
      </c>
      <c r="U22" s="2">
        <v>7.1180555554747116E-2</v>
      </c>
      <c r="V22" s="27">
        <v>0.18262303370786526</v>
      </c>
      <c r="W22" s="3">
        <f t="shared" si="6"/>
        <v>0.14382808988764056</v>
      </c>
      <c r="X22" s="3">
        <f t="shared" si="7"/>
        <v>0.71120689655172487</v>
      </c>
      <c r="Y22" s="2">
        <v>5.5891203701321501E-2</v>
      </c>
      <c r="Z22" s="27">
        <v>0.14731977528089893</v>
      </c>
      <c r="AA22" s="3">
        <f t="shared" si="8"/>
        <v>0.11637000000000008</v>
      </c>
      <c r="AB22" s="3">
        <f t="shared" si="9"/>
        <v>0.77507163323782202</v>
      </c>
      <c r="AC22" s="2">
        <v>6.6238425926712807E-2</v>
      </c>
      <c r="AD22" s="27">
        <v>0.24298724719101128</v>
      </c>
      <c r="AE22" s="3">
        <f t="shared" si="10"/>
        <v>0.18741235955056182</v>
      </c>
      <c r="AF22" s="3">
        <f t="shared" si="11"/>
        <v>0.91368421052631588</v>
      </c>
      <c r="AG22" s="2">
        <v>0.24174768518423662</v>
      </c>
      <c r="AH22" s="3">
        <v>2.2106833272498818</v>
      </c>
      <c r="AI22" s="2">
        <v>2.3194444445834961E-2</v>
      </c>
      <c r="AJ22" s="27">
        <v>3.7705337078651674E-2</v>
      </c>
      <c r="AK22" s="3">
        <f t="shared" si="12"/>
        <v>1.5036573033707874E-2</v>
      </c>
      <c r="AL22" s="3">
        <f t="shared" si="13"/>
        <v>9.067017082785811E-2</v>
      </c>
      <c r="AM22" s="2">
        <v>4.4189814820128959E-2</v>
      </c>
      <c r="AN22" s="27">
        <v>0.15254988764044938</v>
      </c>
      <c r="AO22" s="3">
        <f t="shared" si="14"/>
        <v>0.12116426966292126</v>
      </c>
      <c r="AP22" s="3">
        <f t="shared" si="15"/>
        <v>0.56420626895854376</v>
      </c>
      <c r="AQ22" s="2">
        <v>6.7592592597065959E-2</v>
      </c>
      <c r="AR22" s="27">
        <v>9.0224382022471961E-2</v>
      </c>
      <c r="AS22" s="3">
        <f t="shared" si="16"/>
        <v>6.297926966292143E-2</v>
      </c>
      <c r="AT22" s="3">
        <f t="shared" si="17"/>
        <v>0.6137787056367433</v>
      </c>
      <c r="AU22" s="2">
        <v>0.23888888888905058</v>
      </c>
      <c r="AV22" s="3">
        <v>2.9167850279889733</v>
      </c>
      <c r="AW22" s="2">
        <v>5.4074074068921618E-2</v>
      </c>
      <c r="AX22" s="27">
        <v>5.6228651685393295E-2</v>
      </c>
      <c r="AY22" s="3">
        <f t="shared" si="18"/>
        <v>3.3777808988764105E-2</v>
      </c>
      <c r="AZ22" s="3">
        <f t="shared" si="19"/>
        <v>0.30648330058939127</v>
      </c>
      <c r="BA22" s="2">
        <v>7.0949074077361729E-2</v>
      </c>
      <c r="BB22" s="27">
        <v>0.13337280898876402</v>
      </c>
      <c r="BC22" s="3">
        <f t="shared" si="20"/>
        <v>8.7822303370786517E-2</v>
      </c>
      <c r="BD22" s="3">
        <f t="shared" si="21"/>
        <v>0.59792284866468803</v>
      </c>
      <c r="BE22" s="2">
        <v>5.9398148150648922E-2</v>
      </c>
      <c r="BF22" s="27">
        <v>0.29092994382022469</v>
      </c>
      <c r="BG22" s="3"/>
      <c r="BH22" s="3">
        <f t="shared" si="22"/>
        <v>0.93744414655942765</v>
      </c>
      <c r="BI22" s="2">
        <v>6.6527777780720498E-2</v>
      </c>
      <c r="BJ22" s="27">
        <v>0.12356634831460669</v>
      </c>
      <c r="BK22" s="3">
        <f t="shared" si="23"/>
        <v>0.63695090439276436</v>
      </c>
      <c r="BN22" s="2">
        <v>9.6354166664241347E-2</v>
      </c>
      <c r="BO22" s="27">
        <v>0.1930832584269663</v>
      </c>
      <c r="BP22" s="3">
        <f t="shared" si="24"/>
        <v>0.99275362318840588</v>
      </c>
      <c r="BQ22" s="2">
        <v>7.5694444443797693E-2</v>
      </c>
      <c r="BR22" s="27">
        <v>0.22686106741573034</v>
      </c>
      <c r="BS22" s="3">
        <f t="shared" si="25"/>
        <v>0.8789473684210527</v>
      </c>
      <c r="BT22" s="2">
        <v>0.18899305555532919</v>
      </c>
      <c r="BU22" s="3">
        <v>1.6569603271065398</v>
      </c>
      <c r="BV22" s="2">
        <v>4.3564814812270924E-2</v>
      </c>
      <c r="BW22" s="27">
        <v>0.25758797752808993</v>
      </c>
      <c r="BX22" s="3">
        <f t="shared" si="26"/>
        <v>0.940217391304348</v>
      </c>
      <c r="BY22" s="2">
        <v>6.7488425920601003E-2</v>
      </c>
      <c r="BZ22" s="27">
        <v>0.17172696629213491</v>
      </c>
      <c r="CA22" s="3">
        <f t="shared" si="27"/>
        <v>0.80000000000000082</v>
      </c>
      <c r="CB22" s="2">
        <v>7.0138888884685002E-2</v>
      </c>
      <c r="CC22" s="36">
        <v>0.19003235955056191</v>
      </c>
      <c r="CD22" s="3">
        <f t="shared" si="28"/>
        <v>0.97691197691197718</v>
      </c>
      <c r="CG22" s="2">
        <v>5.9259259258396924E-2</v>
      </c>
      <c r="CH22" s="37">
        <v>0.1950445505617977</v>
      </c>
      <c r="CI22" s="3">
        <f t="shared" si="29"/>
        <v>0.79916317991631791</v>
      </c>
      <c r="CJ22" s="2">
        <v>6.0775462960009463E-2</v>
      </c>
      <c r="CK22" s="27">
        <v>0.30879949438202259</v>
      </c>
      <c r="CL22" s="3">
        <f t="shared" si="30"/>
        <v>0.98848368522073016</v>
      </c>
    </row>
    <row r="23" spans="1:93">
      <c r="A23" s="2">
        <v>6.4722222225100268E-2</v>
      </c>
      <c r="B23" s="3">
        <v>4.6572481031914146</v>
      </c>
      <c r="C23" s="2">
        <v>6.5833333334012423E-2</v>
      </c>
      <c r="D23" s="3">
        <v>1.013569526373064</v>
      </c>
      <c r="G23" s="2">
        <v>2.6504629568080418E-3</v>
      </c>
      <c r="H23" s="27">
        <v>0.10678640449438201</v>
      </c>
      <c r="I23" s="27">
        <f t="shared" si="1"/>
        <v>4.8596460674157321E-2</v>
      </c>
      <c r="J23" s="3">
        <f t="shared" si="0"/>
        <v>0.26021003500583439</v>
      </c>
      <c r="K23" s="2">
        <v>7.7777777769370005E-3</v>
      </c>
      <c r="L23" s="27">
        <v>8.5212191011235977E-2</v>
      </c>
      <c r="M23" s="3">
        <f t="shared" si="2"/>
        <v>4.7071011235955119E-2</v>
      </c>
      <c r="N23" s="3">
        <f t="shared" si="3"/>
        <v>0.27906976744186063</v>
      </c>
      <c r="O23" s="2">
        <v>3.5694444450200535E-2</v>
      </c>
      <c r="P23" s="27">
        <v>0.18349471910112364</v>
      </c>
      <c r="Q23" s="3">
        <f t="shared" si="4"/>
        <v>0.14469977528089895</v>
      </c>
      <c r="R23" s="3">
        <f t="shared" si="5"/>
        <v>0.71551724137931083</v>
      </c>
      <c r="S23" s="2">
        <v>0.19019675926392665</v>
      </c>
      <c r="T23" s="3">
        <v>1.136809657816962</v>
      </c>
      <c r="U23" s="2">
        <v>7.4849537042609882E-2</v>
      </c>
      <c r="V23" s="27">
        <v>0.18349471910112364</v>
      </c>
      <c r="W23" s="3">
        <f t="shared" si="6"/>
        <v>0.14469977528089895</v>
      </c>
      <c r="X23" s="3">
        <f t="shared" si="7"/>
        <v>0.71551724137931083</v>
      </c>
      <c r="Y23" s="2">
        <v>5.9456018519995268E-2</v>
      </c>
      <c r="Z23" s="27">
        <v>0.14753769662921357</v>
      </c>
      <c r="AA23" s="3">
        <f t="shared" si="8"/>
        <v>0.11658792134831472</v>
      </c>
      <c r="AB23" s="3">
        <f t="shared" si="9"/>
        <v>0.77650429799426923</v>
      </c>
      <c r="AC23" s="2">
        <v>6.9826388891669922E-2</v>
      </c>
      <c r="AD23" s="27">
        <v>0.24320516853932592</v>
      </c>
      <c r="AE23" s="3">
        <f t="shared" si="10"/>
        <v>0.18763028089887646</v>
      </c>
      <c r="AF23" s="3">
        <f t="shared" si="11"/>
        <v>0.9147368421052634</v>
      </c>
      <c r="AG23" s="2">
        <v>0.26121527777286246</v>
      </c>
      <c r="AH23" s="3">
        <v>2.2391715144567099</v>
      </c>
      <c r="AI23" s="2">
        <v>2.3888888885267079E-2</v>
      </c>
      <c r="AJ23" s="27">
        <v>4.1627921348314632E-2</v>
      </c>
      <c r="AK23" s="3">
        <f t="shared" si="12"/>
        <v>1.8959157303370833E-2</v>
      </c>
      <c r="AL23" s="3">
        <f t="shared" si="13"/>
        <v>0.11432325886990825</v>
      </c>
      <c r="AM23" s="2">
        <v>4.9791666671808343E-2</v>
      </c>
      <c r="AN23" s="27">
        <v>0.16322803370786526</v>
      </c>
      <c r="AO23" s="3">
        <f t="shared" si="14"/>
        <v>0.13184241573033714</v>
      </c>
      <c r="AP23" s="3">
        <f t="shared" si="15"/>
        <v>0.61375126390293266</v>
      </c>
      <c r="AQ23" s="2">
        <v>7.1053240746550728E-2</v>
      </c>
      <c r="AR23" s="27">
        <v>9.3493202247191001E-2</v>
      </c>
      <c r="AS23" s="3">
        <f t="shared" si="16"/>
        <v>6.6248089887640471E-2</v>
      </c>
      <c r="AT23" s="3">
        <f t="shared" si="17"/>
        <v>0.64509394572024992</v>
      </c>
      <c r="AU23" s="2">
        <v>0.23888888888905058</v>
      </c>
      <c r="AV23" s="3">
        <v>2.9167850279889733</v>
      </c>
      <c r="AW23" s="2">
        <v>5.7604166664532386E-2</v>
      </c>
      <c r="AX23" s="27">
        <v>6.3637977528089862E-2</v>
      </c>
      <c r="AY23" s="3">
        <f t="shared" si="18"/>
        <v>4.1187134831460678E-2</v>
      </c>
      <c r="AZ23" s="3">
        <f t="shared" si="19"/>
        <v>0.37328094302554005</v>
      </c>
      <c r="BA23" s="2">
        <v>7.406250000349246E-2</v>
      </c>
      <c r="BB23" s="27">
        <v>0.13533410112359559</v>
      </c>
      <c r="BC23" s="3">
        <f t="shared" si="20"/>
        <v>8.9783595505618083E-2</v>
      </c>
      <c r="BD23" s="3">
        <f t="shared" si="21"/>
        <v>0.61127596439169174</v>
      </c>
      <c r="BE23" s="2">
        <v>6.2847222223354038E-2</v>
      </c>
      <c r="BF23" s="27">
        <v>0.29223747191011235</v>
      </c>
      <c r="BG23" s="3"/>
      <c r="BH23" s="3">
        <f t="shared" si="22"/>
        <v>0.94280607685433382</v>
      </c>
      <c r="BI23" s="2">
        <v>6.9976851853425615E-2</v>
      </c>
      <c r="BJ23" s="27">
        <v>0.12661724719101128</v>
      </c>
      <c r="BK23" s="3">
        <f t="shared" si="23"/>
        <v>0.65503875968992242</v>
      </c>
      <c r="BN23" s="2">
        <v>9.9780092590663116E-2</v>
      </c>
      <c r="BO23" s="27">
        <v>0.19417286516853932</v>
      </c>
      <c r="BP23" s="3">
        <f t="shared" si="24"/>
        <v>1</v>
      </c>
      <c r="BQ23" s="2">
        <v>7.9340277778101154E-2</v>
      </c>
      <c r="BR23" s="27">
        <v>0.23056573033707867</v>
      </c>
      <c r="BS23" s="3">
        <f t="shared" si="25"/>
        <v>0.89385964912280713</v>
      </c>
      <c r="BV23" s="2">
        <v>4.3611111112113576E-2</v>
      </c>
      <c r="BW23" s="27">
        <v>0.25889550561797758</v>
      </c>
      <c r="BX23" s="3">
        <f t="shared" si="26"/>
        <v>0.94673913043478286</v>
      </c>
      <c r="BY23" s="2">
        <v>7.0960648146865424E-2</v>
      </c>
      <c r="BZ23" s="27">
        <v>0.17412410112359558</v>
      </c>
      <c r="CA23" s="3">
        <f t="shared" si="27"/>
        <v>0.81705426356589228</v>
      </c>
      <c r="CB23" s="2">
        <v>7.2916666664241347E-2</v>
      </c>
      <c r="CC23" s="36">
        <v>0.19003235955056191</v>
      </c>
      <c r="CD23" s="3">
        <f t="shared" si="28"/>
        <v>0.97691197691197718</v>
      </c>
      <c r="CG23" s="2">
        <v>6.2743055554165039E-2</v>
      </c>
      <c r="CH23" s="37">
        <v>0.19613415730337072</v>
      </c>
      <c r="CI23" s="3">
        <f t="shared" si="29"/>
        <v>0.80613668061366794</v>
      </c>
      <c r="CJ23" s="2">
        <v>6.4247685186273884E-2</v>
      </c>
      <c r="CK23" s="27">
        <v>0.30901741573033703</v>
      </c>
      <c r="CL23" s="3">
        <f t="shared" si="30"/>
        <v>0.98944337811900207</v>
      </c>
    </row>
    <row r="24" spans="1:93">
      <c r="A24" s="2">
        <v>6.8541666667442769E-2</v>
      </c>
      <c r="B24" s="3">
        <v>5.0595758189121378</v>
      </c>
      <c r="C24" s="2">
        <v>6.5833333334012423E-2</v>
      </c>
      <c r="D24" s="3">
        <v>1.013569526373064</v>
      </c>
      <c r="G24" s="2">
        <v>2.7314814797136933E-3</v>
      </c>
      <c r="H24" s="27">
        <v>0.10765808988764039</v>
      </c>
      <c r="I24" s="27">
        <f t="shared" si="1"/>
        <v>4.9468146067415703E-2</v>
      </c>
      <c r="J24" s="3">
        <f t="shared" si="0"/>
        <v>0.2648774795799298</v>
      </c>
      <c r="K24" s="2">
        <v>8.2638888925430365E-3</v>
      </c>
      <c r="L24" s="27">
        <v>9.3275280898876448E-2</v>
      </c>
      <c r="M24" s="3">
        <f t="shared" si="2"/>
        <v>5.513410112359559E-2</v>
      </c>
      <c r="N24" s="3">
        <f t="shared" si="3"/>
        <v>0.32687338501292018</v>
      </c>
      <c r="O24" s="2">
        <v>4.2800925926712807E-2</v>
      </c>
      <c r="P24" s="27">
        <v>0.21509331460674161</v>
      </c>
      <c r="Q24" s="3">
        <f t="shared" si="4"/>
        <v>0.17629837078651692</v>
      </c>
      <c r="R24" s="3">
        <f t="shared" si="5"/>
        <v>0.87176724137931083</v>
      </c>
      <c r="S24" s="2">
        <v>0.19314814815152204</v>
      </c>
      <c r="T24" s="3">
        <v>1.1710509125704844</v>
      </c>
      <c r="U24" s="2">
        <v>7.8020833338086959E-2</v>
      </c>
      <c r="V24" s="27">
        <v>0.21509331460674161</v>
      </c>
      <c r="W24" s="3">
        <f t="shared" si="6"/>
        <v>0.17629837078651692</v>
      </c>
      <c r="X24" s="3">
        <f t="shared" si="7"/>
        <v>0.87176724137931083</v>
      </c>
      <c r="Y24" s="2">
        <v>5.9490740743058268E-2</v>
      </c>
      <c r="Z24" s="27">
        <v>0.14797353932584267</v>
      </c>
      <c r="AA24" s="3">
        <f t="shared" si="8"/>
        <v>0.11702376404494383</v>
      </c>
      <c r="AB24" s="3">
        <f t="shared" si="9"/>
        <v>0.77936962750716254</v>
      </c>
      <c r="AC24" s="2">
        <v>7.3125000002619345E-2</v>
      </c>
      <c r="AD24" s="27">
        <v>0.24364101123595502</v>
      </c>
      <c r="AE24" s="3">
        <f t="shared" si="10"/>
        <v>0.18806612359550556</v>
      </c>
      <c r="AF24" s="3">
        <f t="shared" si="11"/>
        <v>0.91684210526315768</v>
      </c>
      <c r="AI24" s="2">
        <v>2.4583333331975155E-2</v>
      </c>
      <c r="AJ24" s="27">
        <v>4.5332584269662961E-2</v>
      </c>
      <c r="AK24" s="3">
        <f t="shared" si="12"/>
        <v>2.2663820224719161E-2</v>
      </c>
      <c r="AL24" s="3">
        <f t="shared" si="13"/>
        <v>0.13666228646517772</v>
      </c>
      <c r="AM24" s="2">
        <v>5.112268518860219E-2</v>
      </c>
      <c r="AN24" s="27">
        <v>0.16671477528089892</v>
      </c>
      <c r="AO24" s="3">
        <f t="shared" si="14"/>
        <v>0.13532915730337081</v>
      </c>
      <c r="AP24" s="3">
        <f t="shared" si="15"/>
        <v>0.62992922143579388</v>
      </c>
      <c r="AQ24" s="2">
        <v>7.1689814816636499E-2</v>
      </c>
      <c r="AR24" s="27">
        <v>9.3929044943820192E-2</v>
      </c>
      <c r="AS24" s="3">
        <f t="shared" si="16"/>
        <v>6.6683932584269662E-2</v>
      </c>
      <c r="AT24" s="3">
        <f t="shared" si="17"/>
        <v>0.64926931106471741</v>
      </c>
      <c r="AU24" s="2">
        <v>0.25972222221753327</v>
      </c>
      <c r="AV24" s="3">
        <v>2.9857397567830377</v>
      </c>
      <c r="AW24" s="2">
        <v>6.0914351844985504E-2</v>
      </c>
      <c r="AX24" s="27">
        <v>6.9303932584269659E-2</v>
      </c>
      <c r="AY24" s="3">
        <f t="shared" si="18"/>
        <v>4.6853089887640476E-2</v>
      </c>
      <c r="AZ24" s="3">
        <f t="shared" si="19"/>
        <v>0.42436149312377214</v>
      </c>
      <c r="BA24" s="2">
        <v>7.7326388891378883E-2</v>
      </c>
      <c r="BB24" s="27">
        <v>0.13773123595505626</v>
      </c>
      <c r="BC24" s="3">
        <f t="shared" si="20"/>
        <v>9.2180730337078756E-2</v>
      </c>
      <c r="BD24" s="3">
        <f t="shared" si="21"/>
        <v>0.62759643916913976</v>
      </c>
      <c r="BE24" s="2">
        <v>6.6331018519122154E-2</v>
      </c>
      <c r="BF24" s="27">
        <v>0.29289123595505623</v>
      </c>
      <c r="BG24" s="3"/>
      <c r="BH24" s="3">
        <f t="shared" si="22"/>
        <v>0.94548704200178713</v>
      </c>
      <c r="BI24" s="2">
        <v>7.346064814919373E-2</v>
      </c>
      <c r="BJ24" s="27">
        <v>0.12945022471910106</v>
      </c>
      <c r="BK24" s="3">
        <f t="shared" si="23"/>
        <v>0.67183462532299676</v>
      </c>
      <c r="BN24" s="2">
        <v>0.11069444444729015</v>
      </c>
      <c r="BO24" s="27">
        <v>0.1930832584269663</v>
      </c>
      <c r="BP24" s="3">
        <f t="shared" si="24"/>
        <v>0.99275362318840588</v>
      </c>
      <c r="BQ24" s="2">
        <v>8.2384259258105885E-2</v>
      </c>
      <c r="BR24" s="27">
        <v>0.23296286516853931</v>
      </c>
      <c r="BS24" s="3">
        <f t="shared" si="25"/>
        <v>0.90350877192982459</v>
      </c>
      <c r="BV24" s="2">
        <v>4.5555555552709848E-2</v>
      </c>
      <c r="BW24" s="27">
        <v>0.25802382022471904</v>
      </c>
      <c r="BX24" s="3">
        <f t="shared" si="26"/>
        <v>0.9423913043478257</v>
      </c>
      <c r="BY24" s="2">
        <v>7.4421296296350192E-2</v>
      </c>
      <c r="BZ24" s="27">
        <v>0.17630331460674162</v>
      </c>
      <c r="CA24" s="3">
        <f t="shared" si="27"/>
        <v>0.83255813953488433</v>
      </c>
      <c r="CB24" s="2">
        <v>7.4305555550381541E-2</v>
      </c>
      <c r="CC24" s="36">
        <v>0.18937859550561797</v>
      </c>
      <c r="CD24" s="3">
        <f t="shared" si="28"/>
        <v>0.97258297258297211</v>
      </c>
      <c r="CG24" s="2">
        <v>6.6284722219279502E-2</v>
      </c>
      <c r="CH24" s="37">
        <v>0.19744168539325838</v>
      </c>
      <c r="CI24" s="3">
        <f t="shared" si="29"/>
        <v>0.81450488145048805</v>
      </c>
      <c r="CJ24" s="2">
        <v>6.7743055551545694E-2</v>
      </c>
      <c r="CK24" s="27">
        <v>0.31010702247191002</v>
      </c>
      <c r="CL24" s="3">
        <f t="shared" si="30"/>
        <v>0.99424184261036463</v>
      </c>
    </row>
    <row r="25" spans="1:93">
      <c r="A25" s="2">
        <v>7.2025462963210884E-2</v>
      </c>
      <c r="B25" s="3">
        <v>5.3643695429429838</v>
      </c>
      <c r="C25" s="2">
        <v>6.9224537037371192E-2</v>
      </c>
      <c r="D25" s="3">
        <v>1.2912598075711641</v>
      </c>
      <c r="G25" s="2">
        <v>2.8240740721230395E-3</v>
      </c>
      <c r="H25" s="27">
        <v>0.10918353932584268</v>
      </c>
      <c r="I25" s="27">
        <f t="shared" si="1"/>
        <v>5.0993595505617995E-2</v>
      </c>
      <c r="J25" s="3">
        <f t="shared" si="0"/>
        <v>0.2730455075845975</v>
      </c>
      <c r="K25" s="2">
        <v>8.3680555544560775E-3</v>
      </c>
      <c r="L25" s="27">
        <v>9.4800730337078656E-2</v>
      </c>
      <c r="M25" s="3">
        <f t="shared" si="2"/>
        <v>5.6659550561797799E-2</v>
      </c>
      <c r="N25" s="3">
        <f t="shared" si="3"/>
        <v>0.33591731266149877</v>
      </c>
      <c r="O25" s="2">
        <v>4.6273148152977228E-2</v>
      </c>
      <c r="P25" s="27">
        <v>0.22206679775280899</v>
      </c>
      <c r="Q25" s="3">
        <f t="shared" si="4"/>
        <v>0.1832718539325843</v>
      </c>
      <c r="R25" s="3">
        <f t="shared" si="5"/>
        <v>0.90625000000000033</v>
      </c>
      <c r="S25" s="2">
        <v>0.19364583333663177</v>
      </c>
      <c r="T25" s="3">
        <v>1.1915956654225983</v>
      </c>
      <c r="U25" s="2">
        <v>8.1736111111240461E-2</v>
      </c>
      <c r="V25" s="27">
        <v>0.22206679775280899</v>
      </c>
      <c r="W25" s="3">
        <f t="shared" si="6"/>
        <v>0.1832718539325843</v>
      </c>
      <c r="X25" s="3">
        <f t="shared" si="7"/>
        <v>0.90625000000000033</v>
      </c>
      <c r="Y25" s="2">
        <v>6.4675925925257616E-2</v>
      </c>
      <c r="Z25" s="27">
        <v>0.14840938202247195</v>
      </c>
      <c r="AA25" s="3">
        <f t="shared" si="8"/>
        <v>0.1174596067415731</v>
      </c>
      <c r="AB25" s="3">
        <f t="shared" si="9"/>
        <v>0.78223495702005696</v>
      </c>
      <c r="AC25" s="2">
        <v>7.660879629838746E-2</v>
      </c>
      <c r="AD25" s="27">
        <v>0.24494853932584268</v>
      </c>
      <c r="AE25" s="3">
        <f t="shared" si="10"/>
        <v>0.18937365168539322</v>
      </c>
      <c r="AF25" s="3">
        <f t="shared" si="11"/>
        <v>0.92315789473684196</v>
      </c>
      <c r="AI25" s="2">
        <v>2.527777777868323E-2</v>
      </c>
      <c r="AJ25" s="27">
        <v>4.8383483146067455E-2</v>
      </c>
      <c r="AK25" s="3">
        <f t="shared" si="12"/>
        <v>2.5714719101123655E-2</v>
      </c>
      <c r="AL25" s="3">
        <f t="shared" si="13"/>
        <v>0.15505913272010544</v>
      </c>
      <c r="AM25" s="2">
        <v>5.5335648146865424E-2</v>
      </c>
      <c r="AN25" s="27">
        <v>0.1752137078651686</v>
      </c>
      <c r="AO25" s="3">
        <f t="shared" si="14"/>
        <v>0.14382808988764048</v>
      </c>
      <c r="AP25" s="3">
        <f t="shared" si="15"/>
        <v>0.66936299292214385</v>
      </c>
      <c r="AQ25" s="2">
        <v>7.476851851970423E-2</v>
      </c>
      <c r="AR25" s="27">
        <v>9.4800730337078656E-2</v>
      </c>
      <c r="AS25" s="3">
        <f t="shared" si="16"/>
        <v>6.7555617977528126E-2</v>
      </c>
      <c r="AT25" s="3">
        <f t="shared" si="17"/>
        <v>0.65762004175365296</v>
      </c>
      <c r="AU25" s="2">
        <v>0.26111111111094942</v>
      </c>
      <c r="AV25" s="3">
        <v>2.9788442839036358</v>
      </c>
      <c r="AW25" s="2">
        <v>6.4594907402351964E-2</v>
      </c>
      <c r="AX25" s="27">
        <v>7.3444438202247178E-2</v>
      </c>
      <c r="AY25" s="3">
        <f t="shared" si="18"/>
        <v>5.0993595505617995E-2</v>
      </c>
      <c r="AZ25" s="3">
        <f t="shared" si="19"/>
        <v>0.4616895874263261</v>
      </c>
      <c r="BA25" s="2">
        <v>8.0821759263926651E-2</v>
      </c>
      <c r="BB25" s="27">
        <v>0.1399104494382023</v>
      </c>
      <c r="BC25" s="3">
        <f t="shared" si="20"/>
        <v>9.4359943820224793E-2</v>
      </c>
      <c r="BD25" s="3">
        <f t="shared" si="21"/>
        <v>0.64243323442136513</v>
      </c>
      <c r="BE25" s="2">
        <v>6.6909722227137536E-2</v>
      </c>
      <c r="BF25" s="27">
        <v>0.293545</v>
      </c>
      <c r="BG25" s="3"/>
      <c r="BH25" s="3">
        <f t="shared" si="22"/>
        <v>0.9481680071492401</v>
      </c>
      <c r="BI25" s="2">
        <v>7.7766203707142267E-2</v>
      </c>
      <c r="BJ25" s="27">
        <v>0.13359073033707866</v>
      </c>
      <c r="BK25" s="3">
        <f t="shared" si="23"/>
        <v>0.69638242894056823</v>
      </c>
      <c r="BQ25" s="2">
        <v>8.3391203705104999E-2</v>
      </c>
      <c r="BR25" s="27">
        <v>0.23361662921348325</v>
      </c>
      <c r="BS25" s="3">
        <f t="shared" si="25"/>
        <v>0.90614035087719347</v>
      </c>
      <c r="BV25" s="2">
        <v>4.7060185184818693E-2</v>
      </c>
      <c r="BW25" s="27">
        <v>0.2582417415730337</v>
      </c>
      <c r="BX25" s="3">
        <f t="shared" si="26"/>
        <v>0.9434782608695651</v>
      </c>
      <c r="BY25" s="2">
        <v>7.5127314812561963E-2</v>
      </c>
      <c r="BZ25" s="27">
        <v>0.17761084269662927</v>
      </c>
      <c r="CA25" s="3">
        <f t="shared" si="27"/>
        <v>0.84186046511627977</v>
      </c>
      <c r="CB25" s="2">
        <v>7.6388888883229811E-2</v>
      </c>
      <c r="CC25" s="36">
        <v>0.18916067415730334</v>
      </c>
      <c r="CD25" s="3">
        <f t="shared" si="28"/>
        <v>0.97113997113997041</v>
      </c>
      <c r="CG25" s="2">
        <v>7.1469907408754807E-2</v>
      </c>
      <c r="CH25" s="37">
        <v>0.20049258426966296</v>
      </c>
      <c r="CI25" s="3">
        <f t="shared" si="29"/>
        <v>0.83403068340306885</v>
      </c>
      <c r="CJ25" s="2">
        <v>7.1203703701030463E-2</v>
      </c>
      <c r="CK25" s="27">
        <v>0.31010702247191002</v>
      </c>
      <c r="CL25" s="3">
        <f t="shared" si="30"/>
        <v>0.99424184261036463</v>
      </c>
    </row>
    <row r="26" spans="1:93">
      <c r="A26" s="2">
        <v>7.5914351851679385E-2</v>
      </c>
      <c r="B26" s="3">
        <v>5.6935467648963121</v>
      </c>
      <c r="C26" s="2">
        <v>7.2592592587170657E-2</v>
      </c>
      <c r="D26" s="3">
        <v>1.0829920966725874</v>
      </c>
      <c r="G26" s="2">
        <v>2.8935185182490386E-3</v>
      </c>
      <c r="H26" s="27">
        <v>0.11005522471910105</v>
      </c>
      <c r="I26" s="27">
        <f t="shared" si="1"/>
        <v>5.1865280898876362E-2</v>
      </c>
      <c r="J26" s="3">
        <f t="shared" si="0"/>
        <v>0.27771295215869285</v>
      </c>
      <c r="K26" s="2">
        <v>8.4953703699284233E-3</v>
      </c>
      <c r="L26" s="27">
        <v>9.6762022471910139E-2</v>
      </c>
      <c r="M26" s="3">
        <f t="shared" si="2"/>
        <v>5.8620842696629281E-2</v>
      </c>
      <c r="N26" s="3">
        <f t="shared" si="3"/>
        <v>0.34754521963824303</v>
      </c>
      <c r="O26" s="2">
        <v>4.984953704115469E-2</v>
      </c>
      <c r="P26" s="27">
        <v>0.2266431460674157</v>
      </c>
      <c r="Q26" s="3">
        <f t="shared" si="4"/>
        <v>0.18784820224719101</v>
      </c>
      <c r="R26" s="3">
        <f t="shared" si="5"/>
        <v>0.92887931034482774</v>
      </c>
      <c r="S26" s="2">
        <v>0.21324074074072996</v>
      </c>
      <c r="T26" s="3">
        <v>1.3559536882395105</v>
      </c>
      <c r="U26" s="2">
        <v>8.5347222222480923E-2</v>
      </c>
      <c r="V26" s="27">
        <v>0.2266431460674157</v>
      </c>
      <c r="W26" s="3">
        <f t="shared" si="6"/>
        <v>0.18784820224719101</v>
      </c>
      <c r="X26" s="3">
        <f t="shared" si="7"/>
        <v>0.92887931034482774</v>
      </c>
      <c r="Y26" s="2">
        <v>6.6261574072996154E-2</v>
      </c>
      <c r="Z26" s="27">
        <v>0.1691119101123596</v>
      </c>
      <c r="AA26" s="3">
        <f t="shared" si="8"/>
        <v>0.13816213483146075</v>
      </c>
      <c r="AB26" s="3">
        <f t="shared" si="9"/>
        <v>0.91833810888252121</v>
      </c>
      <c r="AC26" s="2">
        <v>8.0081018517375924E-2</v>
      </c>
      <c r="AD26" s="27">
        <v>0.25431915730337074</v>
      </c>
      <c r="AE26" s="3">
        <f t="shared" si="10"/>
        <v>0.19874426966292127</v>
      </c>
      <c r="AF26" s="3">
        <f t="shared" si="11"/>
        <v>0.96842105263157863</v>
      </c>
      <c r="AI26" s="2">
        <v>2.5972222218115348E-2</v>
      </c>
      <c r="AJ26" s="27">
        <v>5.0998539325842675E-2</v>
      </c>
      <c r="AK26" s="3">
        <f t="shared" si="12"/>
        <v>2.8329775280898875E-2</v>
      </c>
      <c r="AL26" s="3">
        <f t="shared" si="13"/>
        <v>0.17082785808147169</v>
      </c>
      <c r="AM26" s="2">
        <v>5.8113425926421769E-2</v>
      </c>
      <c r="AN26" s="27">
        <v>0.17891837078651693</v>
      </c>
      <c r="AO26" s="3">
        <f t="shared" si="14"/>
        <v>0.14753275280898881</v>
      </c>
      <c r="AP26" s="3">
        <f t="shared" si="15"/>
        <v>0.68655207280080921</v>
      </c>
      <c r="AQ26" s="2">
        <v>7.8067129630653653E-2</v>
      </c>
      <c r="AR26" s="27">
        <v>9.5672415730337121E-2</v>
      </c>
      <c r="AS26" s="3">
        <f t="shared" si="16"/>
        <v>6.8427303370786591E-2</v>
      </c>
      <c r="AT26" s="3">
        <f t="shared" si="17"/>
        <v>0.66597077244258862</v>
      </c>
      <c r="AU26" s="2">
        <v>0.27013888888905058</v>
      </c>
      <c r="AV26" s="3">
        <v>2.9926352296624454</v>
      </c>
      <c r="AW26" s="2">
        <v>6.7847222220734693E-2</v>
      </c>
      <c r="AX26" s="27">
        <v>7.7367022471910143E-2</v>
      </c>
      <c r="AY26" s="3">
        <f t="shared" si="18"/>
        <v>5.491617977528096E-2</v>
      </c>
      <c r="AZ26" s="3">
        <f t="shared" si="19"/>
        <v>0.4970530451866409</v>
      </c>
      <c r="BA26" s="2">
        <v>8.3703703705396038E-2</v>
      </c>
      <c r="BB26" s="27">
        <v>0.14317926966292133</v>
      </c>
      <c r="BC26" s="3">
        <f t="shared" si="20"/>
        <v>9.7628764044943819E-2</v>
      </c>
      <c r="BD26" s="3">
        <f t="shared" si="21"/>
        <v>0.66468842729970279</v>
      </c>
      <c r="BE26" s="2">
        <v>6.9837962968449574E-2</v>
      </c>
      <c r="BF26" s="27">
        <v>0.29441668539325838</v>
      </c>
      <c r="BG26" s="3"/>
      <c r="BH26" s="3">
        <f t="shared" si="22"/>
        <v>0.95174262734584392</v>
      </c>
      <c r="BI26" s="2">
        <v>8.0393518517666962E-2</v>
      </c>
      <c r="BJ26" s="27">
        <v>0.13664162921348325</v>
      </c>
      <c r="BK26" s="3">
        <f t="shared" si="23"/>
        <v>0.71447028423772641</v>
      </c>
      <c r="BQ26" s="2">
        <v>8.5682870369055308E-2</v>
      </c>
      <c r="BR26" s="27">
        <v>0.2344883146067416</v>
      </c>
      <c r="BS26" s="3">
        <f t="shared" si="25"/>
        <v>0.90964912280701782</v>
      </c>
      <c r="BV26" s="2">
        <v>4.7094907407881692E-2</v>
      </c>
      <c r="BW26" s="27">
        <v>0.25867758426966297</v>
      </c>
      <c r="BX26" s="3">
        <f t="shared" si="26"/>
        <v>0.94565217391304368</v>
      </c>
      <c r="BY26" s="2">
        <v>7.890046296233777E-2</v>
      </c>
      <c r="BZ26" s="27">
        <v>0.17891837078651693</v>
      </c>
      <c r="CA26" s="3">
        <f t="shared" si="27"/>
        <v>0.8511627906976752</v>
      </c>
      <c r="CB26" s="2">
        <v>7.7083333329937886E-2</v>
      </c>
      <c r="CC26" s="36">
        <v>0.19025028089887636</v>
      </c>
      <c r="CD26" s="3">
        <f t="shared" si="28"/>
        <v>0.97835497835497753</v>
      </c>
      <c r="CG26" s="2">
        <v>7.3217592587752733E-2</v>
      </c>
      <c r="CH26" s="37">
        <v>0.2011463483146067</v>
      </c>
      <c r="CI26" s="3">
        <f t="shared" si="29"/>
        <v>0.83821478382147829</v>
      </c>
      <c r="CJ26" s="2">
        <v>7.4895833327900618E-2</v>
      </c>
      <c r="CK26" s="27">
        <v>0.31054286516853935</v>
      </c>
      <c r="CL26" s="3">
        <f t="shared" si="30"/>
        <v>0.99616122840691024</v>
      </c>
    </row>
    <row r="27" spans="1:93">
      <c r="A27" s="2">
        <v>7.9247685185691807E-2</v>
      </c>
      <c r="B27" s="3">
        <v>5.9373817441209891</v>
      </c>
      <c r="C27" s="2">
        <v>7.6076388882938772E-2</v>
      </c>
      <c r="D27" s="3">
        <v>0.84695535765420804</v>
      </c>
      <c r="G27" s="2">
        <v>2.9398148108157329E-3</v>
      </c>
      <c r="H27" s="27">
        <v>0.11114483146067425</v>
      </c>
      <c r="I27" s="27">
        <f t="shared" si="1"/>
        <v>5.2954887640449561E-2</v>
      </c>
      <c r="J27" s="3">
        <f t="shared" si="0"/>
        <v>0.28354725787631335</v>
      </c>
      <c r="K27" s="2">
        <v>8.7500000008731149E-3</v>
      </c>
      <c r="L27" s="27">
        <v>0.10003084269662928</v>
      </c>
      <c r="M27" s="3">
        <f t="shared" si="2"/>
        <v>6.1889662921348419E-2</v>
      </c>
      <c r="N27" s="3">
        <f t="shared" si="3"/>
        <v>0.3669250645994836</v>
      </c>
      <c r="O27" s="2">
        <v>5.3217592598230112E-2</v>
      </c>
      <c r="P27" s="27">
        <v>0.23056573033707867</v>
      </c>
      <c r="Q27" s="3">
        <f t="shared" si="4"/>
        <v>0.19177078651685397</v>
      </c>
      <c r="R27" s="3">
        <f t="shared" si="5"/>
        <v>0.94827586206896586</v>
      </c>
      <c r="S27" s="2">
        <v>0.21380787037196569</v>
      </c>
      <c r="T27" s="3">
        <v>1.3764984410916246</v>
      </c>
      <c r="U27" s="2">
        <v>8.8530092594737653E-2</v>
      </c>
      <c r="V27" s="27">
        <v>0.23056573033707867</v>
      </c>
      <c r="W27" s="3">
        <f t="shared" si="6"/>
        <v>0.19177078651685397</v>
      </c>
      <c r="X27" s="3">
        <f t="shared" si="7"/>
        <v>0.94827586206896586</v>
      </c>
      <c r="Y27" s="2">
        <v>6.8784722221607808E-2</v>
      </c>
      <c r="Z27" s="27">
        <v>0.17238073033707865</v>
      </c>
      <c r="AA27" s="3">
        <f t="shared" si="8"/>
        <v>0.14143095505617981</v>
      </c>
      <c r="AB27" s="3">
        <f t="shared" si="9"/>
        <v>0.9398280802292257</v>
      </c>
      <c r="AC27" s="2">
        <v>8.0671296294895001E-2</v>
      </c>
      <c r="AD27" s="27">
        <v>0.25410123595505624</v>
      </c>
      <c r="AE27" s="3">
        <f t="shared" si="10"/>
        <v>0.19852634831460678</v>
      </c>
      <c r="AF27" s="3">
        <f t="shared" si="11"/>
        <v>0.96736842105263177</v>
      </c>
      <c r="AI27" s="2">
        <v>2.6666666664823424E-2</v>
      </c>
      <c r="AJ27" s="27">
        <v>5.4267359550561813E-2</v>
      </c>
      <c r="AK27" s="3">
        <f t="shared" si="12"/>
        <v>3.1598595505618013E-2</v>
      </c>
      <c r="AL27" s="3">
        <f t="shared" si="13"/>
        <v>0.19053876478318019</v>
      </c>
      <c r="AM27" s="2">
        <v>6.158564815268619E-2</v>
      </c>
      <c r="AN27" s="27">
        <v>0.18262303370786526</v>
      </c>
      <c r="AO27" s="3">
        <f t="shared" si="14"/>
        <v>0.15123741573033714</v>
      </c>
      <c r="AP27" s="3">
        <f t="shared" si="15"/>
        <v>0.70374115267947457</v>
      </c>
      <c r="AQ27" s="2">
        <v>8.1481481487571727E-2</v>
      </c>
      <c r="AR27" s="27">
        <v>9.763370786516852E-2</v>
      </c>
      <c r="AS27" s="3">
        <f t="shared" si="16"/>
        <v>7.038859550561799E-2</v>
      </c>
      <c r="AT27" s="3">
        <f t="shared" si="17"/>
        <v>0.68475991649269241</v>
      </c>
      <c r="AU27" s="2">
        <v>0.27013888888905058</v>
      </c>
      <c r="AV27" s="3">
        <v>2.9995307025418532</v>
      </c>
      <c r="AW27" s="2">
        <v>7.1319444439723156E-2</v>
      </c>
      <c r="AX27" s="27">
        <v>8.1725449438202286E-2</v>
      </c>
      <c r="AY27" s="3">
        <f t="shared" si="18"/>
        <v>5.9274606741573102E-2</v>
      </c>
      <c r="AZ27" s="3">
        <f t="shared" si="19"/>
        <v>0.53634577603143463</v>
      </c>
      <c r="BA27" s="2">
        <v>8.4317129629198462E-2</v>
      </c>
      <c r="BB27" s="27">
        <v>0.14317926966292133</v>
      </c>
      <c r="BC27" s="3">
        <f t="shared" si="20"/>
        <v>9.7628764044943819E-2</v>
      </c>
      <c r="BD27" s="3">
        <f t="shared" si="21"/>
        <v>0.66468842729970279</v>
      </c>
      <c r="BE27" s="2">
        <v>7.3263888887595385E-2</v>
      </c>
      <c r="BF27" s="27">
        <v>0.29594213483146065</v>
      </c>
      <c r="BG27" s="3"/>
      <c r="BH27" s="3">
        <f t="shared" si="22"/>
        <v>0.95799821268990126</v>
      </c>
      <c r="BI27" s="2">
        <v>8.3877314813435078E-2</v>
      </c>
      <c r="BJ27" s="27">
        <v>0.13882084269662928</v>
      </c>
      <c r="BK27" s="3">
        <f t="shared" si="23"/>
        <v>0.72739018087855312</v>
      </c>
      <c r="BQ27" s="2">
        <v>8.9143518518540077E-2</v>
      </c>
      <c r="BR27" s="27">
        <v>0.23623168539325837</v>
      </c>
      <c r="BS27" s="3">
        <f t="shared" si="25"/>
        <v>0.91666666666666652</v>
      </c>
      <c r="BV27" s="2">
        <v>5.0543981480586808E-2</v>
      </c>
      <c r="BW27" s="27">
        <v>0.25889550561797758</v>
      </c>
      <c r="BX27" s="3">
        <f t="shared" si="26"/>
        <v>0.94673913043478286</v>
      </c>
      <c r="BY27" s="2">
        <v>8.1782407403807156E-2</v>
      </c>
      <c r="BZ27" s="27">
        <v>0.18153342696629224</v>
      </c>
      <c r="CA27" s="3">
        <f t="shared" si="27"/>
        <v>0.86976744186046617</v>
      </c>
      <c r="CB27" s="2">
        <v>7.9861111109494232E-2</v>
      </c>
      <c r="CC27" s="36">
        <v>0.18959651685393261</v>
      </c>
      <c r="CD27" s="3">
        <f t="shared" si="28"/>
        <v>0.9740259740259738</v>
      </c>
      <c r="CG27" s="2">
        <v>7.6655092590954155E-2</v>
      </c>
      <c r="CH27" s="37">
        <v>0.20332556179775291</v>
      </c>
      <c r="CI27" s="3">
        <f t="shared" si="29"/>
        <v>0.85216178521617925</v>
      </c>
      <c r="CJ27" s="2">
        <v>7.8148148146283347E-2</v>
      </c>
      <c r="CK27" s="27">
        <v>0.31141455056179768</v>
      </c>
      <c r="CL27" s="3">
        <f t="shared" si="30"/>
        <v>1</v>
      </c>
    </row>
    <row r="28" spans="1:93">
      <c r="A28" s="2">
        <v>8.388888889021473E-2</v>
      </c>
      <c r="B28" s="3">
        <v>6.2421754681518369</v>
      </c>
      <c r="C28" s="2">
        <v>7.9143518516502809E-2</v>
      </c>
      <c r="D28" s="3">
        <v>0.84695535765420804</v>
      </c>
      <c r="G28" s="2">
        <v>3.0208333264454268E-3</v>
      </c>
      <c r="H28" s="27">
        <v>0.11245235955056172</v>
      </c>
      <c r="I28" s="27">
        <f t="shared" si="1"/>
        <v>5.4262415730337035E-2</v>
      </c>
      <c r="J28" s="3">
        <f t="shared" si="0"/>
        <v>0.29054842473745601</v>
      </c>
      <c r="K28" s="2">
        <v>9.236111116479151E-3</v>
      </c>
      <c r="L28" s="27">
        <v>0.10569679775280899</v>
      </c>
      <c r="M28" s="3">
        <f t="shared" si="2"/>
        <v>6.7555617977528126E-2</v>
      </c>
      <c r="N28" s="3">
        <f t="shared" si="3"/>
        <v>0.40051679586563299</v>
      </c>
      <c r="O28" s="2">
        <v>5.7199074079107959E-2</v>
      </c>
      <c r="P28" s="27">
        <v>0.2344883146067416</v>
      </c>
      <c r="Q28" s="3">
        <f t="shared" si="4"/>
        <v>0.19569337078651691</v>
      </c>
      <c r="R28" s="3">
        <f t="shared" si="5"/>
        <v>0.96767241379310387</v>
      </c>
      <c r="S28" s="2">
        <v>0.21413194444903638</v>
      </c>
      <c r="T28" s="3">
        <v>1.3559536882395105</v>
      </c>
      <c r="U28" s="2">
        <v>8.9097222225973383E-2</v>
      </c>
      <c r="V28" s="27">
        <v>0.2344883146067416</v>
      </c>
      <c r="W28" s="3">
        <f t="shared" si="6"/>
        <v>0.19569337078651691</v>
      </c>
      <c r="X28" s="3">
        <f t="shared" si="7"/>
        <v>0.96767241379310387</v>
      </c>
      <c r="Y28" s="2">
        <v>6.9930555553582963E-2</v>
      </c>
      <c r="Z28" s="27">
        <v>0.17259865168539329</v>
      </c>
      <c r="AA28" s="3">
        <f t="shared" si="8"/>
        <v>0.14164887640449444</v>
      </c>
      <c r="AB28" s="3">
        <f t="shared" si="9"/>
        <v>0.94126074498567291</v>
      </c>
      <c r="AC28" s="2">
        <v>8.3541666666860692E-2</v>
      </c>
      <c r="AD28" s="27">
        <v>0.25475500000000001</v>
      </c>
      <c r="AE28" s="3">
        <f t="shared" si="10"/>
        <v>0.19918011235955055</v>
      </c>
      <c r="AF28" s="3">
        <f t="shared" si="11"/>
        <v>0.97052631578947357</v>
      </c>
      <c r="AI28" s="2">
        <v>2.73611111115315E-2</v>
      </c>
      <c r="AJ28" s="27">
        <v>5.7318258426966313E-2</v>
      </c>
      <c r="AK28" s="3">
        <f t="shared" si="12"/>
        <v>3.4649494382022514E-2</v>
      </c>
      <c r="AL28" s="3">
        <f t="shared" si="13"/>
        <v>0.20893561103810793</v>
      </c>
      <c r="AM28" s="2">
        <v>6.5000000002328306E-2</v>
      </c>
      <c r="AN28" s="27">
        <v>0.18872483146067426</v>
      </c>
      <c r="AO28" s="3">
        <f t="shared" si="14"/>
        <v>0.15733921348314614</v>
      </c>
      <c r="AP28" s="3">
        <f t="shared" si="15"/>
        <v>0.73205257836198223</v>
      </c>
      <c r="AQ28" s="2">
        <v>8.4953703706560191E-2</v>
      </c>
      <c r="AR28" s="27">
        <v>9.9594999999999989E-2</v>
      </c>
      <c r="AS28" s="3">
        <f t="shared" si="16"/>
        <v>7.2349887640449459E-2</v>
      </c>
      <c r="AT28" s="3">
        <f t="shared" si="17"/>
        <v>0.70354906054279687</v>
      </c>
      <c r="AU28" s="2">
        <v>0.34791666666569654</v>
      </c>
      <c r="AV28" s="3">
        <v>3.0684854313359176</v>
      </c>
      <c r="AW28" s="2">
        <v>7.1377314809069503E-2</v>
      </c>
      <c r="AX28" s="27">
        <v>8.1725449438202286E-2</v>
      </c>
      <c r="AY28" s="3">
        <f t="shared" si="18"/>
        <v>5.9274606741573102E-2</v>
      </c>
      <c r="AZ28" s="3">
        <f t="shared" si="19"/>
        <v>0.53634577603143463</v>
      </c>
      <c r="BA28" s="2">
        <v>8.7870370371092577E-2</v>
      </c>
      <c r="BB28" s="27">
        <v>0.14623016853932591</v>
      </c>
      <c r="BC28" s="3">
        <f t="shared" si="20"/>
        <v>0.1006796629213484</v>
      </c>
      <c r="BD28" s="3">
        <f t="shared" si="21"/>
        <v>0.68545994065281912</v>
      </c>
      <c r="BE28" s="2">
        <v>7.6956018521741498E-2</v>
      </c>
      <c r="BF28" s="27">
        <v>0.29681382022471903</v>
      </c>
      <c r="BG28" s="3"/>
      <c r="BH28" s="3">
        <f t="shared" si="22"/>
        <v>0.96157283288650519</v>
      </c>
      <c r="BI28" s="2">
        <v>8.8460648148611654E-2</v>
      </c>
      <c r="BJ28" s="27">
        <v>0.13511617977528095</v>
      </c>
      <c r="BK28" s="3">
        <f t="shared" si="23"/>
        <v>0.70542635658914732</v>
      </c>
      <c r="BQ28" s="2">
        <v>9.3113425922638271E-2</v>
      </c>
      <c r="BR28" s="27">
        <v>0.24102595505617971</v>
      </c>
      <c r="BS28" s="3">
        <f t="shared" si="25"/>
        <v>0.93596491228070156</v>
      </c>
      <c r="BV28" s="2">
        <v>5.4050925922638271E-2</v>
      </c>
      <c r="BW28" s="27">
        <v>0.26042095505617974</v>
      </c>
      <c r="BX28" s="3">
        <f t="shared" si="26"/>
        <v>0.95434782608695634</v>
      </c>
      <c r="BY28" s="2">
        <v>8.4953703699284233E-2</v>
      </c>
      <c r="BZ28" s="27">
        <v>0.18262303370786526</v>
      </c>
      <c r="CA28" s="3">
        <f t="shared" si="27"/>
        <v>0.8775193798449622</v>
      </c>
      <c r="CB28" s="2">
        <v>8.3333333328482695E-2</v>
      </c>
      <c r="CC28" s="36">
        <v>0.1889427528089887</v>
      </c>
      <c r="CD28" s="3">
        <f t="shared" si="28"/>
        <v>0.96969696969696884</v>
      </c>
      <c r="CG28" s="2">
        <v>8.0127314809942618E-2</v>
      </c>
      <c r="CH28" s="37">
        <v>0.20637646067415732</v>
      </c>
      <c r="CI28" s="3">
        <f t="shared" si="29"/>
        <v>0.87168758716875894</v>
      </c>
      <c r="CJ28" s="2">
        <v>8.1643518518831115E-2</v>
      </c>
      <c r="CK28" s="27">
        <v>0.31119662921348323</v>
      </c>
      <c r="CL28" s="3">
        <f t="shared" si="30"/>
        <v>0.9990403071017282</v>
      </c>
    </row>
    <row r="29" spans="1:93">
      <c r="A29" s="2">
        <v>8.5648148145992309E-2</v>
      </c>
      <c r="B29" s="3">
        <v>6.3275177108804774</v>
      </c>
      <c r="C29" s="2">
        <v>7.9652777778392192E-2</v>
      </c>
      <c r="D29" s="3">
        <v>0.83307084359430117</v>
      </c>
      <c r="G29" s="2">
        <v>3.2175925880437717E-3</v>
      </c>
      <c r="H29" s="27">
        <v>0.11572117977528094</v>
      </c>
      <c r="I29" s="27">
        <f t="shared" si="1"/>
        <v>5.7531235955056256E-2</v>
      </c>
      <c r="J29" s="3">
        <f t="shared" si="0"/>
        <v>0.30805134189031547</v>
      </c>
      <c r="K29" s="2">
        <v>9.340277778392192E-3</v>
      </c>
      <c r="L29" s="27">
        <v>0.10722224719101128</v>
      </c>
      <c r="M29" s="3">
        <f t="shared" si="2"/>
        <v>6.9081067415730418E-2</v>
      </c>
      <c r="N29" s="3">
        <f t="shared" si="3"/>
        <v>0.40956072351421208</v>
      </c>
      <c r="O29" s="2">
        <v>5.917824074276723E-2</v>
      </c>
      <c r="P29" s="27">
        <v>0.23535999999999999</v>
      </c>
      <c r="Q29" s="3">
        <f t="shared" si="4"/>
        <v>0.19656505617977529</v>
      </c>
      <c r="R29" s="3">
        <f t="shared" si="5"/>
        <v>0.97198275862068984</v>
      </c>
      <c r="S29" s="2">
        <v>0.23355324074509554</v>
      </c>
      <c r="T29" s="3">
        <v>1.5819459696127616</v>
      </c>
      <c r="U29" s="2">
        <v>9.1851851851970423E-2</v>
      </c>
      <c r="V29" s="27">
        <v>0.23535999999999999</v>
      </c>
      <c r="W29" s="3">
        <f t="shared" si="6"/>
        <v>0.19656505617977529</v>
      </c>
      <c r="X29" s="3">
        <f>(V29-MIN($V$2:$V$36))/(MAX($V$2:$V$36)-MIN($V$2:$V$36))</f>
        <v>0.97198275862068984</v>
      </c>
      <c r="Y29" s="2">
        <v>7.3217592595028691E-2</v>
      </c>
      <c r="Z29" s="27">
        <v>0.17390617977528094</v>
      </c>
      <c r="AA29" s="3">
        <f t="shared" si="8"/>
        <v>0.1429564044943821</v>
      </c>
      <c r="AB29" s="3">
        <f>(Z29-MIN($Z$2:$Z$45))/(MAX($Z$2:$Z$45)-MIN($Z$2:$Z$45))</f>
        <v>0.94985673352435496</v>
      </c>
      <c r="AC29" s="2">
        <v>9.0497685188893229E-2</v>
      </c>
      <c r="AD29" s="27">
        <v>0.255844606741573</v>
      </c>
      <c r="AE29" s="3">
        <f t="shared" si="10"/>
        <v>0.20026971910112354</v>
      </c>
      <c r="AF29" s="3">
        <f>(AD29-MIN($AD$2:$AD$44))/(MAX($AD$2:$AD$44)-MIN($AD$2:$AD$44))</f>
        <v>0.97578947368421021</v>
      </c>
      <c r="AI29" s="2">
        <v>2.8055555550963618E-2</v>
      </c>
      <c r="AJ29" s="27">
        <v>6.1022921348314635E-2</v>
      </c>
      <c r="AK29" s="3">
        <f t="shared" si="12"/>
        <v>3.8354157303370835E-2</v>
      </c>
      <c r="AL29" s="3">
        <f>(AJ29-MIN($AJ$2:$AJ$95))/(MAX($AJ$2:$AJ$95)-MIN($AJ$2:$AJ$95))</f>
        <v>0.23127463863337736</v>
      </c>
      <c r="AM29" s="2">
        <v>6.8599537036789116E-2</v>
      </c>
      <c r="AN29" s="27">
        <v>0.19330117977528094</v>
      </c>
      <c r="AO29" s="3">
        <f t="shared" si="14"/>
        <v>0.16191556179775282</v>
      </c>
      <c r="AP29" s="3">
        <f t="shared" si="15"/>
        <v>0.75328614762386259</v>
      </c>
      <c r="AQ29" s="2">
        <v>8.8715277779556345E-2</v>
      </c>
      <c r="AR29" s="27">
        <v>0.1083118539325843</v>
      </c>
      <c r="AS29" s="3">
        <f t="shared" si="16"/>
        <v>8.1066741573033771E-2</v>
      </c>
      <c r="AT29" s="3">
        <f t="shared" si="17"/>
        <v>0.78705636743215002</v>
      </c>
      <c r="AU29" s="2">
        <v>0.34791666666569654</v>
      </c>
      <c r="AV29" s="3">
        <v>3.0615899584565098</v>
      </c>
      <c r="AW29" s="2">
        <v>7.5057870366435964E-2</v>
      </c>
      <c r="AX29" s="27">
        <v>8.5648033707865168E-2</v>
      </c>
      <c r="AY29" s="3">
        <f t="shared" si="18"/>
        <v>6.3197191011235984E-2</v>
      </c>
      <c r="AZ29" s="3">
        <f t="shared" si="19"/>
        <v>0.57170923379174865</v>
      </c>
      <c r="BA29" s="2">
        <v>9.1226851851388346E-2</v>
      </c>
      <c r="BB29" s="27">
        <v>0.14884522471910105</v>
      </c>
      <c r="BC29" s="3">
        <f t="shared" si="20"/>
        <v>0.10329471910112355</v>
      </c>
      <c r="BD29" s="3">
        <f t="shared" si="21"/>
        <v>0.70326409495548881</v>
      </c>
      <c r="BE29" s="2">
        <v>8.0254629632690921E-2</v>
      </c>
      <c r="BF29" s="27">
        <v>0.29790342696629224</v>
      </c>
      <c r="BG29" s="3"/>
      <c r="BH29" s="3">
        <f t="shared" si="22"/>
        <v>0.96604110813226107</v>
      </c>
      <c r="BI29" s="2">
        <v>9.0833333335467614E-2</v>
      </c>
      <c r="BJ29" s="27">
        <v>0.13860292134831464</v>
      </c>
      <c r="BK29" s="3">
        <f t="shared" si="23"/>
        <v>0.72609819121447028</v>
      </c>
      <c r="BQ29" s="2">
        <v>9.5902777778974269E-2</v>
      </c>
      <c r="BR29" s="27">
        <v>0.2421155617977529</v>
      </c>
      <c r="BS29" s="3">
        <f t="shared" si="25"/>
        <v>0.94035087719298294</v>
      </c>
      <c r="BV29" s="2">
        <v>5.7546296295186039E-2</v>
      </c>
      <c r="BW29" s="27">
        <v>0.26216432584269667</v>
      </c>
      <c r="BX29" s="3">
        <f t="shared" si="26"/>
        <v>0.96304347826086967</v>
      </c>
      <c r="BY29" s="2">
        <v>8.497685184556758E-2</v>
      </c>
      <c r="BZ29" s="27">
        <v>0.18240511235955062</v>
      </c>
      <c r="CA29" s="3">
        <f t="shared" si="27"/>
        <v>0.87596899224806268</v>
      </c>
      <c r="CB29" s="2">
        <v>8.6805555554747116E-2</v>
      </c>
      <c r="CC29" s="36">
        <v>0.1911219662921349</v>
      </c>
      <c r="CD29" s="3">
        <f t="shared" si="28"/>
        <v>0.98412698412698418</v>
      </c>
      <c r="CG29" s="2">
        <v>8.3553240736364387E-2</v>
      </c>
      <c r="CH29" s="37">
        <v>0.2083377528089887</v>
      </c>
      <c r="CI29" s="3">
        <f t="shared" si="29"/>
        <v>0.8842398884239886</v>
      </c>
      <c r="CJ29" s="2">
        <v>8.2291666665696539E-2</v>
      </c>
      <c r="CK29" s="27">
        <v>0.31119662921348323</v>
      </c>
      <c r="CL29" s="3">
        <f t="shared" si="30"/>
        <v>0.9990403071017282</v>
      </c>
    </row>
    <row r="30" spans="1:93">
      <c r="A30" s="2">
        <v>8.5659722222771961E-2</v>
      </c>
      <c r="B30" s="3">
        <v>6.3275177108804774</v>
      </c>
      <c r="C30" s="2">
        <v>8.1331018518540077E-2</v>
      </c>
      <c r="D30" s="3">
        <v>0.97191598419334857</v>
      </c>
      <c r="G30" s="2">
        <v>3.2870370341697708E-3</v>
      </c>
      <c r="H30" s="27">
        <v>0.11659286516853933</v>
      </c>
      <c r="I30" s="27">
        <f t="shared" si="1"/>
        <v>5.8402921348314638E-2</v>
      </c>
      <c r="J30" s="3">
        <f t="shared" si="0"/>
        <v>0.31271878646441087</v>
      </c>
      <c r="K30" s="2">
        <v>9.4097222245181911E-3</v>
      </c>
      <c r="L30" s="27">
        <v>0.10809393258426966</v>
      </c>
      <c r="M30" s="3">
        <f t="shared" si="2"/>
        <v>6.99527528089888E-2</v>
      </c>
      <c r="N30" s="3">
        <f t="shared" si="3"/>
        <v>0.41472868217054254</v>
      </c>
      <c r="O30" s="2">
        <v>5.9895833335758653E-2</v>
      </c>
      <c r="P30" s="27">
        <v>0.23579584269662926</v>
      </c>
      <c r="Q30" s="3">
        <f t="shared" si="4"/>
        <v>0.19700089887640457</v>
      </c>
      <c r="R30" s="3">
        <f t="shared" si="5"/>
        <v>0.97413793103448332</v>
      </c>
      <c r="S30" s="2">
        <v>0.23428240740759065</v>
      </c>
      <c r="T30" s="3">
        <v>1.5819459696127616</v>
      </c>
      <c r="U30" s="2">
        <v>9.545138889370719E-2</v>
      </c>
      <c r="V30" s="27">
        <v>0.23579584269662926</v>
      </c>
      <c r="W30" s="3">
        <f t="shared" si="6"/>
        <v>0.19700089887640457</v>
      </c>
      <c r="X30" s="3">
        <f t="shared" si="7"/>
        <v>0.97413793103448332</v>
      </c>
      <c r="Y30" s="2">
        <v>7.6759259260143153E-2</v>
      </c>
      <c r="Z30" s="27">
        <v>0.17368825842696631</v>
      </c>
      <c r="AA30" s="3">
        <f t="shared" si="8"/>
        <v>0.14273848314606746</v>
      </c>
      <c r="AB30" s="3">
        <f t="shared" si="9"/>
        <v>0.94842406876790775</v>
      </c>
      <c r="AC30" s="2">
        <v>9.5960648148320615E-2</v>
      </c>
      <c r="AD30" s="27">
        <v>0.25649837078651694</v>
      </c>
      <c r="AE30" s="3">
        <f t="shared" si="10"/>
        <v>0.20092348314606748</v>
      </c>
      <c r="AF30" s="3">
        <f t="shared" si="11"/>
        <v>0.9789473684210529</v>
      </c>
      <c r="AI30" s="2">
        <v>2.8749999997671694E-2</v>
      </c>
      <c r="AJ30" s="27">
        <v>6.4073820224719136E-2</v>
      </c>
      <c r="AK30" s="3">
        <f t="shared" si="12"/>
        <v>4.1405056179775336E-2</v>
      </c>
      <c r="AL30" s="3">
        <f t="shared" si="13"/>
        <v>0.24967148488830512</v>
      </c>
      <c r="AM30" s="2">
        <v>7.1932870370801538E-2</v>
      </c>
      <c r="AN30" s="27">
        <v>0.19765960674157301</v>
      </c>
      <c r="AO30" s="3">
        <f t="shared" si="14"/>
        <v>0.16627398876404489</v>
      </c>
      <c r="AP30" s="3">
        <f t="shared" si="15"/>
        <v>0.77350859453993914</v>
      </c>
      <c r="AQ30" s="2">
        <v>9.1932870374876074E-2</v>
      </c>
      <c r="AR30" s="27">
        <v>0.11092691011235961</v>
      </c>
      <c r="AS30" s="3">
        <f t="shared" si="16"/>
        <v>8.3681797752809081E-2</v>
      </c>
      <c r="AT30" s="3">
        <f t="shared" si="17"/>
        <v>0.81210855949895611</v>
      </c>
      <c r="AW30" s="2">
        <v>7.9490740739856847E-2</v>
      </c>
      <c r="AX30" s="27">
        <v>8.9134775280898845E-2</v>
      </c>
      <c r="AY30" s="3">
        <f t="shared" si="18"/>
        <v>6.6683932584269662E-2</v>
      </c>
      <c r="AZ30" s="3">
        <f t="shared" si="19"/>
        <v>0.60314341846758346</v>
      </c>
      <c r="BA30" s="2">
        <v>9.4687500000873115E-2</v>
      </c>
      <c r="BB30" s="27">
        <v>0.15146028089887636</v>
      </c>
      <c r="BC30" s="3">
        <f t="shared" si="20"/>
        <v>0.10590977528089886</v>
      </c>
      <c r="BD30" s="3">
        <f t="shared" si="21"/>
        <v>0.7210682492581596</v>
      </c>
      <c r="BE30" s="2">
        <v>8.368055555911269E-2</v>
      </c>
      <c r="BF30" s="27">
        <v>0.29899303370786523</v>
      </c>
      <c r="BG30" s="3"/>
      <c r="BH30" s="3">
        <f t="shared" si="22"/>
        <v>0.97050938337801596</v>
      </c>
      <c r="BI30" s="2">
        <v>9.4293981484952383E-2</v>
      </c>
      <c r="BJ30" s="27">
        <v>0.14252550561797761</v>
      </c>
      <c r="BK30" s="3">
        <f t="shared" si="23"/>
        <v>0.7493540051679588</v>
      </c>
      <c r="BQ30" s="2">
        <v>9.9606481482624076E-2</v>
      </c>
      <c r="BR30" s="27">
        <v>0.24342308988764039</v>
      </c>
      <c r="BS30" s="3">
        <f t="shared" si="25"/>
        <v>0.94561403508771913</v>
      </c>
      <c r="BV30" s="2">
        <v>5.7581018518249039E-2</v>
      </c>
      <c r="BW30" s="27">
        <v>0.26172848314606739</v>
      </c>
      <c r="BX30" s="3">
        <f t="shared" si="26"/>
        <v>0.9608695652173912</v>
      </c>
      <c r="BY30" s="2">
        <v>8.836805554892635E-2</v>
      </c>
      <c r="BZ30" s="27">
        <v>0.18480224719101129</v>
      </c>
      <c r="CA30" s="3">
        <f t="shared" si="27"/>
        <v>0.89302325581395414</v>
      </c>
      <c r="CB30" s="2">
        <v>9.0277777773735579E-2</v>
      </c>
      <c r="CC30" s="36">
        <v>0.19003235955056191</v>
      </c>
      <c r="CD30" s="3">
        <f t="shared" si="28"/>
        <v>0.97691197691197718</v>
      </c>
      <c r="CG30" s="2">
        <v>8.7013888885849155E-2</v>
      </c>
      <c r="CH30" s="37">
        <v>0.21051696629213493</v>
      </c>
      <c r="CI30" s="3">
        <f t="shared" si="29"/>
        <v>0.89818688981868988</v>
      </c>
      <c r="CJ30" s="2">
        <v>8.5092592591536231E-2</v>
      </c>
      <c r="CK30" s="27">
        <v>0.31141455056179768</v>
      </c>
      <c r="CL30" s="3">
        <f t="shared" si="30"/>
        <v>1</v>
      </c>
    </row>
    <row r="31" spans="1:93">
      <c r="A31" s="2">
        <v>8.9108796295477077E-2</v>
      </c>
      <c r="B31" s="3">
        <v>6.5225856942602212</v>
      </c>
      <c r="C31" s="2">
        <v>8.2939814812561963E-2</v>
      </c>
      <c r="D31" s="3">
        <v>0.94414695607354016</v>
      </c>
      <c r="G31" s="2">
        <v>3.3680555497994646E-3</v>
      </c>
      <c r="H31" s="27">
        <v>0.11768247191011234</v>
      </c>
      <c r="I31" s="27">
        <f t="shared" si="1"/>
        <v>5.9492528089887656E-2</v>
      </c>
      <c r="J31" s="3">
        <f t="shared" si="0"/>
        <v>0.31855309218203037</v>
      </c>
      <c r="K31" s="2">
        <v>9.6527777786832303E-3</v>
      </c>
      <c r="L31" s="27">
        <v>0.11092691011235961</v>
      </c>
      <c r="M31" s="3">
        <f t="shared" si="2"/>
        <v>7.2785730337078747E-2</v>
      </c>
      <c r="N31" s="3">
        <f t="shared" si="3"/>
        <v>0.43152454780361782</v>
      </c>
      <c r="O31" s="2">
        <v>6.0520833336340729E-2</v>
      </c>
      <c r="P31" s="27">
        <v>0.23579584269662926</v>
      </c>
      <c r="Q31" s="3">
        <f t="shared" si="4"/>
        <v>0.19700089887640457</v>
      </c>
      <c r="R31" s="3">
        <f t="shared" si="5"/>
        <v>0.97413793103448332</v>
      </c>
      <c r="S31" s="2">
        <v>0.23496527777751908</v>
      </c>
      <c r="T31" s="3">
        <v>1.5887942205634673</v>
      </c>
      <c r="U31" s="2">
        <v>9.9016203705104999E-2</v>
      </c>
      <c r="V31" s="27">
        <v>0.23579584269662926</v>
      </c>
      <c r="W31" s="3">
        <f t="shared" si="6"/>
        <v>0.19700089887640457</v>
      </c>
      <c r="X31" s="3">
        <f t="shared" si="7"/>
        <v>0.97413793103448332</v>
      </c>
      <c r="Y31" s="2">
        <v>8.0312500002037268E-2</v>
      </c>
      <c r="Z31" s="27">
        <v>0.17477786516853933</v>
      </c>
      <c r="AA31" s="3">
        <f t="shared" si="8"/>
        <v>0.14382808988764048</v>
      </c>
      <c r="AB31" s="3">
        <f t="shared" si="9"/>
        <v>0.95558739255014258</v>
      </c>
      <c r="AC31" s="2">
        <v>9.7453703703649808E-2</v>
      </c>
      <c r="AD31" s="27">
        <v>0.25671629213483155</v>
      </c>
      <c r="AE31" s="3">
        <f t="shared" si="10"/>
        <v>0.20114140449438209</v>
      </c>
      <c r="AF31" s="3">
        <f t="shared" si="11"/>
        <v>0.98000000000000032</v>
      </c>
      <c r="AI31" s="2">
        <v>2.9444444444379769E-2</v>
      </c>
      <c r="AJ31" s="27">
        <v>6.6035112359550521E-2</v>
      </c>
      <c r="AK31" s="3">
        <f t="shared" si="12"/>
        <v>4.3366348314606722E-2</v>
      </c>
      <c r="AL31" s="3">
        <f t="shared" si="13"/>
        <v>0.26149802890932961</v>
      </c>
      <c r="AM31" s="2">
        <v>7.5775462966703344E-2</v>
      </c>
      <c r="AN31" s="27">
        <v>0.20223595505617972</v>
      </c>
      <c r="AO31" s="3">
        <f t="shared" si="14"/>
        <v>0.1708503370786516</v>
      </c>
      <c r="AP31" s="3">
        <f t="shared" si="15"/>
        <v>0.79474216380181972</v>
      </c>
      <c r="AQ31" s="2">
        <v>9.6030092594446614E-2</v>
      </c>
      <c r="AR31" s="27">
        <v>0.11310612359550563</v>
      </c>
      <c r="AS31" s="3">
        <f t="shared" si="16"/>
        <v>8.5861011235955104E-2</v>
      </c>
      <c r="AT31" s="3">
        <f t="shared" si="17"/>
        <v>0.83298538622129381</v>
      </c>
      <c r="AW31" s="2">
        <v>8.2071759257814847E-2</v>
      </c>
      <c r="AX31" s="27">
        <v>9.1313988764044965E-2</v>
      </c>
      <c r="AY31" s="3">
        <f t="shared" si="18"/>
        <v>6.8863146067415781E-2</v>
      </c>
      <c r="AZ31" s="3">
        <f t="shared" si="19"/>
        <v>0.62278978388998085</v>
      </c>
      <c r="BA31" s="2">
        <v>9.8159722227137536E-2</v>
      </c>
      <c r="BB31" s="27">
        <v>0.15363949438202257</v>
      </c>
      <c r="BC31" s="3">
        <f t="shared" si="20"/>
        <v>0.10808898876404506</v>
      </c>
      <c r="BD31" s="3">
        <f t="shared" si="21"/>
        <v>0.73590504451038607</v>
      </c>
      <c r="BE31" s="2">
        <v>8.5393518522323575E-2</v>
      </c>
      <c r="BF31" s="27">
        <v>0.29942887640449434</v>
      </c>
      <c r="BG31" s="3"/>
      <c r="BH31" s="3">
        <f t="shared" si="22"/>
        <v>0.97229669347631764</v>
      </c>
      <c r="BI31" s="2">
        <v>9.7766203703940846E-2</v>
      </c>
      <c r="BJ31" s="27">
        <v>0.14426887640449435</v>
      </c>
      <c r="BK31" s="3">
        <f t="shared" si="23"/>
        <v>0.75968992248061962</v>
      </c>
      <c r="BQ31" s="2">
        <v>0.10284722222422715</v>
      </c>
      <c r="BR31" s="27">
        <v>0.24582022471910123</v>
      </c>
      <c r="BS31" s="3">
        <f t="shared" si="25"/>
        <v>0.95526315789473737</v>
      </c>
      <c r="BV31" s="2">
        <v>6.0960648144828156E-2</v>
      </c>
      <c r="BW31" s="27">
        <v>0.26238224719101128</v>
      </c>
      <c r="BX31" s="3">
        <f t="shared" si="26"/>
        <v>0.96413043478260885</v>
      </c>
      <c r="BY31" s="2">
        <v>9.1793981475348119E-2</v>
      </c>
      <c r="BZ31" s="27">
        <v>0.18589185393258431</v>
      </c>
      <c r="CA31" s="3">
        <f t="shared" si="27"/>
        <v>0.90077519379845017</v>
      </c>
      <c r="CB31" s="2">
        <v>9.375E-2</v>
      </c>
      <c r="CC31" s="36">
        <v>0.18850691011235959</v>
      </c>
      <c r="CD31" s="3">
        <f t="shared" si="28"/>
        <v>0.96681096681096668</v>
      </c>
      <c r="CG31" s="2">
        <v>9.056712962774327E-2</v>
      </c>
      <c r="CH31" s="37">
        <v>0.21291410112359557</v>
      </c>
      <c r="CI31" s="3">
        <f t="shared" si="29"/>
        <v>0.91352859135285991</v>
      </c>
      <c r="CJ31" s="2">
        <v>8.8564814810524695E-2</v>
      </c>
      <c r="CK31" s="27">
        <v>0.31119662921348323</v>
      </c>
      <c r="CL31" s="3">
        <f t="shared" si="30"/>
        <v>0.9990403071017282</v>
      </c>
    </row>
    <row r="32" spans="1:93">
      <c r="A32" s="2">
        <v>9.3067129630071577E-2</v>
      </c>
      <c r="B32" s="3">
        <v>6.7786124224461446</v>
      </c>
      <c r="G32" s="2">
        <v>3.4606481422088109E-3</v>
      </c>
      <c r="H32" s="27">
        <v>0.11877207865168536</v>
      </c>
      <c r="I32" s="27">
        <f t="shared" si="1"/>
        <v>6.0582134831460674E-2</v>
      </c>
      <c r="J32" s="3">
        <f t="shared" si="0"/>
        <v>0.32438739789964993</v>
      </c>
      <c r="K32" s="2">
        <v>9.8611111097852699E-3</v>
      </c>
      <c r="L32" s="27">
        <v>0.11332404494382028</v>
      </c>
      <c r="M32" s="3">
        <f t="shared" si="2"/>
        <v>7.518286516853942E-2</v>
      </c>
      <c r="N32" s="3">
        <f t="shared" si="3"/>
        <v>0.44573643410852737</v>
      </c>
      <c r="O32" s="2">
        <v>6.359953703940846E-2</v>
      </c>
      <c r="P32" s="27">
        <v>0.23732129213483155</v>
      </c>
      <c r="Q32" s="3">
        <f t="shared" si="4"/>
        <v>0.19852634831460686</v>
      </c>
      <c r="R32" s="3">
        <f t="shared" si="5"/>
        <v>0.98168103448275934</v>
      </c>
      <c r="S32" s="2">
        <v>0.25586805555940373</v>
      </c>
      <c r="T32" s="3">
        <v>1.8147865019367189</v>
      </c>
      <c r="U32" s="2">
        <v>0.10231481481605442</v>
      </c>
      <c r="V32" s="27">
        <v>0.23732129213483155</v>
      </c>
      <c r="W32" s="3">
        <f t="shared" si="6"/>
        <v>0.19852634831460686</v>
      </c>
      <c r="X32" s="3">
        <f t="shared" si="7"/>
        <v>0.98168103448275934</v>
      </c>
      <c r="Y32" s="2">
        <v>8.3668981482333038E-2</v>
      </c>
      <c r="Z32" s="27">
        <v>0.17477786516853933</v>
      </c>
      <c r="AA32" s="3">
        <f t="shared" si="8"/>
        <v>0.14382808988764048</v>
      </c>
      <c r="AB32" s="3">
        <f t="shared" si="9"/>
        <v>0.95558739255014258</v>
      </c>
      <c r="AC32" s="2">
        <v>0.10103009259182727</v>
      </c>
      <c r="AD32" s="27">
        <v>0.25845966292134831</v>
      </c>
      <c r="AE32" s="3">
        <f t="shared" si="10"/>
        <v>0.20288477528089885</v>
      </c>
      <c r="AF32" s="3">
        <f t="shared" si="11"/>
        <v>0.98842105263157887</v>
      </c>
      <c r="AI32" s="2">
        <v>3.0138888883811887E-2</v>
      </c>
      <c r="AJ32" s="27">
        <v>6.8868089887640468E-2</v>
      </c>
      <c r="AK32" s="3">
        <f t="shared" si="12"/>
        <v>4.6199325842696669E-2</v>
      </c>
      <c r="AL32" s="3">
        <f t="shared" si="13"/>
        <v>0.27858081471747714</v>
      </c>
      <c r="AM32" s="2">
        <v>7.9317129631817807E-2</v>
      </c>
      <c r="AN32" s="27">
        <v>0.20615853932584269</v>
      </c>
      <c r="AO32" s="3">
        <f t="shared" si="14"/>
        <v>0.17477292134831457</v>
      </c>
      <c r="AP32" s="3">
        <f t="shared" si="15"/>
        <v>0.81294236602628911</v>
      </c>
      <c r="AQ32" s="2">
        <v>9.8993055558821652E-2</v>
      </c>
      <c r="AR32" s="27">
        <v>0.11528533707865167</v>
      </c>
      <c r="AS32" s="3">
        <f t="shared" si="16"/>
        <v>8.804022471910114E-2</v>
      </c>
      <c r="AT32" s="3">
        <f t="shared" si="17"/>
        <v>0.85386221294363174</v>
      </c>
      <c r="AW32" s="2">
        <v>8.5509259253740311E-2</v>
      </c>
      <c r="AX32" s="27">
        <v>9.4364887640449466E-2</v>
      </c>
      <c r="AY32" s="3">
        <f t="shared" si="18"/>
        <v>7.1914044943820282E-2</v>
      </c>
      <c r="AZ32" s="3">
        <f t="shared" si="19"/>
        <v>0.65029469548133656</v>
      </c>
      <c r="BA32" s="2">
        <v>0.101631944446126</v>
      </c>
      <c r="BB32" s="27">
        <v>0.15647247191011235</v>
      </c>
      <c r="BC32" s="3">
        <f t="shared" si="20"/>
        <v>0.11092196629213484</v>
      </c>
      <c r="BD32" s="3">
        <f t="shared" si="21"/>
        <v>0.75519287833827853</v>
      </c>
      <c r="BE32" s="2">
        <v>8.7152777778101154E-2</v>
      </c>
      <c r="BF32" s="27">
        <v>0.299646797752809</v>
      </c>
      <c r="BG32" s="3"/>
      <c r="BH32" s="3">
        <f t="shared" si="22"/>
        <v>0.97319034852546882</v>
      </c>
      <c r="BI32" s="2">
        <v>0.101666666669189</v>
      </c>
      <c r="BJ32" s="27">
        <v>0.16061297752808995</v>
      </c>
      <c r="BK32" s="3">
        <f t="shared" si="23"/>
        <v>0.85658914728682178</v>
      </c>
      <c r="BQ32" s="2">
        <v>0.10334490740933688</v>
      </c>
      <c r="BR32" s="27">
        <v>0.24582022471910123</v>
      </c>
      <c r="BS32" s="3">
        <f t="shared" si="25"/>
        <v>0.95526315789473737</v>
      </c>
      <c r="BV32" s="2">
        <v>6.6909722219861578E-2</v>
      </c>
      <c r="BW32" s="27">
        <v>0.26281808988764038</v>
      </c>
      <c r="BX32" s="3">
        <f t="shared" si="26"/>
        <v>0.96630434782608654</v>
      </c>
      <c r="BY32" s="2">
        <v>9.5497685178997926E-2</v>
      </c>
      <c r="BZ32" s="27">
        <v>0.18807106741573032</v>
      </c>
      <c r="CA32" s="3">
        <f t="shared" si="27"/>
        <v>0.916279069767442</v>
      </c>
      <c r="CB32" s="2">
        <v>9.7222222218988463E-2</v>
      </c>
      <c r="CC32" s="36">
        <v>0.18828898876404496</v>
      </c>
      <c r="CD32" s="3">
        <f t="shared" si="28"/>
        <v>0.96536796536796499</v>
      </c>
      <c r="CG32" s="2">
        <v>9.4814814809069503E-2</v>
      </c>
      <c r="CH32" s="37">
        <v>0.21487539325842697</v>
      </c>
      <c r="CI32" s="3">
        <f t="shared" si="29"/>
        <v>0.92608089260808946</v>
      </c>
      <c r="CJ32" s="2">
        <v>9.208333332935581E-2</v>
      </c>
      <c r="CK32" s="27">
        <v>0.31141455056179768</v>
      </c>
      <c r="CL32" s="3">
        <f t="shared" si="30"/>
        <v>1</v>
      </c>
    </row>
    <row r="33" spans="1:90">
      <c r="A33" s="2">
        <v>9.6030092594446614E-2</v>
      </c>
      <c r="B33" s="3">
        <v>6.9127216610197193</v>
      </c>
      <c r="G33" s="2">
        <v>3.53009258833481E-3</v>
      </c>
      <c r="H33" s="27">
        <v>0.11986168539325838</v>
      </c>
      <c r="I33" s="27">
        <f t="shared" si="1"/>
        <v>6.1671741573033692E-2</v>
      </c>
      <c r="J33" s="3">
        <f t="shared" si="0"/>
        <v>0.33022170361726944</v>
      </c>
      <c r="K33" s="2">
        <v>1.0578703702776693E-2</v>
      </c>
      <c r="L33" s="27">
        <v>0.12095129213483138</v>
      </c>
      <c r="M33" s="3">
        <f t="shared" si="2"/>
        <v>8.281011235955052E-2</v>
      </c>
      <c r="N33" s="3">
        <f t="shared" si="3"/>
        <v>0.49095607235142058</v>
      </c>
      <c r="O33" s="2">
        <v>6.6724537042318843E-2</v>
      </c>
      <c r="P33" s="27">
        <v>0.23906466292134831</v>
      </c>
      <c r="Q33" s="3">
        <f t="shared" si="4"/>
        <v>0.20026971910112362</v>
      </c>
      <c r="R33" s="3">
        <f t="shared" si="5"/>
        <v>0.99030172413793138</v>
      </c>
      <c r="S33" s="2">
        <v>0.27409722222364508</v>
      </c>
      <c r="T33" s="3">
        <v>1.992841026655036</v>
      </c>
      <c r="U33" s="2">
        <v>0.10236111111589707</v>
      </c>
      <c r="V33" s="27">
        <v>0.23906466292134831</v>
      </c>
      <c r="W33" s="3">
        <f t="shared" si="6"/>
        <v>0.20026971910112362</v>
      </c>
      <c r="X33" s="3">
        <f t="shared" si="7"/>
        <v>0.99030172413793138</v>
      </c>
      <c r="Y33" s="2">
        <v>8.7094907408754807E-2</v>
      </c>
      <c r="Z33" s="27">
        <v>0.17434202247191005</v>
      </c>
      <c r="AA33" s="3">
        <f t="shared" si="8"/>
        <v>0.14339224719101121</v>
      </c>
      <c r="AB33" s="3">
        <f t="shared" si="9"/>
        <v>0.95272206303724827</v>
      </c>
      <c r="AC33" s="2">
        <v>0.10643518518918427</v>
      </c>
      <c r="AD33" s="27">
        <v>0.25802382022471904</v>
      </c>
      <c r="AE33" s="3">
        <f t="shared" si="10"/>
        <v>0.20244893258426958</v>
      </c>
      <c r="AF33" s="3">
        <f t="shared" si="11"/>
        <v>0.98631578947368381</v>
      </c>
      <c r="AI33" s="2">
        <v>3.0844907407299615E-2</v>
      </c>
      <c r="AJ33" s="27">
        <v>7.235483146067416E-2</v>
      </c>
      <c r="AK33" s="3">
        <f t="shared" si="12"/>
        <v>4.968606741573036E-2</v>
      </c>
      <c r="AL33" s="3">
        <f t="shared" si="13"/>
        <v>0.29960578186596587</v>
      </c>
      <c r="AM33" s="2">
        <v>8.2905092596774921E-2</v>
      </c>
      <c r="AN33" s="27">
        <v>0.20986320224719099</v>
      </c>
      <c r="AO33" s="3">
        <f t="shared" si="14"/>
        <v>0.17847758426966287</v>
      </c>
      <c r="AP33" s="3">
        <f t="shared" si="15"/>
        <v>0.83013144590495436</v>
      </c>
      <c r="AQ33" s="2">
        <v>0.10231481481605442</v>
      </c>
      <c r="AR33" s="27">
        <v>0.11724662921348324</v>
      </c>
      <c r="AS33" s="3">
        <f t="shared" si="16"/>
        <v>9.0001516853932706E-2</v>
      </c>
      <c r="AT33" s="3">
        <f t="shared" si="17"/>
        <v>0.87265135699373708</v>
      </c>
      <c r="AW33" s="2">
        <v>8.8946759256941732E-2</v>
      </c>
      <c r="AX33" s="27">
        <v>9.719786516853933E-2</v>
      </c>
      <c r="AY33" s="3">
        <f t="shared" si="18"/>
        <v>7.4747022471910146E-2</v>
      </c>
      <c r="AZ33" s="3">
        <f t="shared" si="19"/>
        <v>0.67583497053045227</v>
      </c>
      <c r="BA33" s="2">
        <v>0.10511574074189411</v>
      </c>
      <c r="BB33" s="27">
        <v>0.15886960674157302</v>
      </c>
      <c r="BC33" s="3">
        <f t="shared" si="20"/>
        <v>0.11331910112359551</v>
      </c>
      <c r="BD33" s="3">
        <f t="shared" si="21"/>
        <v>0.77151335311572655</v>
      </c>
      <c r="BE33" s="2">
        <v>9.0949074074160308E-2</v>
      </c>
      <c r="BF33" s="27">
        <v>0.299646797752809</v>
      </c>
      <c r="BG33" s="3"/>
      <c r="BH33" s="3">
        <f t="shared" si="22"/>
        <v>0.97319034852546882</v>
      </c>
      <c r="BI33" s="2">
        <v>0.10472222222597338</v>
      </c>
      <c r="BJ33" s="27">
        <v>0.16409971910112364</v>
      </c>
      <c r="BK33" s="3">
        <f t="shared" si="23"/>
        <v>0.87726098191214463</v>
      </c>
      <c r="BQ33" s="2">
        <v>0.10630787036643596</v>
      </c>
      <c r="BR33" s="27">
        <v>0.24734567415730335</v>
      </c>
      <c r="BS33" s="3">
        <f t="shared" si="25"/>
        <v>0.96140350877192982</v>
      </c>
      <c r="BV33" s="2">
        <v>6.6921296296641231E-2</v>
      </c>
      <c r="BW33" s="27">
        <v>0.26238224719101128</v>
      </c>
      <c r="BX33" s="3">
        <f t="shared" si="26"/>
        <v>0.96413043478260885</v>
      </c>
      <c r="BY33" s="2">
        <v>9.8657407404971309E-2</v>
      </c>
      <c r="BZ33" s="27">
        <v>0.1889427528089887</v>
      </c>
      <c r="CA33" s="3">
        <f t="shared" si="27"/>
        <v>0.92248062015503862</v>
      </c>
      <c r="CB33" s="2">
        <v>9.9305555551836733E-2</v>
      </c>
      <c r="CC33" s="36">
        <v>0.18872483146067426</v>
      </c>
      <c r="CD33" s="3">
        <f t="shared" si="28"/>
        <v>0.96825396825396848</v>
      </c>
      <c r="CG33" s="2">
        <v>9.7465277773153502E-2</v>
      </c>
      <c r="CH33" s="37">
        <v>0.2166187640449439</v>
      </c>
      <c r="CI33" s="3">
        <f t="shared" si="29"/>
        <v>0.93723849372385004</v>
      </c>
      <c r="CJ33" s="2">
        <v>9.5567129625123926E-2</v>
      </c>
      <c r="CK33" s="27">
        <v>0.31076078651685396</v>
      </c>
      <c r="CL33" s="3">
        <f t="shared" si="30"/>
        <v>0.99712092130518282</v>
      </c>
    </row>
    <row r="34" spans="1:90">
      <c r="A34" s="2">
        <v>9.9479166667151731E-2</v>
      </c>
      <c r="B34" s="3">
        <v>7.0955978954382255</v>
      </c>
      <c r="G34" s="2">
        <v>3.6111111112404615E-3</v>
      </c>
      <c r="H34" s="27">
        <v>0.12095129213483138</v>
      </c>
      <c r="I34" s="27">
        <f t="shared" si="1"/>
        <v>6.2761348314606696E-2</v>
      </c>
      <c r="J34" s="3">
        <f t="shared" ref="J34:J65" si="32">(H34-MIN($H$2:$H$87))/(MAX($H$2:$H$87)-MIN($H$2:$H$87))</f>
        <v>0.33605600933488888</v>
      </c>
      <c r="K34" s="2">
        <v>1.0937500002910383E-2</v>
      </c>
      <c r="L34" s="27">
        <v>0.12356634831460669</v>
      </c>
      <c r="M34" s="3">
        <f t="shared" si="2"/>
        <v>8.542516853932583E-2</v>
      </c>
      <c r="N34" s="3">
        <f t="shared" si="3"/>
        <v>0.50645994832041297</v>
      </c>
      <c r="O34" s="2">
        <v>6.9317129629780538E-2</v>
      </c>
      <c r="P34" s="27">
        <v>0.23971842696629223</v>
      </c>
      <c r="Q34" s="3">
        <f t="shared" si="4"/>
        <v>0.20092348314606753</v>
      </c>
      <c r="R34" s="3">
        <f t="shared" si="5"/>
        <v>0.99353448275862144</v>
      </c>
      <c r="S34" s="2">
        <v>0.27553240740962792</v>
      </c>
      <c r="T34" s="3">
        <v>1.992841026655036</v>
      </c>
      <c r="U34" s="2">
        <v>0.10614583333517658</v>
      </c>
      <c r="V34" s="27">
        <v>0.23971842696629223</v>
      </c>
      <c r="W34" s="3">
        <f t="shared" si="6"/>
        <v>0.20092348314606753</v>
      </c>
      <c r="X34" s="3">
        <f t="shared" si="7"/>
        <v>0.99353448275862144</v>
      </c>
      <c r="Y34" s="2">
        <v>9.0810185189184267E-2</v>
      </c>
      <c r="Z34" s="27">
        <v>0.17499578651685396</v>
      </c>
      <c r="AA34" s="3">
        <f t="shared" si="8"/>
        <v>0.14404601123595512</v>
      </c>
      <c r="AB34" s="3">
        <f t="shared" si="9"/>
        <v>0.95702005730658979</v>
      </c>
      <c r="AC34" s="2">
        <v>0.10785879629838746</v>
      </c>
      <c r="AD34" s="27">
        <v>0.25802382022471904</v>
      </c>
      <c r="AE34" s="3">
        <f t="shared" si="10"/>
        <v>0.20244893258426958</v>
      </c>
      <c r="AF34" s="3">
        <f t="shared" si="11"/>
        <v>0.98631578947368381</v>
      </c>
      <c r="AI34" s="2">
        <v>3.1527777777228039E-2</v>
      </c>
      <c r="AJ34" s="27">
        <v>7.5841573033707838E-2</v>
      </c>
      <c r="AK34" s="3">
        <f t="shared" si="12"/>
        <v>5.3172808988764038E-2</v>
      </c>
      <c r="AL34" s="3">
        <f t="shared" si="13"/>
        <v>0.32063074901445449</v>
      </c>
      <c r="AM34" s="2">
        <v>8.576388889196096E-2</v>
      </c>
      <c r="AN34" s="27">
        <v>0.21138865168539328</v>
      </c>
      <c r="AO34" s="3">
        <f t="shared" si="14"/>
        <v>0.18000303370786516</v>
      </c>
      <c r="AP34" s="3">
        <f t="shared" si="15"/>
        <v>0.83720930232558144</v>
      </c>
      <c r="AQ34" s="2">
        <v>0.10578703704231884</v>
      </c>
      <c r="AR34" s="27">
        <v>0.11942584269662927</v>
      </c>
      <c r="AS34" s="3">
        <f t="shared" si="16"/>
        <v>9.2180730337078742E-2</v>
      </c>
      <c r="AT34" s="3">
        <f t="shared" si="17"/>
        <v>0.89352818371607501</v>
      </c>
      <c r="AW34" s="2">
        <v>8.9374999995925464E-2</v>
      </c>
      <c r="AX34" s="27">
        <v>0.10046668539325837</v>
      </c>
      <c r="AY34" s="3">
        <f t="shared" si="18"/>
        <v>7.8015842696629187E-2</v>
      </c>
      <c r="AZ34" s="3">
        <f t="shared" si="19"/>
        <v>0.70530451866404686</v>
      </c>
      <c r="BA34" s="2">
        <v>0.10857638889137888</v>
      </c>
      <c r="BB34" s="27">
        <v>0.1612667415730337</v>
      </c>
      <c r="BC34" s="3">
        <f t="shared" si="20"/>
        <v>0.11571623595505619</v>
      </c>
      <c r="BD34" s="3">
        <f t="shared" si="21"/>
        <v>0.78783382789317458</v>
      </c>
      <c r="BE34" s="2">
        <v>9.414351852319669E-2</v>
      </c>
      <c r="BF34" s="27">
        <v>0.30051848314606738</v>
      </c>
      <c r="BG34" s="3"/>
      <c r="BH34" s="3">
        <f t="shared" si="22"/>
        <v>0.97676496872207275</v>
      </c>
      <c r="BI34" s="2">
        <v>0.10518518518802011</v>
      </c>
      <c r="BJ34" s="27">
        <v>0.16606101123595501</v>
      </c>
      <c r="BK34" s="3">
        <f t="shared" si="23"/>
        <v>0.88888888888888828</v>
      </c>
      <c r="BQ34" s="2">
        <v>0.1106828703705105</v>
      </c>
      <c r="BR34" s="27">
        <v>0.25083241573033704</v>
      </c>
      <c r="BS34" s="3">
        <f t="shared" si="25"/>
        <v>0.97543859649122799</v>
      </c>
      <c r="BV34" s="2">
        <v>6.8055555551836733E-2</v>
      </c>
      <c r="BW34" s="27">
        <v>0.26281808988764038</v>
      </c>
      <c r="BX34" s="3">
        <f t="shared" si="26"/>
        <v>0.96630434782608654</v>
      </c>
      <c r="BY34" s="2">
        <v>9.8738425920601003E-2</v>
      </c>
      <c r="BZ34" s="27">
        <v>0.1889427528089887</v>
      </c>
      <c r="CA34" s="3">
        <f t="shared" si="27"/>
        <v>0.92248062015503862</v>
      </c>
      <c r="CB34" s="2">
        <v>0.101388888884685</v>
      </c>
      <c r="CC34" s="36">
        <v>0.1889427528089887</v>
      </c>
      <c r="CD34" s="3">
        <f t="shared" si="28"/>
        <v>0.96969696969696884</v>
      </c>
      <c r="CG34" s="2">
        <v>0.101388888884685</v>
      </c>
      <c r="CH34" s="37">
        <v>0.2185800561797753</v>
      </c>
      <c r="CI34" s="3">
        <f t="shared" si="29"/>
        <v>0.94979079497907992</v>
      </c>
      <c r="CJ34" s="2">
        <v>9.8993055551545694E-2</v>
      </c>
      <c r="CK34" s="27">
        <v>0.31097870786516862</v>
      </c>
      <c r="CL34" s="3">
        <f t="shared" si="30"/>
        <v>0.99808061420345562</v>
      </c>
    </row>
    <row r="35" spans="1:90">
      <c r="A35" s="2">
        <v>0.10325231481692754</v>
      </c>
      <c r="B35" s="3">
        <v>7.2662823808954986</v>
      </c>
      <c r="G35" s="2">
        <v>3.7037037036498077E-3</v>
      </c>
      <c r="H35" s="27">
        <v>0.12182297752808995</v>
      </c>
      <c r="I35" s="27">
        <f t="shared" si="1"/>
        <v>6.3633033707865258E-2</v>
      </c>
      <c r="J35" s="3">
        <f t="shared" si="32"/>
        <v>0.34072345390898529</v>
      </c>
      <c r="K35" s="2">
        <v>1.1886574073287193E-2</v>
      </c>
      <c r="L35" s="27">
        <v>0.13032191011235961</v>
      </c>
      <c r="M35" s="3">
        <f t="shared" si="2"/>
        <v>9.2180730337078742E-2</v>
      </c>
      <c r="N35" s="3">
        <f t="shared" si="3"/>
        <v>0.54651162790697694</v>
      </c>
      <c r="O35" s="2">
        <v>7.0520833338377997E-2</v>
      </c>
      <c r="P35" s="27">
        <v>0.24015426966292133</v>
      </c>
      <c r="Q35" s="3">
        <f t="shared" si="4"/>
        <v>0.20135932584269664</v>
      </c>
      <c r="R35" s="3">
        <f t="shared" si="5"/>
        <v>0.99568965517241403</v>
      </c>
      <c r="S35" s="2">
        <v>0.27625000000261934</v>
      </c>
      <c r="T35" s="3">
        <v>2.0202340304578557</v>
      </c>
      <c r="U35" s="2">
        <v>0.10931712963065365</v>
      </c>
      <c r="V35" s="27">
        <v>0.24015426966292133</v>
      </c>
      <c r="W35" s="3">
        <f t="shared" si="6"/>
        <v>0.20135932584269664</v>
      </c>
      <c r="X35" s="3">
        <f t="shared" si="7"/>
        <v>0.99568965517241403</v>
      </c>
      <c r="Y35" s="2">
        <v>9.4062500000291038E-2</v>
      </c>
      <c r="Z35" s="27">
        <v>0.17564955056179771</v>
      </c>
      <c r="AA35" s="3">
        <f t="shared" si="8"/>
        <v>0.14469977528089886</v>
      </c>
      <c r="AB35" s="3">
        <f t="shared" si="9"/>
        <v>0.96131805157593031</v>
      </c>
      <c r="AC35" s="2">
        <v>0.10790509259095415</v>
      </c>
      <c r="AD35" s="27">
        <v>0.25845966292134831</v>
      </c>
      <c r="AE35" s="3">
        <f t="shared" si="10"/>
        <v>0.20288477528089885</v>
      </c>
      <c r="AF35" s="3">
        <f t="shared" si="11"/>
        <v>0.98842105263157887</v>
      </c>
      <c r="AI35" s="2">
        <v>3.2222222223936114E-2</v>
      </c>
      <c r="AJ35" s="27">
        <v>7.8456629213483148E-2</v>
      </c>
      <c r="AK35" s="3">
        <f t="shared" si="12"/>
        <v>5.5787865168539348E-2</v>
      </c>
      <c r="AL35" s="3">
        <f t="shared" si="13"/>
        <v>0.33639947437582129</v>
      </c>
      <c r="AM35" s="2">
        <v>8.5798611115023959E-2</v>
      </c>
      <c r="AN35" s="27">
        <v>0.21051696629213493</v>
      </c>
      <c r="AO35" s="3">
        <f t="shared" si="14"/>
        <v>0.17913134831460681</v>
      </c>
      <c r="AP35" s="3">
        <f t="shared" si="15"/>
        <v>0.83316481294236644</v>
      </c>
      <c r="AQ35" s="2">
        <v>0.109409722223063</v>
      </c>
      <c r="AR35" s="27">
        <v>0.12138713483146067</v>
      </c>
      <c r="AS35" s="3">
        <f t="shared" si="16"/>
        <v>9.4142022471910142E-2</v>
      </c>
      <c r="AT35" s="3">
        <f t="shared" si="17"/>
        <v>0.9123173277661788</v>
      </c>
      <c r="AW35" s="2">
        <v>9.3263888884393964E-2</v>
      </c>
      <c r="AX35" s="27">
        <v>0.10460719101123597</v>
      </c>
      <c r="AY35" s="3">
        <f t="shared" si="18"/>
        <v>8.2156348314606789E-2</v>
      </c>
      <c r="AZ35" s="3">
        <f t="shared" si="19"/>
        <v>0.74263261296660155</v>
      </c>
      <c r="BA35" s="2">
        <v>0.112060185187147</v>
      </c>
      <c r="BB35" s="27">
        <v>0.16431764044943828</v>
      </c>
      <c r="BC35" s="3">
        <f t="shared" si="20"/>
        <v>0.11876713483146077</v>
      </c>
      <c r="BD35" s="3">
        <f t="shared" si="21"/>
        <v>0.80860534124629091</v>
      </c>
      <c r="BE35" s="2">
        <v>9.9212962966703344E-2</v>
      </c>
      <c r="BF35" s="27">
        <v>0.30051848314606738</v>
      </c>
      <c r="BG35" s="3"/>
      <c r="BH35" s="3">
        <f t="shared" si="22"/>
        <v>0.97676496872207275</v>
      </c>
      <c r="BI35" s="2">
        <v>0.1082407407448045</v>
      </c>
      <c r="BJ35" s="27">
        <v>0.16780438202247194</v>
      </c>
      <c r="BK35" s="3">
        <f t="shared" si="23"/>
        <v>0.89922480620155021</v>
      </c>
      <c r="BQ35" s="2">
        <v>0.11325231481168885</v>
      </c>
      <c r="BR35" s="27">
        <v>0.24996073033707866</v>
      </c>
      <c r="BS35" s="3">
        <f t="shared" si="25"/>
        <v>0.97192982456140364</v>
      </c>
      <c r="BV35" s="2">
        <v>7.1377314816345461E-2</v>
      </c>
      <c r="BW35" s="27">
        <v>0.26303601123595505</v>
      </c>
      <c r="BX35" s="3">
        <f t="shared" si="26"/>
        <v>0.96739130434782605</v>
      </c>
      <c r="BY35" s="2">
        <v>0.10225694443943212</v>
      </c>
      <c r="BZ35" s="27">
        <v>0.19090404494382027</v>
      </c>
      <c r="CA35" s="3">
        <f t="shared" si="27"/>
        <v>0.93643410852713238</v>
      </c>
      <c r="CB35" s="2">
        <v>0.10486111111094942</v>
      </c>
      <c r="CC35" s="36">
        <v>0.18850691011235959</v>
      </c>
      <c r="CD35" s="3">
        <f t="shared" si="28"/>
        <v>0.96681096681096668</v>
      </c>
      <c r="CG35" s="2">
        <v>0.10499999999592546</v>
      </c>
      <c r="CH35" s="37">
        <v>0.21966966292134832</v>
      </c>
      <c r="CI35" s="3">
        <f t="shared" si="29"/>
        <v>0.95676429567642973</v>
      </c>
      <c r="CJ35" s="2">
        <v>0.10244212962425081</v>
      </c>
      <c r="CK35" s="27">
        <v>0.31010702247191002</v>
      </c>
      <c r="CL35" s="3">
        <f t="shared" si="30"/>
        <v>0.99424184261036463</v>
      </c>
    </row>
    <row r="36" spans="1:90">
      <c r="A36" s="2">
        <v>0.10460648148000473</v>
      </c>
      <c r="B36" s="3">
        <v>7.3150493767404416</v>
      </c>
      <c r="G36" s="2">
        <v>3.7731481424998492E-3</v>
      </c>
      <c r="H36" s="27">
        <v>0.12269466292134833</v>
      </c>
      <c r="I36" s="27">
        <f t="shared" si="1"/>
        <v>6.4504719101123639E-2</v>
      </c>
      <c r="J36" s="3">
        <f t="shared" si="32"/>
        <v>0.34539089848308074</v>
      </c>
      <c r="K36" s="2">
        <v>1.2222222227137536E-2</v>
      </c>
      <c r="L36" s="27">
        <v>0.13184735955056173</v>
      </c>
      <c r="M36" s="3">
        <f t="shared" si="2"/>
        <v>9.3706179775280868E-2</v>
      </c>
      <c r="N36" s="3">
        <f t="shared" si="3"/>
        <v>0.55555555555555503</v>
      </c>
      <c r="O36" s="2">
        <v>7.388888889545342E-2</v>
      </c>
      <c r="P36" s="27">
        <v>0.24102595505617971</v>
      </c>
      <c r="Q36" s="3">
        <f t="shared" si="4"/>
        <v>0.20223101123595502</v>
      </c>
      <c r="R36" s="3">
        <f t="shared" si="5"/>
        <v>1</v>
      </c>
      <c r="U36" s="2">
        <v>0.11334490741137415</v>
      </c>
      <c r="V36" s="27">
        <v>0.24102595505617971</v>
      </c>
      <c r="W36" s="3">
        <f t="shared" si="6"/>
        <v>0.20223101123595502</v>
      </c>
      <c r="X36" s="3">
        <f t="shared" si="7"/>
        <v>1</v>
      </c>
      <c r="Y36" s="2">
        <v>9.7534722219279502E-2</v>
      </c>
      <c r="Z36" s="27">
        <v>0.17630331460674162</v>
      </c>
      <c r="AA36" s="3">
        <f t="shared" si="8"/>
        <v>0.14535353932584277</v>
      </c>
      <c r="AB36" s="3">
        <f t="shared" si="9"/>
        <v>0.96561604584527183</v>
      </c>
      <c r="AC36" s="2">
        <v>0.11134259259415558</v>
      </c>
      <c r="AD36" s="27">
        <v>0.25845966292134831</v>
      </c>
      <c r="AE36" s="3">
        <f t="shared" si="10"/>
        <v>0.20288477528089885</v>
      </c>
      <c r="AF36" s="3">
        <f t="shared" si="11"/>
        <v>0.98842105263157887</v>
      </c>
      <c r="AI36" s="2">
        <v>3.2916666663368233E-2</v>
      </c>
      <c r="AJ36" s="27">
        <v>8.1071685393258458E-2</v>
      </c>
      <c r="AK36" s="3">
        <f t="shared" si="12"/>
        <v>5.8402921348314658E-2</v>
      </c>
      <c r="AL36" s="3">
        <f t="shared" si="13"/>
        <v>0.3521681997371881</v>
      </c>
      <c r="AM36" s="2">
        <v>8.7384259262762498E-2</v>
      </c>
      <c r="AN36" s="27">
        <v>0.21313202247191004</v>
      </c>
      <c r="AO36" s="3">
        <f t="shared" si="14"/>
        <v>0.18174640449438192</v>
      </c>
      <c r="AP36" s="3">
        <f t="shared" si="15"/>
        <v>0.84529828109201177</v>
      </c>
      <c r="AQ36" s="2">
        <v>0.11288194444932742</v>
      </c>
      <c r="AR36" s="27">
        <v>0.12356634831460669</v>
      </c>
      <c r="AS36" s="3">
        <f t="shared" si="16"/>
        <v>9.6321235955056164E-2</v>
      </c>
      <c r="AT36" s="3">
        <f t="shared" si="17"/>
        <v>0.9331941544885165</v>
      </c>
      <c r="AW36" s="2">
        <v>9.6215277771989349E-2</v>
      </c>
      <c r="AX36" s="27">
        <v>0.10787601123595503</v>
      </c>
      <c r="AY36" s="3">
        <f t="shared" si="18"/>
        <v>8.5425168539325844E-2</v>
      </c>
      <c r="AZ36" s="3">
        <f t="shared" si="19"/>
        <v>0.77210216110019647</v>
      </c>
      <c r="BA36" s="2">
        <v>0.11553240740613546</v>
      </c>
      <c r="BB36" s="27">
        <v>0.16606101123595501</v>
      </c>
      <c r="BC36" s="3">
        <f t="shared" si="20"/>
        <v>0.12051050561797751</v>
      </c>
      <c r="BD36" s="3">
        <f t="shared" si="21"/>
        <v>0.82047477744807051</v>
      </c>
      <c r="BE36" s="2">
        <v>0.10104166666860692</v>
      </c>
      <c r="BF36" s="27">
        <v>0.30117224719101127</v>
      </c>
      <c r="BG36" s="3"/>
      <c r="BH36" s="3">
        <f t="shared" si="22"/>
        <v>0.97944593386952616</v>
      </c>
      <c r="BI36" s="2">
        <v>0.11165509259444661</v>
      </c>
      <c r="BJ36" s="27">
        <v>0.16976567415730334</v>
      </c>
      <c r="BK36" s="3">
        <f t="shared" si="23"/>
        <v>0.91085271317829408</v>
      </c>
      <c r="BQ36" s="2">
        <v>0.11673611110745696</v>
      </c>
      <c r="BR36" s="27">
        <v>0.25192202247191003</v>
      </c>
      <c r="BS36" s="3">
        <f t="shared" si="25"/>
        <v>0.9798245614035086</v>
      </c>
      <c r="BV36" s="2">
        <v>7.4872685181617271E-2</v>
      </c>
      <c r="BW36" s="27">
        <v>0.26368977528089893</v>
      </c>
      <c r="BX36" s="3">
        <f t="shared" si="26"/>
        <v>0.9706521739130437</v>
      </c>
      <c r="BY36" s="2">
        <v>0.10604166666598758</v>
      </c>
      <c r="BZ36" s="27">
        <v>0.19177573033707865</v>
      </c>
      <c r="CA36" s="3">
        <f t="shared" si="27"/>
        <v>0.942635658914729</v>
      </c>
      <c r="CB36" s="2">
        <v>0.10763888888322981</v>
      </c>
      <c r="CC36" s="36">
        <v>0.18807106741573032</v>
      </c>
      <c r="CD36" s="3">
        <f t="shared" si="28"/>
        <v>0.96392496392496341</v>
      </c>
      <c r="CG36" s="2">
        <v>0.10784722222160781</v>
      </c>
      <c r="CH36" s="37">
        <v>0.22075926966292134</v>
      </c>
      <c r="CI36" s="3">
        <f t="shared" si="29"/>
        <v>0.96373779637377988</v>
      </c>
      <c r="CJ36" s="2">
        <v>0.10664351851301035</v>
      </c>
      <c r="CK36" s="27">
        <v>0.31032494382022469</v>
      </c>
      <c r="CL36" s="3">
        <f t="shared" si="30"/>
        <v>0.99520153550863744</v>
      </c>
    </row>
    <row r="37" spans="1:90">
      <c r="A37" s="2">
        <v>0.10480324074160308</v>
      </c>
      <c r="B37" s="3">
        <v>7.2906658788179701</v>
      </c>
      <c r="G37" s="2">
        <v>3.8657407349091955E-3</v>
      </c>
      <c r="H37" s="27">
        <v>0.12356634831460669</v>
      </c>
      <c r="I37" s="27">
        <f t="shared" si="1"/>
        <v>6.5376404494382007E-2</v>
      </c>
      <c r="J37" s="3">
        <f t="shared" si="32"/>
        <v>0.35005834305717609</v>
      </c>
      <c r="K37" s="2">
        <v>1.2361111112113576E-2</v>
      </c>
      <c r="L37" s="27">
        <v>0.13271904494382028</v>
      </c>
      <c r="M37" s="3">
        <f t="shared" si="2"/>
        <v>9.4577865168539416E-2</v>
      </c>
      <c r="N37" s="3">
        <f t="shared" si="3"/>
        <v>0.56072351421188649</v>
      </c>
      <c r="Y37" s="2">
        <v>0.10252314814715646</v>
      </c>
      <c r="Z37" s="27">
        <v>0.17739292134831464</v>
      </c>
      <c r="AA37" s="3">
        <f t="shared" si="8"/>
        <v>0.14644314606741579</v>
      </c>
      <c r="AB37" s="3">
        <f t="shared" si="9"/>
        <v>0.97277936962750666</v>
      </c>
      <c r="AC37" s="2">
        <v>0.11487268518249039</v>
      </c>
      <c r="AD37" s="27">
        <v>0.25954926966292136</v>
      </c>
      <c r="AE37" s="3">
        <f t="shared" si="10"/>
        <v>0.2039743820224719</v>
      </c>
      <c r="AF37" s="3">
        <f t="shared" si="11"/>
        <v>0.99368421052631573</v>
      </c>
      <c r="AI37" s="2">
        <v>3.3611111110076308E-2</v>
      </c>
      <c r="AJ37" s="27">
        <v>8.499426966292134E-2</v>
      </c>
      <c r="AK37" s="3">
        <f t="shared" si="12"/>
        <v>6.232550561797754E-2</v>
      </c>
      <c r="AL37" s="3">
        <f t="shared" si="13"/>
        <v>0.37582128777923779</v>
      </c>
      <c r="AM37" s="2">
        <v>9.1585648151522037E-2</v>
      </c>
      <c r="AN37" s="27">
        <v>0.21618292134831463</v>
      </c>
      <c r="AO37" s="3">
        <f t="shared" si="14"/>
        <v>0.18479730337078651</v>
      </c>
      <c r="AP37" s="3">
        <f t="shared" si="15"/>
        <v>0.85945399393326594</v>
      </c>
      <c r="AQ37" s="2">
        <v>0.11621527778333984</v>
      </c>
      <c r="AR37" s="27">
        <v>0.12509179775280899</v>
      </c>
      <c r="AS37" s="3">
        <f t="shared" si="16"/>
        <v>9.7846685393258456E-2</v>
      </c>
      <c r="AT37" s="3">
        <f t="shared" si="17"/>
        <v>0.94780793319415368</v>
      </c>
      <c r="AW37" s="2">
        <v>9.6273148141335696E-2</v>
      </c>
      <c r="AX37" s="27">
        <v>0.10744016853932592</v>
      </c>
      <c r="AY37" s="3">
        <f t="shared" si="18"/>
        <v>8.4989325842696736E-2</v>
      </c>
      <c r="AZ37" s="3">
        <f t="shared" si="19"/>
        <v>0.76817288801571804</v>
      </c>
      <c r="BA37" s="2">
        <v>0.11900462963239988</v>
      </c>
      <c r="BB37" s="27">
        <v>0.17020151685393262</v>
      </c>
      <c r="BC37" s="3">
        <f t="shared" si="20"/>
        <v>0.12465101123595511</v>
      </c>
      <c r="BD37" s="3">
        <f t="shared" si="21"/>
        <v>0.84866468842729947</v>
      </c>
      <c r="BE37" s="2">
        <v>0.1054166666654055</v>
      </c>
      <c r="BF37" s="27">
        <v>0.30204393258426965</v>
      </c>
      <c r="BG37" s="3"/>
      <c r="BH37" s="3">
        <f t="shared" si="22"/>
        <v>0.98302055406613009</v>
      </c>
      <c r="BI37" s="2">
        <v>0.11512731481343508</v>
      </c>
      <c r="BJ37" s="27">
        <v>0.17303449438202256</v>
      </c>
      <c r="BK37" s="3">
        <f t="shared" si="23"/>
        <v>0.93023255813953509</v>
      </c>
      <c r="BQ37" s="2">
        <v>0.12023148148000473</v>
      </c>
      <c r="BR37" s="27">
        <v>0.25279370786516858</v>
      </c>
      <c r="BS37" s="3">
        <f t="shared" si="25"/>
        <v>0.98333333333333361</v>
      </c>
      <c r="BV37" s="2">
        <v>7.8321759254322387E-2</v>
      </c>
      <c r="BW37" s="27">
        <v>0.26412561797752804</v>
      </c>
      <c r="BX37" s="3">
        <f t="shared" si="26"/>
        <v>0.9728260869565214</v>
      </c>
      <c r="BY37" s="2">
        <v>0.109340277776937</v>
      </c>
      <c r="BZ37" s="27">
        <v>0.19286533707865167</v>
      </c>
      <c r="CA37" s="3">
        <f t="shared" si="27"/>
        <v>0.95038759689922503</v>
      </c>
      <c r="CB37" s="2">
        <v>0.10972222221607808</v>
      </c>
      <c r="CC37" s="36">
        <v>0.1889427528089887</v>
      </c>
      <c r="CD37" s="3">
        <f t="shared" si="28"/>
        <v>0.96969696969696884</v>
      </c>
      <c r="CG37" s="2">
        <v>0.11133101851737592</v>
      </c>
      <c r="CH37" s="37">
        <v>0.22250264044943827</v>
      </c>
      <c r="CI37" s="3">
        <f t="shared" si="29"/>
        <v>0.97489539748954057</v>
      </c>
      <c r="CJ37" s="2">
        <v>0.109409722223063</v>
      </c>
      <c r="CK37" s="27">
        <v>0.30879949438202259</v>
      </c>
      <c r="CL37" s="3">
        <f t="shared" si="30"/>
        <v>0.98848368522073016</v>
      </c>
    </row>
    <row r="38" spans="1:90">
      <c r="G38" s="2">
        <v>3.9467592578148469E-3</v>
      </c>
      <c r="H38" s="27">
        <v>0.12487387640449435</v>
      </c>
      <c r="I38" s="27">
        <f t="shared" si="1"/>
        <v>6.6683932584269662E-2</v>
      </c>
      <c r="J38" s="3">
        <f t="shared" si="32"/>
        <v>0.3570595099183197</v>
      </c>
      <c r="K38" s="2">
        <v>1.287037037400296E-2</v>
      </c>
      <c r="L38" s="27">
        <v>0.13489825842696632</v>
      </c>
      <c r="M38" s="3">
        <f t="shared" si="2"/>
        <v>9.6757078651685452E-2</v>
      </c>
      <c r="N38" s="3">
        <f t="shared" si="3"/>
        <v>0.57364341085271309</v>
      </c>
      <c r="Y38" s="2">
        <v>0.10445601851824904</v>
      </c>
      <c r="Z38" s="27">
        <v>0.17761084269662927</v>
      </c>
      <c r="AA38" s="3">
        <f t="shared" si="8"/>
        <v>0.14666106741573043</v>
      </c>
      <c r="AB38" s="3">
        <f t="shared" si="9"/>
        <v>0.97421203438395387</v>
      </c>
      <c r="AC38" s="2">
        <v>0.11535879629809642</v>
      </c>
      <c r="AD38" s="27">
        <v>0.25976719101123597</v>
      </c>
      <c r="AE38" s="3">
        <f t="shared" si="10"/>
        <v>0.2041923033707865</v>
      </c>
      <c r="AF38" s="3">
        <f t="shared" si="11"/>
        <v>0.99473684210526314</v>
      </c>
      <c r="AI38" s="2">
        <v>3.4305555556784384E-2</v>
      </c>
      <c r="AJ38" s="27">
        <v>8.7391404494382013E-2</v>
      </c>
      <c r="AK38" s="3">
        <f t="shared" si="12"/>
        <v>6.4722640449438207E-2</v>
      </c>
      <c r="AL38" s="3">
        <f t="shared" si="13"/>
        <v>0.39027595269382381</v>
      </c>
      <c r="AM38" s="2">
        <v>9.1643518520868383E-2</v>
      </c>
      <c r="AN38" s="27">
        <v>0.21574707865168535</v>
      </c>
      <c r="AO38" s="3">
        <f t="shared" si="14"/>
        <v>0.18436146067415723</v>
      </c>
      <c r="AP38" s="3">
        <f t="shared" si="15"/>
        <v>0.85743174924165799</v>
      </c>
      <c r="AQ38" s="2">
        <v>0.11967592592554865</v>
      </c>
      <c r="AR38" s="27">
        <v>0.126181404494382</v>
      </c>
      <c r="AS38" s="3">
        <f t="shared" si="16"/>
        <v>9.8936292134831474E-2</v>
      </c>
      <c r="AT38" s="3">
        <f t="shared" si="17"/>
        <v>0.95824634655532259</v>
      </c>
      <c r="AW38" s="2">
        <v>9.9363425921183079E-2</v>
      </c>
      <c r="AX38" s="27">
        <v>0.11049106741573034</v>
      </c>
      <c r="AY38" s="3">
        <f t="shared" si="18"/>
        <v>8.8040224719101154E-2</v>
      </c>
      <c r="AZ38" s="3">
        <f t="shared" si="19"/>
        <v>0.79567779960707297</v>
      </c>
      <c r="BA38" s="2">
        <v>0.12254629629751435</v>
      </c>
      <c r="BB38" s="27">
        <v>0.17673915730337073</v>
      </c>
      <c r="BC38" s="3">
        <f t="shared" si="20"/>
        <v>0.13118865168539323</v>
      </c>
      <c r="BD38" s="3">
        <f t="shared" si="21"/>
        <v>0.89317507418397546</v>
      </c>
      <c r="BE38" s="2">
        <v>0.10798611111385981</v>
      </c>
      <c r="BF38" s="27">
        <v>0.30226185393258431</v>
      </c>
      <c r="BG38" s="3"/>
      <c r="BH38" s="3">
        <f t="shared" si="22"/>
        <v>0.98391420911528127</v>
      </c>
      <c r="BI38" s="2">
        <v>0.11861111110920319</v>
      </c>
      <c r="BJ38" s="27">
        <v>0.17564955056179771</v>
      </c>
      <c r="BK38" s="3">
        <f t="shared" si="23"/>
        <v>0.94573643410852648</v>
      </c>
      <c r="BQ38" s="2">
        <v>0.12386574073752854</v>
      </c>
      <c r="BR38" s="27">
        <v>0.25431915730337074</v>
      </c>
      <c r="BS38" s="3">
        <f t="shared" si="25"/>
        <v>0.98947368421052617</v>
      </c>
      <c r="BV38" s="2">
        <v>7.8344907407881692E-2</v>
      </c>
      <c r="BW38" s="27">
        <v>0.26412561797752804</v>
      </c>
      <c r="BX38" s="3">
        <f t="shared" si="26"/>
        <v>0.9728260869565214</v>
      </c>
      <c r="BY38" s="2">
        <v>0.11291666666511446</v>
      </c>
      <c r="BZ38" s="27">
        <v>0.19417286516853932</v>
      </c>
      <c r="CA38" s="3">
        <f t="shared" si="27"/>
        <v>0.95968992248062046</v>
      </c>
      <c r="CB38" s="2">
        <v>0.11180555554892635</v>
      </c>
      <c r="CC38" s="36">
        <v>0.18850691011235959</v>
      </c>
      <c r="CD38" s="3">
        <f t="shared" si="28"/>
        <v>0.96681096681096668</v>
      </c>
      <c r="CG38" s="2">
        <v>0.11165509258717066</v>
      </c>
      <c r="CH38" s="37">
        <v>0.22250264044943827</v>
      </c>
      <c r="CI38" s="3">
        <f t="shared" si="29"/>
        <v>0.97489539748954057</v>
      </c>
      <c r="CJ38" s="2">
        <v>0.11302083333430346</v>
      </c>
      <c r="CK38" s="27">
        <v>0.30836365168539331</v>
      </c>
      <c r="CL38" s="3">
        <f t="shared" si="30"/>
        <v>0.98656429942418489</v>
      </c>
    </row>
    <row r="39" spans="1:90">
      <c r="G39" s="2">
        <v>4.0277777734445408E-3</v>
      </c>
      <c r="H39" s="27">
        <v>0.1257455617977529</v>
      </c>
      <c r="I39" s="27">
        <f t="shared" si="1"/>
        <v>6.755561797752821E-2</v>
      </c>
      <c r="J39" s="3">
        <f t="shared" si="32"/>
        <v>0.36172695449241604</v>
      </c>
      <c r="K39" s="2">
        <v>1.361111111327773E-2</v>
      </c>
      <c r="L39" s="27">
        <v>0.13773123595505626</v>
      </c>
      <c r="M39" s="3">
        <f t="shared" si="2"/>
        <v>9.9590056179775399E-2</v>
      </c>
      <c r="N39" s="3">
        <f t="shared" si="3"/>
        <v>0.59043927648578842</v>
      </c>
      <c r="Y39" s="2">
        <v>0.10634259259677492</v>
      </c>
      <c r="Z39" s="27">
        <v>0.17935421348314604</v>
      </c>
      <c r="AA39" s="3">
        <f t="shared" si="8"/>
        <v>0.14840443820224719</v>
      </c>
      <c r="AB39" s="3">
        <f t="shared" si="9"/>
        <v>0.98567335243552923</v>
      </c>
      <c r="AC39" s="2">
        <v>0.1183912037013215</v>
      </c>
      <c r="AD39" s="27">
        <v>0.25954926966292136</v>
      </c>
      <c r="AE39" s="3">
        <f t="shared" si="10"/>
        <v>0.2039743820224719</v>
      </c>
      <c r="AF39" s="3">
        <f t="shared" si="11"/>
        <v>0.99368421052631573</v>
      </c>
      <c r="AI39" s="2">
        <v>3.4999999996216502E-2</v>
      </c>
      <c r="AJ39" s="27">
        <v>9.0878146067415774E-2</v>
      </c>
      <c r="AK39" s="3">
        <f t="shared" si="12"/>
        <v>6.8209382022471982E-2</v>
      </c>
      <c r="AL39" s="3">
        <f t="shared" si="13"/>
        <v>0.41130091984231304</v>
      </c>
      <c r="AM39" s="2">
        <v>9.283564815268619E-2</v>
      </c>
      <c r="AN39" s="27">
        <v>0.21640084269662926</v>
      </c>
      <c r="AO39" s="3">
        <f t="shared" si="14"/>
        <v>0.18501522471910115</v>
      </c>
      <c r="AP39" s="3">
        <f t="shared" si="15"/>
        <v>0.86046511627906996</v>
      </c>
      <c r="AQ39" s="2">
        <v>0.12314814815181307</v>
      </c>
      <c r="AR39" s="27">
        <v>0.12748893258426966</v>
      </c>
      <c r="AS39" s="3">
        <f t="shared" si="16"/>
        <v>0.10024382022471913</v>
      </c>
      <c r="AT39" s="3">
        <f t="shared" si="17"/>
        <v>0.97077244258872564</v>
      </c>
      <c r="AW39" s="2">
        <v>0.10003472222160781</v>
      </c>
      <c r="AX39" s="27">
        <v>0.11070898876404497</v>
      </c>
      <c r="AY39" s="3">
        <f t="shared" si="18"/>
        <v>8.8258146067415791E-2</v>
      </c>
      <c r="AZ39" s="3">
        <f t="shared" si="19"/>
        <v>0.79764243614931296</v>
      </c>
      <c r="BA39" s="2">
        <v>0.12612268518569181</v>
      </c>
      <c r="BB39" s="27">
        <v>0.18567393258426965</v>
      </c>
      <c r="BC39" s="3">
        <f t="shared" si="20"/>
        <v>0.14012342696629215</v>
      </c>
      <c r="BD39" s="3">
        <f t="shared" si="21"/>
        <v>0.95400593471810036</v>
      </c>
      <c r="BE39" s="2">
        <v>0.11151620370947057</v>
      </c>
      <c r="BF39" s="27">
        <v>0.30291561797752803</v>
      </c>
      <c r="BG39" s="3"/>
      <c r="BH39" s="3">
        <f t="shared" si="22"/>
        <v>0.98659517426273402</v>
      </c>
      <c r="BI39" s="2">
        <v>0.12206018518918427</v>
      </c>
      <c r="BJ39" s="27">
        <v>0.17761084269662927</v>
      </c>
      <c r="BK39" s="3">
        <f t="shared" si="23"/>
        <v>0.95736434108527135</v>
      </c>
      <c r="BQ39" s="2">
        <v>0.12746527777926531</v>
      </c>
      <c r="BR39" s="27">
        <v>0.25540876404494389</v>
      </c>
      <c r="BS39" s="3">
        <f t="shared" si="25"/>
        <v>0.99385964912280744</v>
      </c>
      <c r="BV39" s="2">
        <v>8.3171296297223307E-2</v>
      </c>
      <c r="BW39" s="27">
        <v>0.26586898876404497</v>
      </c>
      <c r="BX39" s="3">
        <f t="shared" si="26"/>
        <v>0.98152173913043483</v>
      </c>
      <c r="BY39" s="2">
        <v>0.11618055555300089</v>
      </c>
      <c r="BZ39" s="27">
        <v>0.19548039325842698</v>
      </c>
      <c r="CA39" s="3">
        <f t="shared" si="27"/>
        <v>0.96899224806201589</v>
      </c>
      <c r="CB39" s="2">
        <v>0.11180555554892635</v>
      </c>
      <c r="CC39" s="36">
        <v>0.18872483146067426</v>
      </c>
      <c r="CD39" s="3">
        <f t="shared" si="28"/>
        <v>0.96825396825396848</v>
      </c>
      <c r="CG39" s="2">
        <v>0.11489583332877373</v>
      </c>
      <c r="CH39" s="37">
        <v>0.22381016853932592</v>
      </c>
      <c r="CI39" s="3">
        <f t="shared" si="29"/>
        <v>0.98326359832636068</v>
      </c>
      <c r="CJ39" s="2">
        <v>0.11670138888439396</v>
      </c>
      <c r="CK39" s="27">
        <v>0.30792780898876404</v>
      </c>
      <c r="CL39" s="3">
        <f t="shared" si="30"/>
        <v>0.98464491362763951</v>
      </c>
    </row>
    <row r="40" spans="1:90">
      <c r="G40" s="2">
        <v>4.2245370350428857E-3</v>
      </c>
      <c r="H40" s="27">
        <v>0.1277068539325843</v>
      </c>
      <c r="I40" s="27">
        <f t="shared" si="1"/>
        <v>6.9516910112359609E-2</v>
      </c>
      <c r="J40" s="3">
        <f t="shared" si="32"/>
        <v>0.37222870478413095</v>
      </c>
      <c r="K40" s="2">
        <v>1.4050925929041114E-2</v>
      </c>
      <c r="L40" s="27">
        <v>0.13860292134831464</v>
      </c>
      <c r="M40" s="3">
        <f t="shared" si="2"/>
        <v>0.10046174157303378</v>
      </c>
      <c r="N40" s="3">
        <f t="shared" si="3"/>
        <v>0.59560723514211888</v>
      </c>
      <c r="Y40" s="2">
        <v>0.10792824074451346</v>
      </c>
      <c r="Z40" s="27">
        <v>0.17935421348314604</v>
      </c>
      <c r="AA40" s="3">
        <f t="shared" si="8"/>
        <v>0.14840443820224719</v>
      </c>
      <c r="AB40" s="3">
        <f t="shared" si="9"/>
        <v>0.98567335243552923</v>
      </c>
      <c r="AC40" s="2">
        <v>0.1183912037013215</v>
      </c>
      <c r="AD40" s="27">
        <v>0.25954926966292136</v>
      </c>
      <c r="AE40" s="3">
        <f t="shared" si="10"/>
        <v>0.2039743820224719</v>
      </c>
      <c r="AF40" s="3">
        <f t="shared" si="11"/>
        <v>0.99368421052631573</v>
      </c>
      <c r="AI40" s="2">
        <v>3.5694444442924578E-2</v>
      </c>
      <c r="AJ40" s="27">
        <v>9.4364887640449466E-2</v>
      </c>
      <c r="AK40" s="3">
        <f t="shared" si="12"/>
        <v>7.1696123595505673E-2</v>
      </c>
      <c r="AL40" s="3">
        <f t="shared" si="13"/>
        <v>0.43232588699080177</v>
      </c>
      <c r="AM40" s="2">
        <v>9.7395833334303461E-2</v>
      </c>
      <c r="AN40" s="27">
        <v>0.21966966292134832</v>
      </c>
      <c r="AO40" s="3">
        <f t="shared" si="14"/>
        <v>0.1882840449438202</v>
      </c>
      <c r="AP40" s="3">
        <f t="shared" si="15"/>
        <v>0.87563195146612738</v>
      </c>
      <c r="AQ40" s="2">
        <v>0.12662037037080154</v>
      </c>
      <c r="AR40" s="27">
        <v>0.12879646067415731</v>
      </c>
      <c r="AS40" s="3">
        <f t="shared" si="16"/>
        <v>0.10155134831460678</v>
      </c>
      <c r="AT40" s="3">
        <f t="shared" si="17"/>
        <v>0.98329853862212868</v>
      </c>
      <c r="AW40" s="2">
        <v>0.10339120370190358</v>
      </c>
      <c r="AX40" s="27">
        <v>0.11354196629213492</v>
      </c>
      <c r="AY40" s="3">
        <f t="shared" si="18"/>
        <v>9.1091123595505738E-2</v>
      </c>
      <c r="AZ40" s="3">
        <f t="shared" si="19"/>
        <v>0.82318271119842945</v>
      </c>
      <c r="BA40" s="2">
        <v>0.12943287037342088</v>
      </c>
      <c r="BB40" s="27">
        <v>0.19242949438202256</v>
      </c>
      <c r="BC40" s="3">
        <f t="shared" si="20"/>
        <v>0.14687898876404504</v>
      </c>
      <c r="BD40" s="3">
        <f t="shared" si="21"/>
        <v>1</v>
      </c>
      <c r="BE40" s="2">
        <v>0.11505787037458504</v>
      </c>
      <c r="BF40" s="27">
        <v>0.30378730337078658</v>
      </c>
      <c r="BG40" s="3"/>
      <c r="BH40" s="3">
        <f t="shared" si="22"/>
        <v>0.99016979445933861</v>
      </c>
      <c r="BI40" s="2">
        <v>0.12554398148495238</v>
      </c>
      <c r="BJ40" s="27">
        <v>0.17957213483146067</v>
      </c>
      <c r="BK40" s="3">
        <f t="shared" si="23"/>
        <v>0.96899224806201512</v>
      </c>
      <c r="BQ40" s="2">
        <v>0.13062499999796273</v>
      </c>
      <c r="BR40" s="27">
        <v>0.25562668539325839</v>
      </c>
      <c r="BS40" s="3">
        <f t="shared" si="25"/>
        <v>0.99473684210526314</v>
      </c>
      <c r="BV40" s="2">
        <v>8.5266203699575271E-2</v>
      </c>
      <c r="BW40" s="27">
        <v>0.2656510674157303</v>
      </c>
      <c r="BX40" s="3">
        <f t="shared" si="26"/>
        <v>0.98043478260869543</v>
      </c>
      <c r="BY40" s="2">
        <v>0.119664351848769</v>
      </c>
      <c r="BZ40" s="27">
        <v>0.19678792134831463</v>
      </c>
      <c r="CA40" s="3">
        <f t="shared" si="27"/>
        <v>0.97829457364341144</v>
      </c>
      <c r="CB40" s="2">
        <v>0.11458333332848269</v>
      </c>
      <c r="CC40" s="36">
        <v>0.18872483146067426</v>
      </c>
      <c r="CD40" s="3">
        <f t="shared" si="28"/>
        <v>0.96825396825396848</v>
      </c>
      <c r="CG40" s="2">
        <v>0.11826388888584916</v>
      </c>
      <c r="CH40" s="37">
        <v>0.22402808988764039</v>
      </c>
      <c r="CI40" s="3">
        <f t="shared" si="29"/>
        <v>0.98465829846582964</v>
      </c>
      <c r="CJ40" s="2">
        <v>0.11981481481052469</v>
      </c>
      <c r="CK40" s="27">
        <v>0.30836365168539331</v>
      </c>
      <c r="CL40" s="3">
        <f t="shared" si="30"/>
        <v>0.98656429942418489</v>
      </c>
    </row>
    <row r="41" spans="1:90">
      <c r="G41" s="2">
        <v>4.3171296274522319E-3</v>
      </c>
      <c r="H41" s="27">
        <v>0.13119359550561799</v>
      </c>
      <c r="I41" s="27">
        <f t="shared" si="1"/>
        <v>7.30036516853933E-2</v>
      </c>
      <c r="J41" s="3">
        <f t="shared" si="32"/>
        <v>0.39089848308051361</v>
      </c>
      <c r="K41" s="2">
        <v>1.4432870375458151E-2</v>
      </c>
      <c r="L41" s="27">
        <v>0.13838500000000001</v>
      </c>
      <c r="M41" s="3">
        <f t="shared" si="2"/>
        <v>0.10024382022471914</v>
      </c>
      <c r="N41" s="3">
        <f t="shared" si="3"/>
        <v>0.59431524547803605</v>
      </c>
      <c r="Y41" s="2">
        <v>0.11144675926334457</v>
      </c>
      <c r="Z41" s="27">
        <v>0.18153342696629224</v>
      </c>
      <c r="AA41" s="3">
        <f t="shared" si="8"/>
        <v>0.15058365168539339</v>
      </c>
      <c r="AB41" s="3">
        <f t="shared" si="9"/>
        <v>1</v>
      </c>
      <c r="AC41" s="2">
        <v>0.12195601851999527</v>
      </c>
      <c r="AD41" s="27">
        <v>0.25954926966292136</v>
      </c>
      <c r="AE41" s="3">
        <f t="shared" si="10"/>
        <v>0.2039743820224719</v>
      </c>
      <c r="AF41" s="3">
        <f t="shared" si="11"/>
        <v>0.99368421052631573</v>
      </c>
      <c r="AI41" s="2">
        <v>3.6388888889632653E-2</v>
      </c>
      <c r="AJ41" s="27">
        <v>9.7415786516853967E-2</v>
      </c>
      <c r="AK41" s="3">
        <f t="shared" si="12"/>
        <v>7.4747022471910174E-2</v>
      </c>
      <c r="AL41" s="3">
        <f t="shared" si="13"/>
        <v>0.45072273324572953</v>
      </c>
      <c r="AM41" s="2">
        <v>9.9733796298096422E-2</v>
      </c>
      <c r="AN41" s="27">
        <v>0.22119511235955061</v>
      </c>
      <c r="AO41" s="3">
        <f t="shared" si="14"/>
        <v>0.18980949438202249</v>
      </c>
      <c r="AP41" s="3">
        <f t="shared" si="15"/>
        <v>0.88270980788675446</v>
      </c>
      <c r="AQ41" s="2">
        <v>0.13015046296641231</v>
      </c>
      <c r="AR41" s="27">
        <v>0.13053983146067424</v>
      </c>
      <c r="AS41" s="3">
        <f t="shared" si="16"/>
        <v>0.10329471910112371</v>
      </c>
      <c r="AT41" s="3">
        <f t="shared" si="17"/>
        <v>1</v>
      </c>
      <c r="AW41" s="2">
        <v>0.10644675925868796</v>
      </c>
      <c r="AX41" s="27">
        <v>0.11593910112359558</v>
      </c>
      <c r="AY41" s="3">
        <f t="shared" si="18"/>
        <v>9.3488258426966397E-2</v>
      </c>
      <c r="AZ41" s="3">
        <f t="shared" si="19"/>
        <v>0.84479371316306595</v>
      </c>
      <c r="BE41" s="2">
        <v>0.11842592593166046</v>
      </c>
      <c r="BF41" s="27">
        <v>0.30465898876404496</v>
      </c>
      <c r="BG41" s="3"/>
      <c r="BH41" s="3">
        <f t="shared" si="22"/>
        <v>0.99374441465594254</v>
      </c>
      <c r="BI41" s="2">
        <v>0.12901620370394085</v>
      </c>
      <c r="BJ41" s="27">
        <v>0.18109758426966296</v>
      </c>
      <c r="BK41" s="3">
        <f t="shared" si="23"/>
        <v>0.9780361757105942</v>
      </c>
      <c r="BQ41" s="2">
        <v>0.1340856481474475</v>
      </c>
      <c r="BR41" s="27">
        <v>0.25671629213483155</v>
      </c>
      <c r="BS41" s="3">
        <f t="shared" si="25"/>
        <v>0.9991228070175443</v>
      </c>
      <c r="BV41" s="2">
        <v>8.5902777776937E-2</v>
      </c>
      <c r="BW41" s="27">
        <v>0.2656510674157303</v>
      </c>
      <c r="BX41" s="3">
        <f t="shared" si="26"/>
        <v>0.98043478260869543</v>
      </c>
      <c r="BY41" s="2">
        <v>0.12310185184469447</v>
      </c>
      <c r="BZ41" s="27">
        <v>0.19678792134831463</v>
      </c>
      <c r="CA41" s="3">
        <f t="shared" si="27"/>
        <v>0.97829457364341144</v>
      </c>
      <c r="CB41" s="2">
        <v>0.11874999999417923</v>
      </c>
      <c r="CC41" s="36">
        <v>0.18937859550561797</v>
      </c>
      <c r="CD41" s="3">
        <f t="shared" si="28"/>
        <v>0.97258297258297211</v>
      </c>
      <c r="CG41" s="2">
        <v>0.11901620370190358</v>
      </c>
      <c r="CH41" s="37">
        <v>0.22446393258426967</v>
      </c>
      <c r="CI41" s="3">
        <f t="shared" si="29"/>
        <v>0.98744769874477012</v>
      </c>
      <c r="CJ41" s="2">
        <v>0.12328703703678912</v>
      </c>
      <c r="CK41" s="27">
        <v>0.30770988764044938</v>
      </c>
      <c r="CL41" s="3">
        <f t="shared" si="30"/>
        <v>0.9836852207293667</v>
      </c>
    </row>
    <row r="42" spans="1:90">
      <c r="G42" s="2">
        <v>4.4560185124282725E-3</v>
      </c>
      <c r="H42" s="27">
        <v>0.13097567415730335</v>
      </c>
      <c r="I42" s="27">
        <f t="shared" si="1"/>
        <v>7.2785730337078663E-2</v>
      </c>
      <c r="J42" s="3">
        <f t="shared" si="32"/>
        <v>0.38973162193698951</v>
      </c>
      <c r="K42" s="2">
        <v>1.488425926072523E-2</v>
      </c>
      <c r="L42" s="27">
        <v>0.13925668539325836</v>
      </c>
      <c r="M42" s="3">
        <f t="shared" si="2"/>
        <v>0.1011155056179775</v>
      </c>
      <c r="N42" s="3">
        <f t="shared" si="3"/>
        <v>0.59948320413436629</v>
      </c>
      <c r="Y42" s="2">
        <v>0.11487268518249039</v>
      </c>
      <c r="Z42" s="27">
        <v>0.17957213483146067</v>
      </c>
      <c r="AA42" s="3">
        <f t="shared" si="8"/>
        <v>0.14862235955056183</v>
      </c>
      <c r="AB42" s="3">
        <f t="shared" si="9"/>
        <v>0.98710601719197644</v>
      </c>
      <c r="AC42" s="2">
        <v>0.12325231481372612</v>
      </c>
      <c r="AD42" s="27">
        <v>0.26042095505617974</v>
      </c>
      <c r="AE42" s="3">
        <f t="shared" si="10"/>
        <v>0.20484606741573028</v>
      </c>
      <c r="AF42" s="3">
        <f t="shared" si="11"/>
        <v>0.99789473684210495</v>
      </c>
      <c r="AI42" s="2">
        <v>3.7083333329064772E-2</v>
      </c>
      <c r="AJ42" s="27">
        <v>0.10090252808988764</v>
      </c>
      <c r="AK42" s="3">
        <f t="shared" si="12"/>
        <v>7.8233764044943838E-2</v>
      </c>
      <c r="AL42" s="3">
        <f t="shared" si="13"/>
        <v>0.47174770039421809</v>
      </c>
      <c r="AM42" s="2">
        <v>0.10395833333313931</v>
      </c>
      <c r="AN42" s="27">
        <v>0.22293848314606737</v>
      </c>
      <c r="AO42" s="3">
        <f t="shared" si="14"/>
        <v>0.19155286516853925</v>
      </c>
      <c r="AP42" s="3">
        <f t="shared" si="15"/>
        <v>0.89079878665318479</v>
      </c>
      <c r="AW42" s="2">
        <v>0.10998842592380242</v>
      </c>
      <c r="AX42" s="27">
        <v>0.11855415730337072</v>
      </c>
      <c r="AY42" s="3">
        <f t="shared" si="18"/>
        <v>9.6103314606741541E-2</v>
      </c>
      <c r="AZ42" s="3">
        <f t="shared" si="19"/>
        <v>0.868369351669941</v>
      </c>
      <c r="BE42" s="2">
        <v>0.12187500000436557</v>
      </c>
      <c r="BF42" s="27">
        <v>0.305748595505618</v>
      </c>
      <c r="BG42" s="3"/>
      <c r="BH42" s="3">
        <f t="shared" si="22"/>
        <v>0.99821268990169765</v>
      </c>
      <c r="BI42" s="2">
        <v>0.13248842593020527</v>
      </c>
      <c r="BJ42" s="27">
        <v>0.1828409550561797</v>
      </c>
      <c r="BK42" s="3">
        <f t="shared" si="23"/>
        <v>0.98837209302325502</v>
      </c>
      <c r="BP42" s="2">
        <v>0.11069444444729015</v>
      </c>
      <c r="BQ42" s="2">
        <v>0.13756944444321562</v>
      </c>
      <c r="BR42" s="27">
        <v>0.25693421348314605</v>
      </c>
      <c r="BS42" s="3">
        <f t="shared" si="25"/>
        <v>1</v>
      </c>
      <c r="BV42" s="2">
        <v>8.8854166664532386E-2</v>
      </c>
      <c r="BW42" s="27">
        <v>0.26608691011235963</v>
      </c>
      <c r="BX42" s="3">
        <f t="shared" si="26"/>
        <v>0.98260869565217424</v>
      </c>
      <c r="BY42" s="2">
        <v>0.12672453703271458</v>
      </c>
      <c r="BZ42" s="27">
        <v>0.19787752808988765</v>
      </c>
      <c r="CA42" s="3">
        <f t="shared" si="27"/>
        <v>0.98604651162790735</v>
      </c>
      <c r="CB42" s="2">
        <v>0.12152777777373558</v>
      </c>
      <c r="CC42" s="36">
        <v>0.19003235955056191</v>
      </c>
      <c r="CD42" s="3">
        <f t="shared" si="28"/>
        <v>0.97691197691197718</v>
      </c>
      <c r="CG42" s="2">
        <v>0.12214120370481396</v>
      </c>
      <c r="CH42" s="37">
        <v>0.22577146067415732</v>
      </c>
      <c r="CI42" s="3">
        <f t="shared" si="29"/>
        <v>0.99581589958159022</v>
      </c>
      <c r="CJ42" s="2">
        <v>0.12674768518627388</v>
      </c>
      <c r="CK42" s="27">
        <v>0.30705612359550566</v>
      </c>
      <c r="CL42" s="3">
        <f t="shared" si="30"/>
        <v>0.98080614203454941</v>
      </c>
    </row>
    <row r="43" spans="1:90">
      <c r="G43" s="2">
        <v>4.6064814814599231E-3</v>
      </c>
      <c r="H43" s="27">
        <v>0.13751331460674163</v>
      </c>
      <c r="I43" s="27">
        <f t="shared" si="1"/>
        <v>7.9323370786516939E-2</v>
      </c>
      <c r="J43" s="3">
        <f t="shared" si="32"/>
        <v>0.42473745624270753</v>
      </c>
      <c r="K43" s="2">
        <v>1.5138888891669922E-2</v>
      </c>
      <c r="L43" s="27">
        <v>0.13925668539325836</v>
      </c>
      <c r="M43" s="3">
        <f t="shared" si="2"/>
        <v>0.1011155056179775</v>
      </c>
      <c r="N43" s="3">
        <f t="shared" si="3"/>
        <v>0.59948320413436629</v>
      </c>
      <c r="Y43" s="2">
        <v>0.11879629629402189</v>
      </c>
      <c r="Z43" s="27">
        <v>0.1813155056179776</v>
      </c>
      <c r="AA43" s="3">
        <f t="shared" si="8"/>
        <v>0.15036573033707876</v>
      </c>
      <c r="AB43" s="3">
        <f t="shared" si="9"/>
        <v>0.99856733524355279</v>
      </c>
      <c r="AC43" s="2">
        <v>0.12524305555416504</v>
      </c>
      <c r="AD43" s="27">
        <v>0.25998511235955063</v>
      </c>
      <c r="AE43" s="3">
        <f t="shared" si="10"/>
        <v>0.20441022471910117</v>
      </c>
      <c r="AF43" s="3">
        <f t="shared" si="11"/>
        <v>0.99578947368421078</v>
      </c>
      <c r="AI43" s="2">
        <v>3.7777777775772847E-2</v>
      </c>
      <c r="AJ43" s="27">
        <v>0.10460719101123597</v>
      </c>
      <c r="AK43" s="3">
        <f t="shared" si="12"/>
        <v>8.1938426966292166E-2</v>
      </c>
      <c r="AL43" s="3">
        <f t="shared" si="13"/>
        <v>0.49408672798948755</v>
      </c>
      <c r="AM43" s="2">
        <v>0.10668981482012896</v>
      </c>
      <c r="AN43" s="27">
        <v>0.22381016853932592</v>
      </c>
      <c r="AO43" s="3">
        <f t="shared" si="14"/>
        <v>0.1924245505617978</v>
      </c>
      <c r="AP43" s="3">
        <f t="shared" si="15"/>
        <v>0.89484327603640068</v>
      </c>
      <c r="AW43" s="2">
        <v>0.11413194444321562</v>
      </c>
      <c r="AX43" s="27">
        <v>0.12138713483146067</v>
      </c>
      <c r="AY43" s="3">
        <f t="shared" si="18"/>
        <v>9.8936292134831488E-2</v>
      </c>
      <c r="AZ43" s="3">
        <f t="shared" si="19"/>
        <v>0.89390962671905749</v>
      </c>
      <c r="BE43" s="2">
        <v>0.12534722222335404</v>
      </c>
      <c r="BF43" s="27">
        <v>0.30618443820224728</v>
      </c>
      <c r="BG43" s="3"/>
      <c r="BH43" s="3">
        <f t="shared" si="22"/>
        <v>1</v>
      </c>
      <c r="BI43" s="2">
        <v>0.13598379629547708</v>
      </c>
      <c r="BJ43" s="27">
        <v>0.18458432584269666</v>
      </c>
      <c r="BK43" s="3">
        <f t="shared" si="23"/>
        <v>0.99870801033591716</v>
      </c>
      <c r="BV43" s="2">
        <v>9.2233796291111503E-2</v>
      </c>
      <c r="BW43" s="27">
        <v>0.26674067415730335</v>
      </c>
      <c r="BX43" s="3">
        <f t="shared" si="26"/>
        <v>0.98586956521739111</v>
      </c>
      <c r="BY43" s="2">
        <v>0.12997685185109731</v>
      </c>
      <c r="BZ43" s="27">
        <v>0.19831337078651692</v>
      </c>
      <c r="CA43" s="3">
        <f t="shared" si="27"/>
        <v>0.98914728682170627</v>
      </c>
      <c r="CB43" s="2">
        <v>0.125</v>
      </c>
      <c r="CC43" s="36">
        <v>0.1911219662921349</v>
      </c>
      <c r="CD43" s="3">
        <f t="shared" si="28"/>
        <v>0.98412698412698418</v>
      </c>
      <c r="CG43" s="2">
        <v>0.12521990740788169</v>
      </c>
      <c r="CH43" s="37">
        <v>0.22642522471910106</v>
      </c>
      <c r="CI43" s="3">
        <f t="shared" si="29"/>
        <v>1</v>
      </c>
      <c r="CJ43" s="2">
        <v>0.13021990740526235</v>
      </c>
      <c r="CK43" s="27">
        <v>0.30683820224719099</v>
      </c>
      <c r="CL43" s="3">
        <f t="shared" si="30"/>
        <v>0.97984644913627661</v>
      </c>
    </row>
    <row r="44" spans="1:90">
      <c r="G44" s="2">
        <v>4.687499997089617E-3</v>
      </c>
      <c r="H44" s="27">
        <v>0.13860292134831464</v>
      </c>
      <c r="I44" s="27">
        <f t="shared" si="1"/>
        <v>8.0412977528089957E-2</v>
      </c>
      <c r="J44" s="3">
        <f t="shared" si="32"/>
        <v>0.43057176196032704</v>
      </c>
      <c r="K44" s="2">
        <v>1.7430555555620231E-2</v>
      </c>
      <c r="L44" s="27">
        <v>0.14121797752808996</v>
      </c>
      <c r="M44" s="3">
        <f t="shared" si="2"/>
        <v>0.10307679775280909</v>
      </c>
      <c r="N44" s="3">
        <f t="shared" si="3"/>
        <v>0.61111111111111127</v>
      </c>
      <c r="Y44" s="2">
        <v>0.12226851852028631</v>
      </c>
      <c r="Z44" s="27">
        <v>0.1813155056179776</v>
      </c>
      <c r="AA44" s="3">
        <f t="shared" si="8"/>
        <v>0.15036573033707876</v>
      </c>
      <c r="AB44" s="3">
        <f t="shared" si="9"/>
        <v>0.99856733524355279</v>
      </c>
      <c r="AC44" s="2">
        <v>0.12876157407299615</v>
      </c>
      <c r="AD44" s="27">
        <v>0.26085679775280901</v>
      </c>
      <c r="AE44" s="3">
        <f t="shared" si="10"/>
        <v>0.20528191011235955</v>
      </c>
      <c r="AF44" s="3">
        <f t="shared" si="11"/>
        <v>1</v>
      </c>
      <c r="AI44" s="2">
        <v>3.8472222222480923E-2</v>
      </c>
      <c r="AJ44" s="27">
        <v>0.10787601123595503</v>
      </c>
      <c r="AK44" s="3">
        <f t="shared" si="12"/>
        <v>8.5207247191011221E-2</v>
      </c>
      <c r="AL44" s="3">
        <f t="shared" si="13"/>
        <v>0.51379763469119555</v>
      </c>
      <c r="AM44" s="2">
        <v>0.10866898148378823</v>
      </c>
      <c r="AN44" s="27">
        <v>0.22489977528089894</v>
      </c>
      <c r="AO44" s="3">
        <f t="shared" si="14"/>
        <v>0.19351415730337082</v>
      </c>
      <c r="AP44" s="3">
        <f t="shared" si="15"/>
        <v>0.89989888776541982</v>
      </c>
      <c r="AW44" s="2">
        <v>0.1171875</v>
      </c>
      <c r="AX44" s="27">
        <v>0.1231305056179776</v>
      </c>
      <c r="AY44" s="3">
        <f t="shared" si="18"/>
        <v>0.10067966292134842</v>
      </c>
      <c r="AZ44" s="3">
        <f t="shared" si="19"/>
        <v>0.90962671905697567</v>
      </c>
      <c r="BI44" s="2">
        <v>0.13606481481838273</v>
      </c>
      <c r="BJ44" s="27">
        <v>0.18480224719101129</v>
      </c>
      <c r="BK44" s="3">
        <f t="shared" si="23"/>
        <v>1</v>
      </c>
      <c r="BV44" s="2">
        <v>9.6064814810233656E-2</v>
      </c>
      <c r="BW44" s="27">
        <v>0.26652275280898868</v>
      </c>
      <c r="BX44" s="3">
        <f t="shared" si="26"/>
        <v>0.98478260869565171</v>
      </c>
      <c r="BY44" s="2">
        <v>0.13346064814686542</v>
      </c>
      <c r="BZ44" s="27">
        <v>0.19983882022471905</v>
      </c>
      <c r="CA44" s="3">
        <f t="shared" si="27"/>
        <v>1</v>
      </c>
      <c r="CB44" s="2">
        <v>0.12638888888614019</v>
      </c>
      <c r="CC44" s="36">
        <v>0.19068612359550563</v>
      </c>
      <c r="CD44" s="3">
        <f t="shared" si="28"/>
        <v>0.9812409812409808</v>
      </c>
      <c r="CJ44" s="2">
        <v>0.13275462963065365</v>
      </c>
      <c r="CK44" s="27">
        <v>0.30749196629213493</v>
      </c>
      <c r="CL44" s="3">
        <f t="shared" si="30"/>
        <v>0.98272552783109479</v>
      </c>
    </row>
    <row r="45" spans="1:90">
      <c r="G45" s="2">
        <v>4.7337962896563113E-3</v>
      </c>
      <c r="H45" s="27">
        <v>0.1399104494382023</v>
      </c>
      <c r="I45" s="27">
        <f t="shared" si="1"/>
        <v>8.1720505617977612E-2</v>
      </c>
      <c r="J45" s="3">
        <f t="shared" si="32"/>
        <v>0.43757292882147064</v>
      </c>
      <c r="K45" s="2">
        <v>1.9988425927294884E-2</v>
      </c>
      <c r="L45" s="27">
        <v>0.15233196629213491</v>
      </c>
      <c r="M45" s="3">
        <f t="shared" si="2"/>
        <v>0.11419078651685405</v>
      </c>
      <c r="N45" s="3">
        <f t="shared" si="3"/>
        <v>0.67700258397932833</v>
      </c>
      <c r="Y45" s="2">
        <v>0.12528935185400769</v>
      </c>
      <c r="Z45" s="27">
        <v>0.18087966292134833</v>
      </c>
      <c r="AA45" s="3">
        <f t="shared" si="8"/>
        <v>0.14992988764044948</v>
      </c>
      <c r="AB45" s="3">
        <f t="shared" si="9"/>
        <v>0.99570200573065848</v>
      </c>
      <c r="AI45" s="2">
        <v>3.9166666661913041E-2</v>
      </c>
      <c r="AJ45" s="27">
        <v>0.11070898876404497</v>
      </c>
      <c r="AK45" s="3">
        <f t="shared" si="12"/>
        <v>8.8040224719101168E-2</v>
      </c>
      <c r="AL45" s="3">
        <f t="shared" si="13"/>
        <v>0.53088042049934303</v>
      </c>
      <c r="AM45" s="2">
        <v>0.11063657407794381</v>
      </c>
      <c r="AN45" s="27">
        <v>0.22577146067415732</v>
      </c>
      <c r="AO45" s="3">
        <f t="shared" si="14"/>
        <v>0.1943858426966292</v>
      </c>
      <c r="AP45" s="3">
        <f t="shared" si="15"/>
        <v>0.90394337714863493</v>
      </c>
      <c r="AW45" s="2">
        <v>0.12155092592001893</v>
      </c>
      <c r="AX45" s="27">
        <v>0.1257455617977529</v>
      </c>
      <c r="AY45" s="3">
        <f t="shared" si="18"/>
        <v>0.10329471910112371</v>
      </c>
      <c r="AZ45" s="3">
        <f t="shared" si="19"/>
        <v>0.93320235756385184</v>
      </c>
      <c r="BV45" s="2">
        <v>9.915509259008104E-2</v>
      </c>
      <c r="BW45" s="27">
        <v>0.26674067415730335</v>
      </c>
      <c r="BX45" s="3">
        <f t="shared" si="26"/>
        <v>0.98586956521739111</v>
      </c>
      <c r="CB45" s="2">
        <v>0.12916666666569654</v>
      </c>
      <c r="CC45" s="36">
        <v>0.1911219662921349</v>
      </c>
      <c r="CD45" s="3">
        <f t="shared" si="28"/>
        <v>0.98412698412698418</v>
      </c>
    </row>
    <row r="46" spans="1:90">
      <c r="G46" s="2">
        <v>4.8379629588453099E-3</v>
      </c>
      <c r="H46" s="27">
        <v>0.14100005617977529</v>
      </c>
      <c r="I46" s="27">
        <f t="shared" si="1"/>
        <v>8.2810112359550603E-2</v>
      </c>
      <c r="J46" s="3">
        <f t="shared" si="32"/>
        <v>0.44340723453909003</v>
      </c>
      <c r="K46" s="2">
        <v>2.1053240743640345E-2</v>
      </c>
      <c r="L46" s="27">
        <v>0.1558187078651686</v>
      </c>
      <c r="M46" s="3">
        <f t="shared" si="2"/>
        <v>0.11767752808988774</v>
      </c>
      <c r="N46" s="3">
        <f t="shared" si="3"/>
        <v>0.69767441860465129</v>
      </c>
      <c r="AI46" s="2">
        <v>3.9861111108621117E-2</v>
      </c>
      <c r="AJ46" s="27">
        <v>0.11310612359550563</v>
      </c>
      <c r="AK46" s="3">
        <f t="shared" si="12"/>
        <v>9.0437359550561841E-2</v>
      </c>
      <c r="AL46" s="3">
        <f t="shared" si="13"/>
        <v>0.54533508541392917</v>
      </c>
      <c r="AM46" s="2">
        <v>0.11362268518860219</v>
      </c>
      <c r="AN46" s="27">
        <v>0.22751483146067425</v>
      </c>
      <c r="AO46" s="3">
        <f t="shared" si="14"/>
        <v>0.19612921348314613</v>
      </c>
      <c r="AP46" s="3">
        <f t="shared" si="15"/>
        <v>0.91203235591506604</v>
      </c>
      <c r="AW46" s="2">
        <v>0.1236689814759302</v>
      </c>
      <c r="AX46" s="27">
        <v>0.12639932584269664</v>
      </c>
      <c r="AY46" s="3">
        <f t="shared" si="18"/>
        <v>0.10394848314606746</v>
      </c>
      <c r="AZ46" s="3">
        <f t="shared" si="19"/>
        <v>0.93909626719057027</v>
      </c>
      <c r="BV46" s="2">
        <v>0.1026620370321325</v>
      </c>
      <c r="BW46" s="27">
        <v>0.268048202247191</v>
      </c>
      <c r="BX46" s="3">
        <f t="shared" si="26"/>
        <v>0.99239130434782596</v>
      </c>
    </row>
    <row r="47" spans="1:90">
      <c r="G47" s="2">
        <v>4.8958333281916566E-3</v>
      </c>
      <c r="H47" s="27">
        <v>0.14165382022471903</v>
      </c>
      <c r="I47" s="27">
        <f t="shared" si="1"/>
        <v>8.3463876404494347E-2</v>
      </c>
      <c r="J47" s="3">
        <f t="shared" si="32"/>
        <v>0.44690781796966139</v>
      </c>
      <c r="K47" s="2">
        <v>2.1736111113568768E-2</v>
      </c>
      <c r="L47" s="27">
        <v>0.15886960674157302</v>
      </c>
      <c r="M47" s="3">
        <f t="shared" si="2"/>
        <v>0.12072842696629216</v>
      </c>
      <c r="N47" s="3">
        <f t="shared" si="3"/>
        <v>0.71576227390180847</v>
      </c>
      <c r="AI47" s="2">
        <v>4.0555555555329192E-2</v>
      </c>
      <c r="AJ47" s="27">
        <v>0.11550325842696631</v>
      </c>
      <c r="AK47" s="3">
        <f t="shared" si="12"/>
        <v>9.2834494382022514E-2</v>
      </c>
      <c r="AL47" s="3">
        <f t="shared" si="13"/>
        <v>0.55978975032851519</v>
      </c>
      <c r="AM47" s="2">
        <v>0.11738425926159834</v>
      </c>
      <c r="AN47" s="27">
        <v>0.22838651685393263</v>
      </c>
      <c r="AO47" s="3">
        <f t="shared" si="14"/>
        <v>0.19700089887640451</v>
      </c>
      <c r="AP47" s="3">
        <f t="shared" si="15"/>
        <v>0.91607684529828115</v>
      </c>
      <c r="AW47" s="2">
        <v>0.12569444443943212</v>
      </c>
      <c r="AX47" s="27">
        <v>0.1277068539325843</v>
      </c>
      <c r="AY47" s="3">
        <f t="shared" si="18"/>
        <v>0.10525601123595511</v>
      </c>
      <c r="AZ47" s="3">
        <f t="shared" si="19"/>
        <v>0.95088408644400857</v>
      </c>
      <c r="BV47" s="2">
        <v>0.10609953703533392</v>
      </c>
      <c r="BW47" s="27">
        <v>0.26826612359550561</v>
      </c>
      <c r="BX47" s="3">
        <f t="shared" si="26"/>
        <v>0.99347826086956514</v>
      </c>
    </row>
    <row r="48" spans="1:90">
      <c r="G48" s="2">
        <v>4.9421296280343086E-3</v>
      </c>
      <c r="H48" s="27">
        <v>0.14187174157303367</v>
      </c>
      <c r="I48" s="27">
        <f t="shared" si="1"/>
        <v>8.3681797752808984E-2</v>
      </c>
      <c r="J48" s="3">
        <f t="shared" si="32"/>
        <v>0.44807467911318549</v>
      </c>
      <c r="K48" s="2">
        <v>2.5266203709179536E-2</v>
      </c>
      <c r="L48" s="27">
        <v>0.16758646067415731</v>
      </c>
      <c r="M48" s="3">
        <f t="shared" si="2"/>
        <v>0.12944528089887644</v>
      </c>
      <c r="N48" s="3">
        <f t="shared" si="3"/>
        <v>0.76744186046511598</v>
      </c>
      <c r="AI48" s="2">
        <v>4.1249999994761311E-2</v>
      </c>
      <c r="AJ48" s="27">
        <v>0.11855415730337072</v>
      </c>
      <c r="AK48" s="3">
        <f t="shared" si="12"/>
        <v>9.5885393258426932E-2</v>
      </c>
      <c r="AL48" s="3">
        <f t="shared" si="13"/>
        <v>0.5781865965834424</v>
      </c>
      <c r="AM48" s="2">
        <v>0.12071759259561077</v>
      </c>
      <c r="AN48" s="27">
        <v>0.24538438202247195</v>
      </c>
      <c r="AO48" s="3">
        <f t="shared" si="14"/>
        <v>0.21399876404494383</v>
      </c>
      <c r="AP48" s="3">
        <f t="shared" si="15"/>
        <v>0.99494438827098086</v>
      </c>
      <c r="AW48" s="2">
        <v>0.12715277777169831</v>
      </c>
      <c r="AX48" s="27">
        <v>0.12836061797752804</v>
      </c>
      <c r="AY48" s="3">
        <f t="shared" si="18"/>
        <v>0.10590977528089886</v>
      </c>
      <c r="AZ48" s="3">
        <f t="shared" si="19"/>
        <v>0.95677799607072689</v>
      </c>
      <c r="BV48" s="2">
        <v>0.10990740740817273</v>
      </c>
      <c r="BW48" s="27">
        <v>0.26957365168539327</v>
      </c>
      <c r="BX48" s="3">
        <f t="shared" si="26"/>
        <v>1</v>
      </c>
    </row>
    <row r="49" spans="7:76">
      <c r="G49" s="2">
        <v>5.0115740741603076E-3</v>
      </c>
      <c r="H49" s="27">
        <v>0.14274342696629205</v>
      </c>
      <c r="I49" s="27">
        <f t="shared" si="1"/>
        <v>8.4553483146067365E-2</v>
      </c>
      <c r="J49" s="3">
        <f t="shared" si="32"/>
        <v>0.4527421236872809</v>
      </c>
      <c r="K49" s="2">
        <v>2.8032407411956228E-2</v>
      </c>
      <c r="L49" s="27">
        <v>0.17368825842696631</v>
      </c>
      <c r="M49" s="3">
        <f t="shared" si="2"/>
        <v>0.13554707865168544</v>
      </c>
      <c r="N49" s="3">
        <f t="shared" si="3"/>
        <v>0.80361757105943121</v>
      </c>
      <c r="AI49" s="2">
        <v>4.1944444441469386E-2</v>
      </c>
      <c r="AJ49" s="27">
        <v>0.12095129213483138</v>
      </c>
      <c r="AK49" s="3">
        <f t="shared" si="12"/>
        <v>9.8282528089887577E-2</v>
      </c>
      <c r="AL49" s="3">
        <f t="shared" si="13"/>
        <v>0.59264126149802832</v>
      </c>
      <c r="AM49" s="2">
        <v>0.12217592592787696</v>
      </c>
      <c r="AN49" s="27">
        <v>0.2440768539325843</v>
      </c>
      <c r="AO49" s="3">
        <f t="shared" si="14"/>
        <v>0.21269123595505618</v>
      </c>
      <c r="AP49" s="3">
        <f t="shared" si="15"/>
        <v>0.9888776541961577</v>
      </c>
      <c r="AW49" s="2">
        <v>0.1312615740680485</v>
      </c>
      <c r="AX49" s="27">
        <v>0.13032191011235961</v>
      </c>
      <c r="AY49" s="3">
        <f t="shared" si="18"/>
        <v>0.10787106741573042</v>
      </c>
      <c r="AZ49" s="3">
        <f t="shared" si="19"/>
        <v>0.97445972495088506</v>
      </c>
      <c r="BV49" s="2">
        <v>0.1131597222192795</v>
      </c>
      <c r="BW49" s="27">
        <v>0.26848404494382028</v>
      </c>
      <c r="BX49" s="3">
        <f t="shared" si="26"/>
        <v>0.99456521739130455</v>
      </c>
    </row>
    <row r="50" spans="7:76">
      <c r="G50" s="2">
        <v>5.1041666665696539E-3</v>
      </c>
      <c r="H50" s="27">
        <v>0.14339719101123596</v>
      </c>
      <c r="I50" s="27">
        <f t="shared" si="1"/>
        <v>8.5207247191011276E-2</v>
      </c>
      <c r="J50" s="3">
        <f t="shared" si="32"/>
        <v>0.45624270711785314</v>
      </c>
      <c r="K50" s="2">
        <v>3.1712962962046731E-2</v>
      </c>
      <c r="L50" s="27">
        <v>0.18196926966292135</v>
      </c>
      <c r="M50" s="3">
        <f t="shared" si="2"/>
        <v>0.14382808988764048</v>
      </c>
      <c r="N50" s="3">
        <f t="shared" si="3"/>
        <v>0.85271317829457327</v>
      </c>
      <c r="AI50" s="2">
        <v>4.2638888888177462E-2</v>
      </c>
      <c r="AJ50" s="27">
        <v>0.12334842696629206</v>
      </c>
      <c r="AK50" s="3">
        <f t="shared" si="12"/>
        <v>0.10067966292134825</v>
      </c>
      <c r="AL50" s="3">
        <f t="shared" si="13"/>
        <v>0.60709592641261434</v>
      </c>
      <c r="AM50" s="2">
        <v>0.12406249999912689</v>
      </c>
      <c r="AN50" s="27">
        <v>0.24538438202247195</v>
      </c>
      <c r="AO50" s="3">
        <f t="shared" si="14"/>
        <v>0.21399876404494383</v>
      </c>
      <c r="AP50" s="3">
        <f t="shared" si="15"/>
        <v>0.99494438827098086</v>
      </c>
      <c r="AW50" s="2">
        <v>0.13464120370190358</v>
      </c>
      <c r="AX50" s="27">
        <v>0.13184735955056173</v>
      </c>
      <c r="AY50" s="3">
        <f t="shared" si="18"/>
        <v>0.10939651685393255</v>
      </c>
      <c r="AZ50" s="3">
        <f t="shared" si="19"/>
        <v>0.9882121807465617</v>
      </c>
      <c r="BV50" s="2">
        <v>0.11706018518452765</v>
      </c>
      <c r="BW50" s="27">
        <v>0.26935573033707866</v>
      </c>
      <c r="BX50" s="3">
        <f t="shared" si="26"/>
        <v>0.99891304347826082</v>
      </c>
    </row>
    <row r="51" spans="7:76">
      <c r="G51" s="2">
        <v>5.1388888823566958E-3</v>
      </c>
      <c r="H51" s="27">
        <v>0.14448679775280898</v>
      </c>
      <c r="I51" s="27">
        <f t="shared" si="1"/>
        <v>8.6296853932584294E-2</v>
      </c>
      <c r="J51" s="3">
        <f t="shared" si="32"/>
        <v>0.4620770128354727</v>
      </c>
      <c r="K51" s="2">
        <v>3.6446759258979E-2</v>
      </c>
      <c r="L51" s="27">
        <v>0.18872483146067426</v>
      </c>
      <c r="M51" s="3">
        <f t="shared" si="2"/>
        <v>0.15058365168539339</v>
      </c>
      <c r="N51" s="3">
        <f t="shared" si="3"/>
        <v>0.89276485788113713</v>
      </c>
      <c r="AI51" s="2">
        <v>4.3333333334885538E-2</v>
      </c>
      <c r="AJ51" s="27">
        <v>0.12552764044943826</v>
      </c>
      <c r="AK51" s="3">
        <f t="shared" si="12"/>
        <v>0.10285887640449445</v>
      </c>
      <c r="AL51" s="3">
        <f t="shared" si="13"/>
        <v>0.62023653088042074</v>
      </c>
      <c r="AM51" s="2">
        <v>0.12409722222218988</v>
      </c>
      <c r="AN51" s="27">
        <v>0.24516646067415732</v>
      </c>
      <c r="AO51" s="3">
        <f t="shared" si="14"/>
        <v>0.2137808426966292</v>
      </c>
      <c r="AP51" s="3">
        <f t="shared" si="15"/>
        <v>0.99393326592517683</v>
      </c>
      <c r="AW51" s="2">
        <v>0.138009259258979</v>
      </c>
      <c r="AX51" s="27">
        <v>0.13315488764044939</v>
      </c>
      <c r="AY51" s="3">
        <f t="shared" si="18"/>
        <v>0.1107040449438202</v>
      </c>
      <c r="AZ51" s="3">
        <f t="shared" si="19"/>
        <v>1</v>
      </c>
      <c r="BV51" s="2">
        <v>0.12002314814890269</v>
      </c>
      <c r="BW51" s="27">
        <v>0.26891988764044938</v>
      </c>
      <c r="BX51" s="3">
        <f t="shared" si="26"/>
        <v>0.99673913043478235</v>
      </c>
    </row>
    <row r="52" spans="7:76">
      <c r="G52" s="2">
        <v>5.2893518513883464E-3</v>
      </c>
      <c r="H52" s="27">
        <v>0.14579432584269664</v>
      </c>
      <c r="I52" s="27">
        <f t="shared" si="1"/>
        <v>8.7604382022471949E-2</v>
      </c>
      <c r="J52" s="3">
        <f t="shared" si="32"/>
        <v>0.4690781796966163</v>
      </c>
      <c r="K52" s="2">
        <v>3.7106481482624076E-2</v>
      </c>
      <c r="L52" s="27">
        <v>0.18872483146067426</v>
      </c>
      <c r="M52" s="3">
        <f t="shared" si="2"/>
        <v>0.15058365168539339</v>
      </c>
      <c r="N52" s="3">
        <f t="shared" si="3"/>
        <v>0.89276485788113713</v>
      </c>
      <c r="AI52" s="2">
        <v>4.4027777774317656E-2</v>
      </c>
      <c r="AJ52" s="27">
        <v>0.12705308988764039</v>
      </c>
      <c r="AK52" s="3">
        <f t="shared" si="12"/>
        <v>0.10438432584269658</v>
      </c>
      <c r="AL52" s="3">
        <f>(AJ52-MIN($AJ$2:$AJ$95))/(MAX($AJ$2:$AJ$95)-MIN($AJ$2:$AJ$95))</f>
        <v>0.62943495400788385</v>
      </c>
      <c r="AM52" s="2">
        <v>0.127581018517958</v>
      </c>
      <c r="AN52" s="27">
        <v>0.24647398876404497</v>
      </c>
      <c r="AO52" s="3">
        <f t="shared" si="14"/>
        <v>0.21508837078651685</v>
      </c>
      <c r="AP52" s="3">
        <f t="shared" si="15"/>
        <v>1</v>
      </c>
      <c r="BV52" s="2">
        <v>0.12347222222160781</v>
      </c>
      <c r="BW52" s="27">
        <v>0.26913780898876399</v>
      </c>
      <c r="BX52" s="3">
        <f t="shared" si="26"/>
        <v>0.99782608695652142</v>
      </c>
    </row>
    <row r="53" spans="7:76">
      <c r="G53" s="2">
        <v>5.4398148131440394E-3</v>
      </c>
      <c r="H53" s="27">
        <v>0.14666601123595502</v>
      </c>
      <c r="I53" s="27">
        <f t="shared" si="1"/>
        <v>8.8476067415730331E-2</v>
      </c>
      <c r="J53" s="3">
        <f t="shared" si="32"/>
        <v>0.47374562427071171</v>
      </c>
      <c r="K53" s="2">
        <v>3.8923611115023959E-2</v>
      </c>
      <c r="L53" s="27">
        <v>0.1911219662921349</v>
      </c>
      <c r="M53" s="3">
        <f t="shared" si="2"/>
        <v>0.15298078651685404</v>
      </c>
      <c r="N53" s="3">
        <f t="shared" si="3"/>
        <v>0.90697674418604657</v>
      </c>
      <c r="AI53" s="2">
        <v>4.4722222221025731E-2</v>
      </c>
      <c r="AJ53" s="27">
        <v>0.12901438202247195</v>
      </c>
      <c r="AK53" s="3">
        <f t="shared" si="12"/>
        <v>0.10634561797752815</v>
      </c>
      <c r="AL53" s="3">
        <f t="shared" si="13"/>
        <v>0.64126149802890942</v>
      </c>
      <c r="BV53" s="2">
        <v>0.12476851851533866</v>
      </c>
      <c r="BW53" s="27">
        <v>0.26913780898876399</v>
      </c>
      <c r="BX53" s="3">
        <f t="shared" si="26"/>
        <v>0.99782608695652142</v>
      </c>
    </row>
    <row r="54" spans="7:76">
      <c r="G54" s="2">
        <v>5.5208333287737332E-3</v>
      </c>
      <c r="H54" s="27">
        <v>0.14731977528089893</v>
      </c>
      <c r="I54" s="27">
        <f t="shared" si="1"/>
        <v>8.9129831460674241E-2</v>
      </c>
      <c r="J54" s="3">
        <f t="shared" si="32"/>
        <v>0.47724620770128395</v>
      </c>
      <c r="K54" s="2">
        <v>4.2291666672099382E-2</v>
      </c>
      <c r="L54" s="27">
        <v>0.19569831460674161</v>
      </c>
      <c r="M54" s="3">
        <f t="shared" si="2"/>
        <v>0.15755713483146075</v>
      </c>
      <c r="N54" s="3">
        <f t="shared" si="3"/>
        <v>0.93410852713178272</v>
      </c>
      <c r="AI54" s="2">
        <v>4.5416666667733807E-2</v>
      </c>
      <c r="AJ54" s="27">
        <v>0.13119359550561799</v>
      </c>
      <c r="AK54" s="3">
        <f t="shared" si="12"/>
        <v>0.10852483146067418</v>
      </c>
      <c r="AL54" s="3">
        <f t="shared" si="13"/>
        <v>0.65440210249671482</v>
      </c>
      <c r="BW54" s="27">
        <v>0.26935573033707866</v>
      </c>
      <c r="BX54" s="3">
        <f t="shared" si="26"/>
        <v>0.99891304347826082</v>
      </c>
    </row>
    <row r="55" spans="7:76">
      <c r="G55" s="2">
        <v>5.5787036981200799E-3</v>
      </c>
      <c r="H55" s="27">
        <v>0.14775561797752804</v>
      </c>
      <c r="I55" s="27">
        <f t="shared" si="1"/>
        <v>8.9565674157303349E-2</v>
      </c>
      <c r="J55" s="3">
        <f t="shared" si="32"/>
        <v>0.47957992998833121</v>
      </c>
      <c r="K55" s="2">
        <v>4.5370370375167113E-2</v>
      </c>
      <c r="L55" s="27">
        <v>0.19809544943820229</v>
      </c>
      <c r="M55" s="3">
        <f t="shared" si="2"/>
        <v>0.15995426966292142</v>
      </c>
      <c r="N55" s="3">
        <f t="shared" si="3"/>
        <v>0.94832041343669227</v>
      </c>
      <c r="AI55" s="2">
        <v>4.609953703766223E-2</v>
      </c>
      <c r="AJ55" s="27">
        <v>0.13315488764044939</v>
      </c>
      <c r="AK55" s="3">
        <f t="shared" si="12"/>
        <v>0.11048612359550558</v>
      </c>
      <c r="AL55" s="3">
        <f t="shared" si="13"/>
        <v>0.66622864651773939</v>
      </c>
      <c r="BU55" s="2">
        <v>0.18899305555532919</v>
      </c>
      <c r="BV55" s="2">
        <v>0.12545138888526708</v>
      </c>
      <c r="BW55" s="2">
        <v>0.13346064814686542</v>
      </c>
      <c r="BX55" s="2">
        <v>0.12916666666569654</v>
      </c>
    </row>
    <row r="56" spans="7:76">
      <c r="G56" s="2">
        <v>5.7870370364980772E-3</v>
      </c>
      <c r="H56" s="27">
        <v>0.14928106741573033</v>
      </c>
      <c r="I56" s="27">
        <f t="shared" si="1"/>
        <v>9.1091123595505641E-2</v>
      </c>
      <c r="J56" s="3">
        <f t="shared" si="32"/>
        <v>0.48774795799299892</v>
      </c>
      <c r="K56" s="2">
        <v>4.9293981486698613E-2</v>
      </c>
      <c r="L56" s="27">
        <v>0.20245387640449436</v>
      </c>
      <c r="M56" s="3">
        <f t="shared" si="2"/>
        <v>0.16431269662921349</v>
      </c>
      <c r="N56" s="3">
        <f t="shared" si="3"/>
        <v>0.97416020671834569</v>
      </c>
      <c r="AI56" s="2">
        <v>4.6793981477094349E-2</v>
      </c>
      <c r="AJ56" s="27">
        <v>0.13489825842696632</v>
      </c>
      <c r="AK56" s="3">
        <f t="shared" si="12"/>
        <v>0.11222949438202251</v>
      </c>
      <c r="AL56" s="3">
        <f t="shared" si="13"/>
        <v>0.67674113009198422</v>
      </c>
      <c r="BU56" s="2">
        <v>0.14722222222189885</v>
      </c>
      <c r="BV56" s="2">
        <v>0.12521990740788169</v>
      </c>
      <c r="BW56" s="2">
        <v>0.13275462963065365</v>
      </c>
      <c r="BX56" s="2">
        <v>5.2083333335758653E-2</v>
      </c>
    </row>
    <row r="57" spans="7:76">
      <c r="G57" s="2">
        <v>5.8217592595610768E-3</v>
      </c>
      <c r="H57" s="27">
        <v>0.15058859550561798</v>
      </c>
      <c r="I57" s="27">
        <f t="shared" si="1"/>
        <v>9.2398651685393296E-2</v>
      </c>
      <c r="J57" s="3">
        <f t="shared" si="32"/>
        <v>0.49474912485414252</v>
      </c>
      <c r="K57" s="2">
        <v>5.263888889021473E-2</v>
      </c>
      <c r="L57" s="27">
        <v>0.2068123033707866</v>
      </c>
      <c r="M57" s="3">
        <f t="shared" si="2"/>
        <v>0.16867112359550573</v>
      </c>
      <c r="N57" s="3">
        <f t="shared" si="3"/>
        <v>1</v>
      </c>
      <c r="AI57" s="2">
        <v>4.7500000000582077E-2</v>
      </c>
      <c r="AJ57" s="27">
        <v>0.13664162921348325</v>
      </c>
      <c r="AK57" s="3">
        <f t="shared" si="12"/>
        <v>0.11397286516853944</v>
      </c>
      <c r="AL57" s="3">
        <f t="shared" si="13"/>
        <v>0.68725361366622906</v>
      </c>
    </row>
    <row r="58" spans="7:76">
      <c r="G58" s="2">
        <v>6.0416666601668112E-3</v>
      </c>
      <c r="H58" s="27">
        <v>0.15080651685393262</v>
      </c>
      <c r="I58" s="27">
        <f t="shared" si="1"/>
        <v>9.2616573033707933E-2</v>
      </c>
      <c r="J58" s="3">
        <f t="shared" si="32"/>
        <v>0.49591598599766662</v>
      </c>
      <c r="K58" s="2">
        <v>5.6076388893416151E-2</v>
      </c>
      <c r="L58" s="27">
        <v>0.19962089887640458</v>
      </c>
      <c r="M58" s="3">
        <f t="shared" si="2"/>
        <v>0.16147971910112371</v>
      </c>
      <c r="N58" s="3">
        <f t="shared" si="3"/>
        <v>0.95736434108527135</v>
      </c>
      <c r="AI58" s="2">
        <v>4.8194444440014195E-2</v>
      </c>
      <c r="AJ58" s="27">
        <v>0.13816707865168534</v>
      </c>
      <c r="AK58" s="3">
        <f t="shared" si="12"/>
        <v>0.11549831460674154</v>
      </c>
      <c r="AL58" s="3">
        <f t="shared" si="13"/>
        <v>0.69645203679369205</v>
      </c>
    </row>
    <row r="59" spans="7:76">
      <c r="G59" s="2">
        <v>6.1458333293558098E-3</v>
      </c>
      <c r="H59" s="27">
        <v>0.15189612359550564</v>
      </c>
      <c r="I59" s="27">
        <f t="shared" si="1"/>
        <v>9.3706179775280951E-2</v>
      </c>
      <c r="J59" s="3">
        <f t="shared" si="32"/>
        <v>0.50175029171528618</v>
      </c>
      <c r="K59" s="2">
        <v>5.9525462966121268E-2</v>
      </c>
      <c r="L59" s="27">
        <v>0.19962089887640458</v>
      </c>
      <c r="M59" s="3">
        <f t="shared" si="2"/>
        <v>0.16147971910112371</v>
      </c>
      <c r="N59" s="3">
        <f t="shared" si="3"/>
        <v>0.95736434108527135</v>
      </c>
      <c r="AI59" s="2">
        <v>4.888888888672227E-2</v>
      </c>
      <c r="AJ59" s="27">
        <v>0.14078213483146065</v>
      </c>
      <c r="AK59" s="3">
        <f t="shared" si="12"/>
        <v>0.11811337078651685</v>
      </c>
      <c r="AL59" s="3">
        <f t="shared" si="13"/>
        <v>0.71222076215505881</v>
      </c>
    </row>
    <row r="60" spans="7:76">
      <c r="G60" s="2">
        <v>6.2731481448281556E-3</v>
      </c>
      <c r="H60" s="27">
        <v>0.15276780898876402</v>
      </c>
      <c r="I60" s="27">
        <f t="shared" si="1"/>
        <v>9.4577865168539332E-2</v>
      </c>
      <c r="J60" s="3">
        <f t="shared" si="32"/>
        <v>0.50641773628938158</v>
      </c>
      <c r="K60" s="2">
        <v>6.1863425929914229E-2</v>
      </c>
      <c r="L60" s="27">
        <v>0.20158219101123598</v>
      </c>
      <c r="M60" s="3">
        <f t="shared" si="2"/>
        <v>0.16344101123595511</v>
      </c>
      <c r="N60" s="3">
        <f t="shared" si="3"/>
        <v>0.96899224806201523</v>
      </c>
      <c r="AI60" s="2">
        <v>4.9583333333430346E-2</v>
      </c>
      <c r="AJ60" s="27">
        <v>0.14208966292134831</v>
      </c>
      <c r="AK60" s="3">
        <f t="shared" si="12"/>
        <v>0.1194208988764045</v>
      </c>
      <c r="AL60" s="3">
        <f t="shared" si="13"/>
        <v>0.72010512483574229</v>
      </c>
    </row>
    <row r="61" spans="7:76">
      <c r="G61" s="2">
        <v>6.4004629603005014E-3</v>
      </c>
      <c r="H61" s="27">
        <v>0.15385741573033704</v>
      </c>
      <c r="I61" s="27">
        <f t="shared" si="1"/>
        <v>9.5667471910112351E-2</v>
      </c>
      <c r="J61" s="3">
        <f t="shared" si="32"/>
        <v>0.51225204200700103</v>
      </c>
      <c r="AI61" s="2">
        <v>5.0277777772862464E-2</v>
      </c>
      <c r="AJ61" s="27">
        <v>0.14317926966292133</v>
      </c>
      <c r="AK61" s="3">
        <f t="shared" si="12"/>
        <v>0.12051050561797752</v>
      </c>
      <c r="AL61" s="3">
        <f t="shared" si="13"/>
        <v>0.72667542706964494</v>
      </c>
    </row>
    <row r="62" spans="7:76">
      <c r="G62" s="2">
        <v>6.6203703681821935E-3</v>
      </c>
      <c r="H62" s="27">
        <v>0.15538286516853933</v>
      </c>
      <c r="I62" s="27">
        <f t="shared" si="1"/>
        <v>9.7192921348314643E-2</v>
      </c>
      <c r="J62" s="3">
        <f t="shared" si="32"/>
        <v>0.52042007001166879</v>
      </c>
      <c r="AI62" s="2">
        <v>5.097222221957054E-2</v>
      </c>
      <c r="AJ62" s="27">
        <v>0.145576404494382</v>
      </c>
      <c r="AK62" s="3">
        <f t="shared" si="12"/>
        <v>0.12290764044943819</v>
      </c>
      <c r="AL62" s="3">
        <f t="shared" si="13"/>
        <v>0.74113009198423097</v>
      </c>
    </row>
    <row r="63" spans="7:76">
      <c r="G63" s="2">
        <v>6.8865740686305799E-3</v>
      </c>
      <c r="H63" s="27">
        <v>0.15669039325842699</v>
      </c>
      <c r="I63" s="27">
        <f t="shared" si="1"/>
        <v>9.8500449438202298E-2</v>
      </c>
      <c r="J63" s="3">
        <f t="shared" si="32"/>
        <v>0.52742123687281239</v>
      </c>
      <c r="AI63" s="2">
        <v>5.1979166666569654E-2</v>
      </c>
      <c r="AJ63" s="27">
        <v>0.14688393258426966</v>
      </c>
      <c r="AK63" s="3">
        <f t="shared" si="12"/>
        <v>0.12421516853932585</v>
      </c>
      <c r="AL63" s="3">
        <f t="shared" si="13"/>
        <v>0.74901445466491434</v>
      </c>
    </row>
    <row r="64" spans="7:76">
      <c r="G64" s="2">
        <v>7.4768518461496569E-3</v>
      </c>
      <c r="H64" s="27">
        <v>0.15865168539325838</v>
      </c>
      <c r="I64" s="27">
        <f t="shared" si="1"/>
        <v>0.1004617415730337</v>
      </c>
      <c r="J64" s="3">
        <f t="shared" si="32"/>
        <v>0.53792298716452736</v>
      </c>
      <c r="AI64" s="2">
        <v>5.2372685182490386E-2</v>
      </c>
      <c r="AJ64" s="27">
        <v>0.14775561797752804</v>
      </c>
      <c r="AK64" s="3">
        <f t="shared" si="12"/>
        <v>0.12508685393258423</v>
      </c>
      <c r="AL64" s="3">
        <f t="shared" si="13"/>
        <v>0.75427069645203626</v>
      </c>
    </row>
    <row r="65" spans="7:38">
      <c r="G65" s="2">
        <v>7.7199074075906537E-3</v>
      </c>
      <c r="H65" s="27">
        <v>0.16083089887640459</v>
      </c>
      <c r="I65" s="27">
        <f t="shared" si="1"/>
        <v>0.1026409550561799</v>
      </c>
      <c r="J65" s="3">
        <f t="shared" si="32"/>
        <v>0.54959159859976725</v>
      </c>
      <c r="AI65" s="2">
        <v>5.3067129629198462E-2</v>
      </c>
      <c r="AJ65" s="27">
        <v>0.14928106741573033</v>
      </c>
      <c r="AK65" s="3">
        <f t="shared" si="12"/>
        <v>0.12661230337078652</v>
      </c>
      <c r="AL65" s="3">
        <f t="shared" si="13"/>
        <v>0.76346911957950048</v>
      </c>
    </row>
    <row r="66" spans="7:38">
      <c r="G66" s="2">
        <v>8.4143518470227718E-3</v>
      </c>
      <c r="H66" s="27">
        <v>0.16322803370786526</v>
      </c>
      <c r="I66" s="27">
        <f t="shared" si="1"/>
        <v>0.10503808988764057</v>
      </c>
      <c r="J66" s="3">
        <f t="shared" ref="J66:J87" si="33">(H66-MIN($H$2:$H$87))/(MAX($H$2:$H$87)-MIN($H$2:$H$87))</f>
        <v>0.56242707117853041</v>
      </c>
      <c r="AI66" s="2">
        <v>5.3749999999126885E-2</v>
      </c>
      <c r="AJ66" s="27">
        <v>0.15080651685393262</v>
      </c>
      <c r="AK66" s="3">
        <f t="shared" si="12"/>
        <v>0.12813775280898881</v>
      </c>
      <c r="AL66" s="3">
        <f t="shared" si="13"/>
        <v>0.77266754270696458</v>
      </c>
    </row>
    <row r="67" spans="7:38">
      <c r="G67" s="2">
        <v>8.7962962934398092E-3</v>
      </c>
      <c r="H67" s="27">
        <v>0.16409971910112364</v>
      </c>
      <c r="I67" s="27">
        <f t="shared" ref="I67:I87" si="34">H67-$H$2</f>
        <v>0.10590977528089895</v>
      </c>
      <c r="J67" s="3">
        <f t="shared" si="33"/>
        <v>0.56709451575262582</v>
      </c>
      <c r="AI67" s="2">
        <v>5.4444444445834961E-2</v>
      </c>
      <c r="AJ67" s="27">
        <v>0.15233196629213491</v>
      </c>
      <c r="AK67" s="3">
        <f t="shared" ref="AK67:AK95" si="35">AJ67-AJ$2</f>
        <v>0.12966320224719111</v>
      </c>
      <c r="AL67" s="3">
        <f t="shared" ref="AL67:AL68" si="36">(AJ67-MIN($AJ$2:$AJ$95))/(MAX($AJ$2:$AJ$95)-MIN($AJ$2:$AJ$95))</f>
        <v>0.78186596583442869</v>
      </c>
    </row>
    <row r="68" spans="7:38">
      <c r="G68" s="2">
        <v>9.2361111092031933E-3</v>
      </c>
      <c r="H68" s="27">
        <v>0.16693269662921356</v>
      </c>
      <c r="I68" s="27">
        <f t="shared" si="34"/>
        <v>0.10874275280898887</v>
      </c>
      <c r="J68" s="3">
        <f t="shared" si="33"/>
        <v>0.58226371061843696</v>
      </c>
      <c r="AI68" s="2">
        <v>5.5150462962046731E-2</v>
      </c>
      <c r="AJ68" s="27">
        <v>0.15451117977528095</v>
      </c>
      <c r="AK68" s="3">
        <f t="shared" si="35"/>
        <v>0.13184241573033714</v>
      </c>
      <c r="AL68" s="3">
        <f t="shared" si="36"/>
        <v>0.79500657030223398</v>
      </c>
    </row>
    <row r="69" spans="7:38">
      <c r="G69" s="2">
        <v>1.0266203702485655E-2</v>
      </c>
      <c r="H69" s="27">
        <v>0.16867606741573032</v>
      </c>
      <c r="I69" s="27">
        <f t="shared" si="34"/>
        <v>0.11048612359550564</v>
      </c>
      <c r="J69" s="3">
        <f t="shared" si="33"/>
        <v>0.59159859976662788</v>
      </c>
      <c r="AI69" s="2">
        <v>5.5833333331975155E-2</v>
      </c>
      <c r="AJ69" s="27">
        <v>0.15560078651685397</v>
      </c>
      <c r="AK69" s="3">
        <f t="shared" si="35"/>
        <v>0.13293202247191016</v>
      </c>
      <c r="AL69" s="3">
        <f>(AJ69-MIN($AJ$2:$AJ$95))/(MAX($AJ$2:$AJ$95)-MIN($AJ$2:$AJ$95))</f>
        <v>0.80157687253613663</v>
      </c>
    </row>
    <row r="70" spans="7:38">
      <c r="G70" s="2">
        <v>1.3738425921474118E-2</v>
      </c>
      <c r="H70" s="27">
        <v>0.17194488764044938</v>
      </c>
      <c r="I70" s="27">
        <f t="shared" si="34"/>
        <v>0.11375494382022469</v>
      </c>
      <c r="J70" s="3">
        <f t="shared" si="33"/>
        <v>0.60910151691948633</v>
      </c>
      <c r="AI70" s="2">
        <v>5.6539351848186925E-2</v>
      </c>
      <c r="AJ70" s="27">
        <v>0.15756207865168537</v>
      </c>
      <c r="AK70" s="3">
        <f t="shared" si="35"/>
        <v>0.13489331460674156</v>
      </c>
      <c r="AL70" s="3">
        <f t="shared" ref="AL70:AM95" si="37">(AJ70-MIN($AJ$2:$AJ$95))/(MAX($AJ$2:$AJ$95)-MIN($AJ$2:$AJ$95))</f>
        <v>0.81340341655716131</v>
      </c>
    </row>
    <row r="71" spans="7:38">
      <c r="G71" s="2">
        <v>1.3993055552418809E-2</v>
      </c>
      <c r="H71" s="27">
        <v>0.19983882022471905</v>
      </c>
      <c r="I71" s="27">
        <f t="shared" si="34"/>
        <v>0.14164887640449436</v>
      </c>
      <c r="J71" s="3">
        <f t="shared" si="33"/>
        <v>0.75845974329054822</v>
      </c>
      <c r="AI71" s="2">
        <v>5.7222222218115348E-2</v>
      </c>
      <c r="AJ71" s="27">
        <v>0.15843376404494391</v>
      </c>
      <c r="AK71" s="3">
        <f t="shared" si="35"/>
        <v>0.13576500000000011</v>
      </c>
      <c r="AL71" s="3">
        <f t="shared" si="37"/>
        <v>0.81865965834428422</v>
      </c>
    </row>
    <row r="72" spans="7:38">
      <c r="G72" s="2">
        <v>1.4062499998544808E-2</v>
      </c>
      <c r="H72" s="27">
        <v>0.20201803370786525</v>
      </c>
      <c r="I72" s="27">
        <f t="shared" si="34"/>
        <v>0.14382808988764056</v>
      </c>
      <c r="J72" s="3">
        <f t="shared" si="33"/>
        <v>0.77012835472578822</v>
      </c>
      <c r="AI72" s="2">
        <v>5.7916666664823424E-2</v>
      </c>
      <c r="AJ72" s="27">
        <v>0.1612667415730337</v>
      </c>
      <c r="AK72" s="3">
        <f t="shared" si="35"/>
        <v>0.13859797752808989</v>
      </c>
      <c r="AL72" s="3">
        <f t="shared" si="37"/>
        <v>0.83574244415243071</v>
      </c>
    </row>
    <row r="73" spans="7:38">
      <c r="G73" s="2">
        <v>1.6550925924093463E-2</v>
      </c>
      <c r="H73" s="27">
        <v>0.21618292134831463</v>
      </c>
      <c r="I73" s="27">
        <f t="shared" si="34"/>
        <v>0.15799297752808994</v>
      </c>
      <c r="J73" s="3">
        <f t="shared" si="33"/>
        <v>0.84597432905484271</v>
      </c>
      <c r="AI73" s="2">
        <v>5.8634259257814847E-2</v>
      </c>
      <c r="AJ73" s="27">
        <v>0.16213842696629205</v>
      </c>
      <c r="AK73" s="3">
        <f t="shared" si="35"/>
        <v>0.13946966292134824</v>
      </c>
      <c r="AL73" s="3">
        <f t="shared" si="37"/>
        <v>0.84099868593955251</v>
      </c>
    </row>
    <row r="74" spans="7:38">
      <c r="G74" s="2">
        <v>1.7199074070958886E-2</v>
      </c>
      <c r="H74" s="27">
        <v>0.21749044943820228</v>
      </c>
      <c r="I74" s="27">
        <f t="shared" si="34"/>
        <v>0.15930050561797759</v>
      </c>
      <c r="J74" s="3">
        <f t="shared" si="33"/>
        <v>0.85297549591598631</v>
      </c>
      <c r="AI74" s="2">
        <v>5.9305555550963618E-2</v>
      </c>
      <c r="AJ74" s="27">
        <v>0.16257426966292132</v>
      </c>
      <c r="AK74" s="3">
        <f t="shared" si="35"/>
        <v>0.13990550561797752</v>
      </c>
      <c r="AL74" s="3">
        <f t="shared" si="37"/>
        <v>0.84362680683311397</v>
      </c>
    </row>
    <row r="75" spans="7:38">
      <c r="G75" s="2">
        <v>2.067129628994735E-2</v>
      </c>
      <c r="H75" s="27">
        <v>0.2246818539325843</v>
      </c>
      <c r="I75" s="27">
        <f t="shared" si="34"/>
        <v>0.16649191011235961</v>
      </c>
      <c r="J75" s="3">
        <f t="shared" si="33"/>
        <v>0.89148191365227569</v>
      </c>
      <c r="AI75" s="2">
        <v>5.9999999997671694E-2</v>
      </c>
      <c r="AJ75" s="27">
        <v>0.16475348314606736</v>
      </c>
      <c r="AK75" s="3">
        <f t="shared" si="35"/>
        <v>0.14208471910112355</v>
      </c>
      <c r="AL75" s="3">
        <f t="shared" si="37"/>
        <v>0.85676741130091927</v>
      </c>
    </row>
    <row r="76" spans="7:38">
      <c r="G76" s="2">
        <v>2.4803240739856847E-2</v>
      </c>
      <c r="H76" s="27">
        <v>0.22969404494382029</v>
      </c>
      <c r="I76" s="27">
        <f t="shared" si="34"/>
        <v>0.1715041011235956</v>
      </c>
      <c r="J76" s="3">
        <f t="shared" si="33"/>
        <v>0.91831971995332595</v>
      </c>
      <c r="AI76" s="2">
        <v>6.0694444444379769E-2</v>
      </c>
      <c r="AJ76" s="27">
        <v>0.16649685393258429</v>
      </c>
      <c r="AK76" s="3">
        <f t="shared" si="35"/>
        <v>0.14382808988764048</v>
      </c>
      <c r="AL76" s="3">
        <f t="shared" si="37"/>
        <v>0.8672798948751641</v>
      </c>
    </row>
    <row r="77" spans="7:38">
      <c r="G77" s="2">
        <v>2.7627314811979886E-2</v>
      </c>
      <c r="H77" s="27">
        <v>0.23252702247191004</v>
      </c>
      <c r="I77" s="27">
        <f t="shared" si="34"/>
        <v>0.17433707865168535</v>
      </c>
      <c r="J77" s="3">
        <f t="shared" si="33"/>
        <v>0.93348891481913621</v>
      </c>
      <c r="AI77" s="2">
        <v>6.140046296059154E-2</v>
      </c>
      <c r="AJ77" s="27">
        <v>0.16802230337078658</v>
      </c>
      <c r="AK77" s="3">
        <f t="shared" si="35"/>
        <v>0.14535353932584277</v>
      </c>
      <c r="AL77" s="3">
        <f t="shared" si="37"/>
        <v>0.87647831800262832</v>
      </c>
    </row>
    <row r="78" spans="7:38">
      <c r="G78" s="2">
        <v>3.1574074069794733E-2</v>
      </c>
      <c r="H78" s="27">
        <v>0.23427039325842697</v>
      </c>
      <c r="I78" s="27">
        <f t="shared" si="34"/>
        <v>0.17608044943820228</v>
      </c>
      <c r="J78" s="3">
        <f t="shared" si="33"/>
        <v>0.94282380396732801</v>
      </c>
      <c r="AI78" s="2">
        <v>6.2083333330519963E-2</v>
      </c>
      <c r="AJ78" s="27">
        <v>0.16954775280898871</v>
      </c>
      <c r="AK78" s="3">
        <f t="shared" si="35"/>
        <v>0.1468789887640449</v>
      </c>
      <c r="AL78" s="3">
        <f t="shared" si="37"/>
        <v>0.88567674113009143</v>
      </c>
    </row>
    <row r="79" spans="7:38">
      <c r="G79" s="2">
        <v>3.4560185180453118E-2</v>
      </c>
      <c r="H79" s="27">
        <v>0.23579584269662926</v>
      </c>
      <c r="I79" s="27">
        <f t="shared" si="34"/>
        <v>0.17760589887640457</v>
      </c>
      <c r="J79" s="3">
        <f t="shared" si="33"/>
        <v>0.95099183197199566</v>
      </c>
      <c r="AI79" s="2">
        <v>6.2777777777228039E-2</v>
      </c>
      <c r="AJ79" s="27">
        <v>0.16954775280898871</v>
      </c>
      <c r="AK79" s="3">
        <f t="shared" si="35"/>
        <v>0.1468789887640449</v>
      </c>
      <c r="AL79" s="3">
        <f t="shared" si="37"/>
        <v>0.88567674113009143</v>
      </c>
    </row>
    <row r="80" spans="7:38">
      <c r="G80" s="2">
        <v>3.8310185183945578E-2</v>
      </c>
      <c r="H80" s="27">
        <v>0.23775713483146066</v>
      </c>
      <c r="I80" s="27">
        <f t="shared" si="34"/>
        <v>0.17956719101123597</v>
      </c>
      <c r="J80" s="3">
        <f t="shared" si="33"/>
        <v>0.96149358226371062</v>
      </c>
      <c r="AI80" s="2">
        <v>6.3472222223936114E-2</v>
      </c>
      <c r="AJ80" s="27">
        <v>0.17194488764044938</v>
      </c>
      <c r="AK80" s="3">
        <f t="shared" si="35"/>
        <v>0.14927612359550557</v>
      </c>
      <c r="AL80" s="3">
        <f t="shared" si="37"/>
        <v>0.90013140604467745</v>
      </c>
    </row>
    <row r="81" spans="1:39">
      <c r="G81" s="2">
        <v>4.2175925926130731E-2</v>
      </c>
      <c r="H81" s="27">
        <v>0.23928258426966295</v>
      </c>
      <c r="I81" s="27">
        <f t="shared" si="34"/>
        <v>0.18109264044943826</v>
      </c>
      <c r="J81" s="3">
        <f t="shared" si="33"/>
        <v>0.96966161026837827</v>
      </c>
      <c r="AI81" s="2">
        <v>6.4166666663368233E-2</v>
      </c>
      <c r="AJ81" s="27">
        <v>0.17216280898876402</v>
      </c>
      <c r="AK81" s="3">
        <f t="shared" si="35"/>
        <v>0.14949404494382021</v>
      </c>
      <c r="AL81" s="3">
        <f t="shared" si="37"/>
        <v>0.90144546649145818</v>
      </c>
    </row>
    <row r="82" spans="1:39">
      <c r="G82" s="2">
        <v>4.5405092590954155E-2</v>
      </c>
      <c r="H82" s="27">
        <v>0.23971842696629223</v>
      </c>
      <c r="I82" s="27">
        <f t="shared" si="34"/>
        <v>0.18152848314606754</v>
      </c>
      <c r="J82" s="3">
        <f t="shared" si="33"/>
        <v>0.97199533255542647</v>
      </c>
      <c r="AI82" s="2">
        <v>6.4861111110076308E-2</v>
      </c>
      <c r="AJ82" s="27">
        <v>0.17434202247191005</v>
      </c>
      <c r="AK82" s="3">
        <f t="shared" si="35"/>
        <v>0.15167325842696625</v>
      </c>
      <c r="AL82" s="3">
        <f t="shared" si="37"/>
        <v>0.91458607095926359</v>
      </c>
    </row>
    <row r="83" spans="1:39">
      <c r="G83" s="2">
        <v>4.8796296294312924E-2</v>
      </c>
      <c r="H83" s="27">
        <v>0.24059011235955061</v>
      </c>
      <c r="I83" s="27">
        <f t="shared" si="34"/>
        <v>0.18240016853932592</v>
      </c>
      <c r="J83" s="3">
        <f t="shared" si="33"/>
        <v>0.97666277712952188</v>
      </c>
      <c r="AI83" s="2">
        <v>6.5555555556784384E-2</v>
      </c>
      <c r="AJ83" s="27">
        <v>0.17434202247191005</v>
      </c>
      <c r="AK83" s="3">
        <f t="shared" si="35"/>
        <v>0.15167325842696625</v>
      </c>
      <c r="AL83" s="3">
        <f t="shared" si="37"/>
        <v>0.91458607095926359</v>
      </c>
    </row>
    <row r="84" spans="1:39">
      <c r="G84" s="2">
        <v>5.2303240736364387E-2</v>
      </c>
      <c r="H84" s="27">
        <v>0.24189764044943826</v>
      </c>
      <c r="I84" s="27">
        <f t="shared" si="34"/>
        <v>0.18370769662921357</v>
      </c>
      <c r="J84" s="3">
        <f t="shared" si="33"/>
        <v>0.98366394399066548</v>
      </c>
      <c r="AI84" s="2">
        <v>6.6261574072996154E-2</v>
      </c>
      <c r="AJ84" s="27">
        <v>0.17564955056179771</v>
      </c>
      <c r="AK84" s="3">
        <f t="shared" si="35"/>
        <v>0.1529807865168539</v>
      </c>
      <c r="AL84" s="3">
        <f t="shared" si="37"/>
        <v>0.92247043363994696</v>
      </c>
    </row>
    <row r="85" spans="1:39">
      <c r="G85" s="2">
        <v>5.5532407401187811E-2</v>
      </c>
      <c r="H85" s="27">
        <v>0.24385893258426966</v>
      </c>
      <c r="I85" s="27">
        <f t="shared" si="34"/>
        <v>0.18566898876404497</v>
      </c>
      <c r="J85" s="3">
        <f t="shared" si="33"/>
        <v>0.99416569428238044</v>
      </c>
      <c r="AI85" s="2">
        <v>6.695601851970423E-2</v>
      </c>
      <c r="AJ85" s="27">
        <v>0.17739292134831464</v>
      </c>
      <c r="AK85" s="3">
        <f t="shared" si="35"/>
        <v>0.15472415730337083</v>
      </c>
      <c r="AL85" s="3">
        <f t="shared" si="37"/>
        <v>0.9329829172141918</v>
      </c>
    </row>
    <row r="86" spans="1:39">
      <c r="G86" s="2">
        <v>6.005787036701804E-2</v>
      </c>
      <c r="H86" s="27">
        <v>0.24364101123595502</v>
      </c>
      <c r="I86" s="27">
        <f t="shared" si="34"/>
        <v>0.18545106741573034</v>
      </c>
      <c r="J86" s="3">
        <f t="shared" si="33"/>
        <v>0.9929988331388564</v>
      </c>
      <c r="AI86" s="2">
        <v>6.7638888889632653E-2</v>
      </c>
      <c r="AJ86" s="27">
        <v>0.17782876404494391</v>
      </c>
      <c r="AK86" s="3">
        <f t="shared" si="35"/>
        <v>0.1551600000000001</v>
      </c>
      <c r="AL86" s="3">
        <f t="shared" si="37"/>
        <v>0.93561103810775326</v>
      </c>
    </row>
    <row r="87" spans="1:39">
      <c r="G87" s="2">
        <v>6.2696759254322387E-2</v>
      </c>
      <c r="H87" s="27">
        <v>0.24494853932584268</v>
      </c>
      <c r="I87" s="27">
        <f t="shared" si="34"/>
        <v>0.18675859550561799</v>
      </c>
      <c r="J87" s="3">
        <f t="shared" si="33"/>
        <v>1</v>
      </c>
      <c r="AI87" s="2">
        <v>6.8344907405844424E-2</v>
      </c>
      <c r="AJ87" s="27">
        <v>0.17979005617977531</v>
      </c>
      <c r="AK87" s="3">
        <f t="shared" si="35"/>
        <v>0.1571212921348315</v>
      </c>
      <c r="AL87" s="3">
        <f t="shared" si="37"/>
        <v>0.94743758212877782</v>
      </c>
    </row>
    <row r="88" spans="1:39">
      <c r="AI88" s="2">
        <v>6.9027777775772847E-2</v>
      </c>
      <c r="AJ88" s="27">
        <v>0.1813155056179776</v>
      </c>
      <c r="AK88" s="3">
        <f t="shared" si="35"/>
        <v>0.15864674157303379</v>
      </c>
      <c r="AL88" s="3">
        <f t="shared" si="37"/>
        <v>0.95663600525624204</v>
      </c>
    </row>
    <row r="89" spans="1:39">
      <c r="AI89" s="2">
        <v>6.9722222222480923E-2</v>
      </c>
      <c r="AJ89" s="27">
        <v>0.1813155056179776</v>
      </c>
      <c r="AK89" s="3">
        <f t="shared" si="35"/>
        <v>0.15864674157303379</v>
      </c>
      <c r="AL89" s="3">
        <f t="shared" si="37"/>
        <v>0.95663600525624204</v>
      </c>
    </row>
    <row r="90" spans="1:39">
      <c r="G90" s="2">
        <v>6.2696759254322387E-2</v>
      </c>
      <c r="H90" s="2">
        <v>6.1863425929914229E-2</v>
      </c>
      <c r="I90" s="2">
        <v>7.388888889545342E-2</v>
      </c>
      <c r="J90" s="2">
        <v>0.11334490741137415</v>
      </c>
      <c r="K90" s="2">
        <v>0.12528935185400769</v>
      </c>
      <c r="L90" s="2">
        <v>0.12876157407299615</v>
      </c>
      <c r="M90" s="2">
        <v>7.3888888888177462E-2</v>
      </c>
      <c r="N90" s="2">
        <v>0.127581018517958</v>
      </c>
      <c r="O90" s="2">
        <v>0.13015046296641231</v>
      </c>
      <c r="P90" s="2">
        <v>0.138009259258979</v>
      </c>
      <c r="Q90" s="2">
        <v>0.12943287037342088</v>
      </c>
      <c r="R90" s="2">
        <v>0.12534722222335404</v>
      </c>
      <c r="S90" s="2">
        <v>0.13606481481838273</v>
      </c>
      <c r="T90" s="2">
        <v>0.11069444444729015</v>
      </c>
      <c r="U90" s="2">
        <v>0.13756944444321562</v>
      </c>
      <c r="V90" s="2">
        <v>0.12545138888526708</v>
      </c>
      <c r="W90" s="2">
        <v>0.13346064814686542</v>
      </c>
      <c r="X90" s="2">
        <v>0.12916666666569654</v>
      </c>
      <c r="Y90" s="2">
        <v>0.12521990740788169</v>
      </c>
      <c r="Z90" s="2">
        <v>0.13275462963065365</v>
      </c>
      <c r="AA90" s="2">
        <v>5.2083333335758653E-2</v>
      </c>
      <c r="AB90" s="65">
        <f>AVERAGE(G90:AA90)</f>
        <v>0.11298666225844672</v>
      </c>
      <c r="AC90" s="65">
        <f>_xlfn.STDEV.S(G90:AA90) / SQRT(COUNT(G90:AA90))</f>
        <v>6.2460275990199711E-3</v>
      </c>
      <c r="AJ90" s="2">
        <v>7.0613425923511386E-2</v>
      </c>
      <c r="AK90" s="27">
        <v>0.18349471910112364</v>
      </c>
      <c r="AL90" s="3">
        <f>AK90-AJ$2</f>
        <v>0.16082595505617983</v>
      </c>
      <c r="AM90" s="3">
        <f t="shared" si="37"/>
        <v>0.96977660972404733</v>
      </c>
    </row>
    <row r="91" spans="1:39">
      <c r="I91" s="2">
        <f>AVERAGE(G90:I90)</f>
        <v>6.6149691359896678E-2</v>
      </c>
      <c r="J91">
        <f>35/60</f>
        <v>0.58333333333333337</v>
      </c>
      <c r="L91" s="2">
        <f>AVERAGE(J90:L90)</f>
        <v>0.12246527777945933</v>
      </c>
      <c r="O91" s="2">
        <f>AVERAGE(M90:O90)</f>
        <v>0.11054012345751592</v>
      </c>
      <c r="R91" s="2">
        <f>AVERAGE(P90:R90)</f>
        <v>0.13092978395191798</v>
      </c>
      <c r="U91" s="2">
        <f>AVERAGE(S90:U90)</f>
        <v>0.12810956790296282</v>
      </c>
      <c r="X91" s="2">
        <f>AVERAGE(V90:X90)</f>
        <v>0.12935956789927636</v>
      </c>
      <c r="AA91" s="2">
        <f>AVERAGE(Y90:AA90)</f>
        <v>0.10335262345809799</v>
      </c>
      <c r="AB91">
        <f>42/60</f>
        <v>0.7</v>
      </c>
      <c r="AC91">
        <f>9/60</f>
        <v>0.15</v>
      </c>
      <c r="AI91" s="2">
        <v>7.1134259254904464E-2</v>
      </c>
      <c r="AJ91" s="27">
        <v>0.18502016853932593</v>
      </c>
      <c r="AK91" s="3">
        <f t="shared" si="35"/>
        <v>0.16235140449438212</v>
      </c>
      <c r="AL91" s="3">
        <f t="shared" si="37"/>
        <v>0.97897503285151144</v>
      </c>
    </row>
    <row r="92" spans="1:39">
      <c r="A92" s="2"/>
      <c r="AI92" s="2">
        <v>7.1932870370801538E-2</v>
      </c>
      <c r="AJ92" s="27">
        <v>0.18545601123595501</v>
      </c>
      <c r="AK92" s="3">
        <f t="shared" si="35"/>
        <v>0.1627872471910112</v>
      </c>
      <c r="AL92" s="3">
        <f t="shared" si="37"/>
        <v>0.98160315374507179</v>
      </c>
    </row>
    <row r="93" spans="1:39">
      <c r="G93" s="2">
        <v>0.27625000000261934</v>
      </c>
      <c r="H93" s="2">
        <v>0.26121527777286246</v>
      </c>
      <c r="I93" s="2">
        <v>0.27013888888905058</v>
      </c>
      <c r="J93" s="2">
        <v>0.16527777777810115</v>
      </c>
      <c r="K93" s="2">
        <v>0.18899305555532919</v>
      </c>
      <c r="L93" s="2">
        <v>0.14722222222189885</v>
      </c>
      <c r="M93" s="2">
        <f>AVERAGE(G93:L93)</f>
        <v>0.21818287036997694</v>
      </c>
      <c r="N93" s="65">
        <f>_xlfn.STDEV.S(G93:L93) / SQRT(COUNT(G93:L93))</f>
        <v>2.3529708305091004E-2</v>
      </c>
      <c r="AI93" s="2">
        <v>7.2523148148320615E-2</v>
      </c>
      <c r="AJ93" s="27">
        <v>0.18545601123595501</v>
      </c>
      <c r="AK93" s="3">
        <f t="shared" si="35"/>
        <v>0.1627872471910112</v>
      </c>
      <c r="AL93" s="3">
        <f t="shared" si="37"/>
        <v>0.98160315374507179</v>
      </c>
    </row>
    <row r="94" spans="1:39">
      <c r="M94">
        <f>14/60</f>
        <v>0.23333333333333334</v>
      </c>
      <c r="N94">
        <f>33/60</f>
        <v>0.55000000000000004</v>
      </c>
      <c r="AI94" s="2">
        <v>7.3194444441469386E-2</v>
      </c>
      <c r="AJ94" s="27">
        <v>0.1869814606741573</v>
      </c>
      <c r="AK94" s="3">
        <f t="shared" si="35"/>
        <v>0.16431269662921349</v>
      </c>
      <c r="AL94" s="3">
        <f t="shared" si="37"/>
        <v>0.99080157687253589</v>
      </c>
    </row>
    <row r="95" spans="1:39">
      <c r="AI95" s="2">
        <v>7.3888888888177462E-2</v>
      </c>
      <c r="AJ95" s="27">
        <v>0.18850691011235959</v>
      </c>
      <c r="AK95" s="3">
        <f t="shared" si="35"/>
        <v>0.16583814606741579</v>
      </c>
      <c r="AL95" s="3">
        <f t="shared" si="37"/>
        <v>1</v>
      </c>
    </row>
    <row r="139" spans="1:3">
      <c r="A139" s="30" t="s">
        <v>181</v>
      </c>
      <c r="B139" t="s">
        <v>183</v>
      </c>
      <c r="C139" s="30" t="s">
        <v>185</v>
      </c>
    </row>
    <row r="140" spans="1:3">
      <c r="A140" s="30" t="s">
        <v>182</v>
      </c>
      <c r="B140" t="s">
        <v>184</v>
      </c>
      <c r="C140" s="30" t="s">
        <v>186</v>
      </c>
    </row>
    <row r="165" spans="29:34">
      <c r="AC165" s="30" t="s">
        <v>189</v>
      </c>
      <c r="AD165" s="30" t="s">
        <v>191</v>
      </c>
      <c r="AE165" s="30" t="s">
        <v>193</v>
      </c>
      <c r="AH165" s="30" t="s">
        <v>187</v>
      </c>
    </row>
    <row r="166" spans="29:34">
      <c r="AC166" s="30" t="s">
        <v>190</v>
      </c>
      <c r="AD166" s="30" t="s">
        <v>192</v>
      </c>
      <c r="AE166" s="30" t="s">
        <v>194</v>
      </c>
      <c r="AH166" s="30" t="s">
        <v>188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0083-140B-1742-8986-04E827E02D94}">
  <dimension ref="A1:AU173"/>
  <sheetViews>
    <sheetView topLeftCell="R1" workbookViewId="0">
      <selection activeCell="AQ3" sqref="AQ3:AU59"/>
    </sheetView>
  </sheetViews>
  <sheetFormatPr defaultColWidth="11" defaultRowHeight="15"/>
  <cols>
    <col min="1" max="1" width="11" style="4"/>
    <col min="2" max="2" width="11" style="50"/>
    <col min="8" max="8" width="11" style="4"/>
    <col min="9" max="9" width="11" style="50"/>
    <col min="15" max="15" width="11" style="4"/>
    <col min="22" max="22" width="11" style="4"/>
    <col min="29" max="29" width="11" style="4"/>
    <col min="36" max="36" width="11" style="4"/>
    <col min="43" max="43" width="11" style="4"/>
  </cols>
  <sheetData>
    <row r="1" spans="1:47">
      <c r="C1" t="s">
        <v>205</v>
      </c>
      <c r="J1" t="s">
        <v>206</v>
      </c>
      <c r="Q1" t="s">
        <v>208</v>
      </c>
      <c r="X1" t="s">
        <v>209</v>
      </c>
      <c r="AE1" t="s">
        <v>210</v>
      </c>
      <c r="AL1" t="s">
        <v>211</v>
      </c>
      <c r="AS1" t="s">
        <v>172</v>
      </c>
    </row>
    <row r="2" spans="1:47">
      <c r="C2" t="s">
        <v>202</v>
      </c>
      <c r="D2" t="s">
        <v>203</v>
      </c>
      <c r="E2" t="s">
        <v>204</v>
      </c>
      <c r="G2" t="s">
        <v>207</v>
      </c>
      <c r="J2" s="13" t="s">
        <v>202</v>
      </c>
      <c r="K2" s="13"/>
      <c r="L2" s="13" t="s">
        <v>204</v>
      </c>
      <c r="M2" s="13"/>
      <c r="N2" s="13" t="s">
        <v>207</v>
      </c>
      <c r="O2" s="51"/>
      <c r="P2" s="13"/>
      <c r="Q2" s="13" t="s">
        <v>202</v>
      </c>
      <c r="R2" s="13"/>
      <c r="S2" s="13" t="s">
        <v>204</v>
      </c>
      <c r="T2" s="13"/>
      <c r="U2" s="13" t="s">
        <v>207</v>
      </c>
      <c r="V2" s="51"/>
      <c r="W2" s="13"/>
      <c r="X2" s="13" t="s">
        <v>202</v>
      </c>
      <c r="Y2" s="13"/>
      <c r="Z2" s="13" t="s">
        <v>204</v>
      </c>
      <c r="AA2" s="13"/>
      <c r="AB2" s="13" t="s">
        <v>207</v>
      </c>
      <c r="AC2" s="51"/>
      <c r="AD2" s="13"/>
      <c r="AE2" s="45" t="s">
        <v>202</v>
      </c>
      <c r="AF2" s="45"/>
      <c r="AI2" s="45" t="s">
        <v>207</v>
      </c>
      <c r="AJ2" s="54"/>
      <c r="AK2" s="45"/>
      <c r="AL2" s="13" t="s">
        <v>202</v>
      </c>
      <c r="AM2" s="13"/>
      <c r="AN2" s="13" t="s">
        <v>204</v>
      </c>
      <c r="AO2" s="13"/>
      <c r="AP2" s="13" t="s">
        <v>207</v>
      </c>
      <c r="AQ2" s="51"/>
      <c r="AR2" s="13"/>
      <c r="AS2" s="13" t="s">
        <v>202</v>
      </c>
      <c r="AT2" s="13"/>
      <c r="AU2" s="13" t="s">
        <v>207</v>
      </c>
    </row>
    <row r="3" spans="1:47" ht="15.75">
      <c r="A3" s="4">
        <v>7</v>
      </c>
      <c r="B3" s="50">
        <v>1</v>
      </c>
      <c r="C3" s="38">
        <v>0.45</v>
      </c>
      <c r="D3" s="39">
        <v>0.88888888888888895</v>
      </c>
      <c r="E3" s="38">
        <v>511.34</v>
      </c>
      <c r="F3" s="39">
        <v>0.88215963984095147</v>
      </c>
      <c r="G3" s="3">
        <v>0</v>
      </c>
      <c r="H3" s="4">
        <v>6</v>
      </c>
      <c r="I3" s="50">
        <v>1</v>
      </c>
      <c r="J3" s="13">
        <v>0.28999999999999998</v>
      </c>
      <c r="K3" s="39">
        <v>0.24999999999999994</v>
      </c>
      <c r="L3" s="13">
        <v>322.77</v>
      </c>
      <c r="M3" s="39">
        <v>0.23092343225693993</v>
      </c>
      <c r="N3" s="3">
        <v>0</v>
      </c>
      <c r="O3" s="4" t="s">
        <v>212</v>
      </c>
      <c r="P3" s="50">
        <v>1</v>
      </c>
      <c r="Q3" s="13">
        <v>0.22</v>
      </c>
      <c r="R3" s="39">
        <v>0.36842105263157893</v>
      </c>
      <c r="S3" s="13">
        <v>246.88</v>
      </c>
      <c r="T3" s="39">
        <v>0.3507576810788266</v>
      </c>
      <c r="U3" s="3">
        <v>0</v>
      </c>
      <c r="V3" s="4" t="s">
        <v>213</v>
      </c>
      <c r="W3" s="50">
        <v>1</v>
      </c>
      <c r="X3" s="13">
        <v>0.76</v>
      </c>
      <c r="Y3" s="39">
        <v>0.95833333333333326</v>
      </c>
      <c r="Z3" s="13">
        <v>863.52</v>
      </c>
      <c r="AA3" s="39">
        <v>0.96205267206329437</v>
      </c>
      <c r="AB3" s="41">
        <v>2E-3</v>
      </c>
      <c r="AC3" s="52" t="s">
        <v>214</v>
      </c>
      <c r="AD3" s="53">
        <v>1</v>
      </c>
      <c r="AE3" s="45">
        <v>0.08</v>
      </c>
      <c r="AF3" s="46">
        <v>9.2592592592592615E-2</v>
      </c>
      <c r="AI3" s="47">
        <v>0</v>
      </c>
      <c r="AJ3" s="55" t="s">
        <v>215</v>
      </c>
      <c r="AK3" s="56">
        <v>1</v>
      </c>
      <c r="AL3" s="13">
        <v>0.71</v>
      </c>
      <c r="AM3" s="39">
        <v>0.53333333333333299</v>
      </c>
      <c r="AN3" s="13">
        <v>799.61</v>
      </c>
      <c r="AO3" s="39">
        <v>0.50054034582132589</v>
      </c>
      <c r="AP3" s="3">
        <v>1.0028653295128658E-2</v>
      </c>
      <c r="AQ3" s="4" t="s">
        <v>175</v>
      </c>
      <c r="AR3" s="50">
        <v>1</v>
      </c>
      <c r="AS3" s="13">
        <v>1.39</v>
      </c>
      <c r="AT3" s="39">
        <v>0.94736842105263153</v>
      </c>
      <c r="AU3" s="41">
        <v>7.1199999999999999E-2</v>
      </c>
    </row>
    <row r="4" spans="1:47" ht="15.75">
      <c r="A4" s="4">
        <v>7</v>
      </c>
      <c r="B4" s="50">
        <v>1</v>
      </c>
      <c r="C4" s="38">
        <v>0.41</v>
      </c>
      <c r="D4" s="40">
        <v>0.74074074074074059</v>
      </c>
      <c r="E4" s="38">
        <v>468.26</v>
      </c>
      <c r="F4" s="40">
        <v>0.74059347376031004</v>
      </c>
      <c r="G4" s="3">
        <v>0.10041841004184103</v>
      </c>
      <c r="H4" s="4">
        <v>6</v>
      </c>
      <c r="I4" s="50">
        <v>1</v>
      </c>
      <c r="J4" s="13">
        <v>0.43</v>
      </c>
      <c r="K4" s="40">
        <v>0.95</v>
      </c>
      <c r="L4" s="13">
        <v>489.69</v>
      </c>
      <c r="M4" s="40">
        <v>0.95833878066849698</v>
      </c>
      <c r="N4" s="3">
        <v>0.53804347826086951</v>
      </c>
      <c r="O4" s="4" t="s">
        <v>212</v>
      </c>
      <c r="P4" s="50">
        <v>1</v>
      </c>
      <c r="Q4" s="13">
        <v>0.27</v>
      </c>
      <c r="R4" s="40">
        <v>0.63157894736842113</v>
      </c>
      <c r="S4" s="13">
        <v>304.56</v>
      </c>
      <c r="T4" s="40">
        <v>0.61805459011075581</v>
      </c>
      <c r="U4" s="3">
        <v>7.751937984496189E-3</v>
      </c>
      <c r="V4" s="4" t="s">
        <v>213</v>
      </c>
      <c r="W4" s="50">
        <v>1</v>
      </c>
      <c r="X4" s="13">
        <v>0.77</v>
      </c>
      <c r="Y4" s="40">
        <v>0.97916666666666663</v>
      </c>
      <c r="Z4" s="13">
        <v>867.74</v>
      </c>
      <c r="AA4" s="40">
        <v>0.96978132669132999</v>
      </c>
      <c r="AB4" s="41">
        <v>5.8999999999999999E-3</v>
      </c>
      <c r="AC4" s="52" t="s">
        <v>214</v>
      </c>
      <c r="AD4" s="53">
        <v>1</v>
      </c>
      <c r="AE4" s="45">
        <v>7.0000000000000007E-2</v>
      </c>
      <c r="AF4" s="46">
        <v>7.4074074074074098E-2</v>
      </c>
      <c r="AI4" s="47">
        <v>0</v>
      </c>
      <c r="AJ4" s="55" t="s">
        <v>215</v>
      </c>
      <c r="AK4" s="56">
        <v>1</v>
      </c>
      <c r="AL4" s="13">
        <v>0.75</v>
      </c>
      <c r="AM4" s="39">
        <v>0.79999999999999982</v>
      </c>
      <c r="AN4" s="13">
        <v>845.51</v>
      </c>
      <c r="AO4" s="40">
        <v>0.77611671469740651</v>
      </c>
      <c r="AP4" s="3">
        <v>0.37249283667621724</v>
      </c>
      <c r="AQ4" s="4" t="s">
        <v>175</v>
      </c>
      <c r="AR4" s="50">
        <v>1</v>
      </c>
      <c r="AS4" s="13">
        <v>1.32</v>
      </c>
      <c r="AT4" s="39">
        <v>0.57894736842105332</v>
      </c>
      <c r="AU4" s="41">
        <v>0.33019999999999999</v>
      </c>
    </row>
    <row r="5" spans="1:47" ht="15.75">
      <c r="A5" s="4">
        <v>7</v>
      </c>
      <c r="B5" s="50">
        <v>1</v>
      </c>
      <c r="C5" s="38">
        <v>0.44</v>
      </c>
      <c r="D5" s="40">
        <v>0.85185185185185186</v>
      </c>
      <c r="E5" s="38">
        <v>493.51</v>
      </c>
      <c r="F5" s="40">
        <v>0.82356807203180948</v>
      </c>
      <c r="G5" s="3">
        <v>0.21199442119944203</v>
      </c>
      <c r="H5" s="4">
        <v>6</v>
      </c>
      <c r="I5" s="50">
        <v>1</v>
      </c>
      <c r="J5" s="13">
        <v>0.42</v>
      </c>
      <c r="K5" s="40">
        <v>0.89999999999999991</v>
      </c>
      <c r="L5" s="13">
        <v>476.48</v>
      </c>
      <c r="M5" s="40">
        <v>0.90077134265917125</v>
      </c>
      <c r="N5" s="3">
        <v>0.79347826086956497</v>
      </c>
      <c r="O5" s="4" t="s">
        <v>212</v>
      </c>
      <c r="P5" s="50">
        <v>1</v>
      </c>
      <c r="Q5" s="13">
        <v>0.28999999999999998</v>
      </c>
      <c r="R5" s="40">
        <v>0.73684210526315774</v>
      </c>
      <c r="S5" s="13">
        <v>330.12</v>
      </c>
      <c r="T5" s="40">
        <v>0.73650308169980072</v>
      </c>
      <c r="U5" s="3">
        <v>0</v>
      </c>
      <c r="V5" s="4" t="s">
        <v>213</v>
      </c>
      <c r="W5" s="50">
        <v>1</v>
      </c>
      <c r="X5" s="13">
        <v>0.6</v>
      </c>
      <c r="Y5" s="40">
        <v>0.62499999999999989</v>
      </c>
      <c r="Z5" s="13">
        <v>681.46</v>
      </c>
      <c r="AA5" s="40">
        <v>0.62862166221017546</v>
      </c>
      <c r="AB5" s="41">
        <v>5.8999999999999999E-3</v>
      </c>
      <c r="AC5" s="52" t="s">
        <v>214</v>
      </c>
      <c r="AD5" s="53">
        <v>1</v>
      </c>
      <c r="AE5" s="45">
        <v>0.06</v>
      </c>
      <c r="AF5" s="46">
        <v>5.5555555555555559E-2</v>
      </c>
      <c r="AI5" s="47">
        <v>5.2562417871224332E-3</v>
      </c>
      <c r="AJ5" s="55" t="s">
        <v>215</v>
      </c>
      <c r="AK5" s="56">
        <v>1</v>
      </c>
      <c r="AL5" s="13">
        <v>0.76</v>
      </c>
      <c r="AM5" s="39">
        <v>0.86666666666666659</v>
      </c>
      <c r="AN5" s="13">
        <v>855.82</v>
      </c>
      <c r="AO5" s="40">
        <v>0.83801633045148949</v>
      </c>
      <c r="AP5" s="3">
        <v>0.42120343839541502</v>
      </c>
      <c r="AQ5" s="4" t="s">
        <v>175</v>
      </c>
      <c r="AR5" s="50">
        <v>1</v>
      </c>
      <c r="AS5" s="13">
        <v>1.32</v>
      </c>
      <c r="AT5" s="39">
        <v>0.57894736842105332</v>
      </c>
      <c r="AU5" s="41">
        <v>0.53790000000000004</v>
      </c>
    </row>
    <row r="6" spans="1:47" ht="15.75">
      <c r="A6" s="4">
        <v>7</v>
      </c>
      <c r="B6" s="50">
        <v>1</v>
      </c>
      <c r="C6" s="38">
        <v>0.46</v>
      </c>
      <c r="D6" s="40">
        <v>0.92592592592592582</v>
      </c>
      <c r="E6" s="38">
        <v>520.87</v>
      </c>
      <c r="F6" s="40">
        <v>0.91347638920837293</v>
      </c>
      <c r="G6" s="3">
        <v>0.25244072524407274</v>
      </c>
      <c r="H6" s="4">
        <v>6</v>
      </c>
      <c r="I6" s="50">
        <v>1</v>
      </c>
      <c r="J6" s="13">
        <v>0.32</v>
      </c>
      <c r="K6" s="40">
        <v>0.40000000000000008</v>
      </c>
      <c r="L6" s="13">
        <v>358.19</v>
      </c>
      <c r="M6" s="40">
        <v>0.38527912145378485</v>
      </c>
      <c r="N6" s="3">
        <v>0.852173913043478</v>
      </c>
      <c r="O6" s="4" t="s">
        <v>212</v>
      </c>
      <c r="P6" s="50">
        <v>1</v>
      </c>
      <c r="Q6" s="13">
        <v>0.28999999999999998</v>
      </c>
      <c r="R6" s="40">
        <v>0.73684210526315774</v>
      </c>
      <c r="S6" s="13">
        <v>331.03</v>
      </c>
      <c r="T6" s="40">
        <v>0.74072014458501301</v>
      </c>
      <c r="U6" s="3">
        <v>0</v>
      </c>
      <c r="V6" s="4" t="s">
        <v>213</v>
      </c>
      <c r="W6" s="50">
        <v>1</v>
      </c>
      <c r="X6" s="13">
        <v>0.57999999999999996</v>
      </c>
      <c r="Y6" s="40">
        <v>0.58333333333333326</v>
      </c>
      <c r="Z6" s="13">
        <v>653.82000000000005</v>
      </c>
      <c r="AA6" s="40">
        <v>0.57800080583128832</v>
      </c>
      <c r="AB6" s="41">
        <v>7.9000000000000008E-3</v>
      </c>
      <c r="AC6" s="52" t="s">
        <v>214</v>
      </c>
      <c r="AD6" s="53">
        <v>1</v>
      </c>
      <c r="AE6" s="45">
        <v>7.0000000000000007E-2</v>
      </c>
      <c r="AF6" s="46">
        <v>7.4074074074074098E-2</v>
      </c>
      <c r="AI6" s="47">
        <v>2.6281208935609447E-3</v>
      </c>
      <c r="AJ6" s="55" t="s">
        <v>215</v>
      </c>
      <c r="AK6" s="56">
        <v>1</v>
      </c>
      <c r="AL6" s="13">
        <v>0.76</v>
      </c>
      <c r="AM6" s="39">
        <v>0.92857142857142849</v>
      </c>
      <c r="AN6" s="13">
        <v>860.39</v>
      </c>
      <c r="AO6" s="40">
        <v>0.94904206991902029</v>
      </c>
      <c r="AP6" s="3">
        <v>0.47421203438395326</v>
      </c>
      <c r="AQ6" s="4" t="s">
        <v>175</v>
      </c>
      <c r="AR6" s="50">
        <v>1</v>
      </c>
      <c r="AS6" s="13">
        <v>1.33</v>
      </c>
      <c r="AT6" s="39">
        <v>0.63157894736842179</v>
      </c>
      <c r="AU6" s="41">
        <v>0.59160000000000001</v>
      </c>
    </row>
    <row r="7" spans="1:47" ht="15.75">
      <c r="A7" s="4">
        <v>7</v>
      </c>
      <c r="B7" s="50">
        <v>1</v>
      </c>
      <c r="C7" s="38">
        <v>0.45</v>
      </c>
      <c r="D7" s="40">
        <v>0.88888888888888895</v>
      </c>
      <c r="E7" s="38">
        <v>510.22</v>
      </c>
      <c r="F7" s="40">
        <v>0.8784791824126712</v>
      </c>
      <c r="G7" s="3">
        <v>0.29986052998605334</v>
      </c>
      <c r="H7" s="4">
        <v>6</v>
      </c>
      <c r="I7" s="50">
        <v>1</v>
      </c>
      <c r="J7" s="13">
        <v>0.33</v>
      </c>
      <c r="K7" s="40">
        <v>0.45000000000000012</v>
      </c>
      <c r="L7" s="13">
        <v>368.04</v>
      </c>
      <c r="M7" s="40">
        <v>0.42820412254325202</v>
      </c>
      <c r="N7" s="3">
        <v>0.86630434782608712</v>
      </c>
      <c r="O7" s="4" t="s">
        <v>212</v>
      </c>
      <c r="P7" s="50">
        <v>1</v>
      </c>
      <c r="Q7" s="13">
        <v>0.28999999999999998</v>
      </c>
      <c r="R7" s="40">
        <v>0.73684210526315774</v>
      </c>
      <c r="S7" s="13">
        <v>331.42</v>
      </c>
      <c r="T7" s="40">
        <v>0.74252745725010427</v>
      </c>
      <c r="U7" s="3">
        <v>2.3255813953488073E-2</v>
      </c>
      <c r="V7" s="4" t="s">
        <v>213</v>
      </c>
      <c r="W7" s="50">
        <v>1</v>
      </c>
      <c r="X7" s="13">
        <v>0.61</v>
      </c>
      <c r="Y7" s="40">
        <v>0.64583333333333326</v>
      </c>
      <c r="Z7" s="13">
        <v>689.48</v>
      </c>
      <c r="AA7" s="40">
        <v>0.64330976887293512</v>
      </c>
      <c r="AB7" s="41">
        <v>7.9000000000000008E-3</v>
      </c>
      <c r="AC7" s="52" t="s">
        <v>214</v>
      </c>
      <c r="AD7" s="53">
        <v>1</v>
      </c>
      <c r="AE7" s="45">
        <v>0.08</v>
      </c>
      <c r="AF7" s="46">
        <v>9.2592592592592615E-2</v>
      </c>
      <c r="AI7" s="47">
        <v>1.1826544021025098E-2</v>
      </c>
      <c r="AJ7" s="55" t="s">
        <v>215</v>
      </c>
      <c r="AK7" s="56">
        <v>1</v>
      </c>
      <c r="AL7" s="13">
        <v>0.75</v>
      </c>
      <c r="AM7" s="39">
        <v>0.85714285714285698</v>
      </c>
      <c r="AN7" s="13">
        <v>843.54</v>
      </c>
      <c r="AO7" s="40">
        <v>0.83810652445848943</v>
      </c>
      <c r="AP7" s="3">
        <v>0.54011461318051512</v>
      </c>
      <c r="AQ7" s="4" t="s">
        <v>175</v>
      </c>
      <c r="AR7" s="50">
        <v>1</v>
      </c>
      <c r="AS7" s="13">
        <v>1.35</v>
      </c>
      <c r="AT7" s="39">
        <v>0.73684210526315874</v>
      </c>
      <c r="AU7" s="41">
        <v>0.77010000000000001</v>
      </c>
    </row>
    <row r="8" spans="1:47" ht="15.75">
      <c r="A8" s="4">
        <v>7</v>
      </c>
      <c r="B8" s="50">
        <v>1</v>
      </c>
      <c r="C8" s="38">
        <v>0.46</v>
      </c>
      <c r="D8" s="40">
        <v>0.92592592592592582</v>
      </c>
      <c r="E8" s="38">
        <v>516.48</v>
      </c>
      <c r="F8" s="40">
        <v>0.89905031053859541</v>
      </c>
      <c r="G8" s="3">
        <v>0.33891213389121383</v>
      </c>
      <c r="H8" s="4">
        <v>6</v>
      </c>
      <c r="I8" s="50">
        <v>1</v>
      </c>
      <c r="J8" s="13">
        <v>0.34</v>
      </c>
      <c r="K8" s="40">
        <v>0.50000000000000011</v>
      </c>
      <c r="L8" s="13">
        <v>389.87</v>
      </c>
      <c r="M8" s="40">
        <v>0.5233363838410251</v>
      </c>
      <c r="N8" s="3">
        <v>0.88913043478260856</v>
      </c>
      <c r="O8" s="4" t="s">
        <v>212</v>
      </c>
      <c r="P8" s="50">
        <v>1</v>
      </c>
      <c r="Q8" s="13">
        <v>0.27</v>
      </c>
      <c r="R8" s="40">
        <v>0.63157894736842113</v>
      </c>
      <c r="S8" s="13">
        <v>308.27999999999997</v>
      </c>
      <c r="T8" s="40">
        <v>0.63529357245470119</v>
      </c>
      <c r="U8" s="3">
        <v>3.2299741602067167E-2</v>
      </c>
      <c r="V8" s="4" t="s">
        <v>213</v>
      </c>
      <c r="W8" s="50">
        <v>1</v>
      </c>
      <c r="X8" s="13">
        <v>0.63</v>
      </c>
      <c r="Y8" s="40">
        <v>0.6875</v>
      </c>
      <c r="Z8" s="13">
        <v>714.18</v>
      </c>
      <c r="AA8" s="40">
        <v>0.68854620709864101</v>
      </c>
      <c r="AB8" s="41">
        <v>1.38E-2</v>
      </c>
      <c r="AC8" s="52" t="s">
        <v>214</v>
      </c>
      <c r="AD8" s="53">
        <v>1</v>
      </c>
      <c r="AE8" s="45">
        <v>7.0000000000000007E-2</v>
      </c>
      <c r="AF8" s="46">
        <v>7.4074074074074098E-2</v>
      </c>
      <c r="AI8" s="47">
        <v>1.4454664914586043E-2</v>
      </c>
      <c r="AJ8" s="55" t="s">
        <v>215</v>
      </c>
      <c r="AK8" s="56">
        <v>1</v>
      </c>
      <c r="AL8" s="13">
        <v>0.73</v>
      </c>
      <c r="AM8" s="39">
        <v>0.71428571428571408</v>
      </c>
      <c r="AN8" s="13">
        <v>830.14</v>
      </c>
      <c r="AO8" s="40">
        <v>0.74988478504180645</v>
      </c>
      <c r="AP8" s="3">
        <v>0.59455587392550058</v>
      </c>
      <c r="AQ8" s="4" t="s">
        <v>175</v>
      </c>
      <c r="AR8" s="50">
        <v>1</v>
      </c>
      <c r="AS8" s="13">
        <v>1.34</v>
      </c>
      <c r="AT8" s="39">
        <v>0.68421052631579027</v>
      </c>
      <c r="AU8" s="41">
        <v>0.85299999999999998</v>
      </c>
    </row>
    <row r="9" spans="1:47" ht="15.75">
      <c r="A9" s="4">
        <v>7</v>
      </c>
      <c r="B9" s="50">
        <v>1</v>
      </c>
      <c r="C9" s="38">
        <v>0.44</v>
      </c>
      <c r="D9" s="40">
        <v>0.85185185185185186</v>
      </c>
      <c r="E9" s="38">
        <v>502.09</v>
      </c>
      <c r="F9" s="40">
        <v>0.85176300483060019</v>
      </c>
      <c r="G9" s="3">
        <v>0.38214783821478376</v>
      </c>
      <c r="H9" s="4">
        <v>6</v>
      </c>
      <c r="I9" s="50">
        <v>1</v>
      </c>
      <c r="J9" s="13">
        <v>0.38</v>
      </c>
      <c r="K9" s="40">
        <v>0.70000000000000007</v>
      </c>
      <c r="L9" s="13">
        <v>429.6</v>
      </c>
      <c r="M9" s="40">
        <v>0.69647448468209361</v>
      </c>
      <c r="N9" s="3">
        <v>0.89239130434782654</v>
      </c>
      <c r="O9" s="4" t="s">
        <v>212</v>
      </c>
      <c r="P9" s="50">
        <v>1</v>
      </c>
      <c r="Q9" s="13">
        <v>0.27</v>
      </c>
      <c r="R9" s="40">
        <v>0.63157894736842113</v>
      </c>
      <c r="S9" s="13">
        <v>307.82</v>
      </c>
      <c r="T9" s="40">
        <v>0.63316187033690152</v>
      </c>
      <c r="U9" s="3">
        <v>3.3591731266149519E-2</v>
      </c>
      <c r="V9" s="4" t="s">
        <v>213</v>
      </c>
      <c r="W9" s="50">
        <v>1</v>
      </c>
      <c r="X9" s="13">
        <v>0.62</v>
      </c>
      <c r="Y9" s="40">
        <v>0.66666666666666663</v>
      </c>
      <c r="Z9" s="13">
        <v>702.28</v>
      </c>
      <c r="AA9" s="40">
        <v>0.666752133621479</v>
      </c>
      <c r="AB9" s="41">
        <v>1.5699999999999999E-2</v>
      </c>
      <c r="AC9" s="52" t="s">
        <v>214</v>
      </c>
      <c r="AD9" s="53">
        <v>1</v>
      </c>
      <c r="AE9" s="45">
        <v>0.08</v>
      </c>
      <c r="AF9" s="46">
        <v>9.2592592592592615E-2</v>
      </c>
      <c r="AI9" s="47">
        <v>1.9710906701708476E-2</v>
      </c>
      <c r="AJ9" s="55" t="s">
        <v>215</v>
      </c>
      <c r="AK9" s="56">
        <v>1</v>
      </c>
      <c r="AL9" s="13">
        <v>0.75</v>
      </c>
      <c r="AM9" s="39">
        <v>0.85714285714285698</v>
      </c>
      <c r="AN9" s="13">
        <v>847.22</v>
      </c>
      <c r="AO9" s="40">
        <v>0.86233458423859388</v>
      </c>
      <c r="AP9" s="3">
        <v>0.6217765042979938</v>
      </c>
      <c r="AQ9" s="4" t="s">
        <v>175</v>
      </c>
      <c r="AR9" s="50">
        <v>1</v>
      </c>
      <c r="AS9" s="13">
        <v>1.36</v>
      </c>
      <c r="AT9" s="39">
        <v>0.78947368421052722</v>
      </c>
      <c r="AU9" s="41">
        <v>0.89149999999999996</v>
      </c>
    </row>
    <row r="10" spans="1:47" ht="15.75">
      <c r="A10" s="4">
        <v>7</v>
      </c>
      <c r="B10" s="50">
        <v>1</v>
      </c>
      <c r="C10" s="38">
        <v>0.46</v>
      </c>
      <c r="D10" s="40">
        <v>0.92592592592592582</v>
      </c>
      <c r="E10" s="38">
        <v>523.16</v>
      </c>
      <c r="F10" s="40">
        <v>0.92100161020012461</v>
      </c>
      <c r="G10" s="3">
        <v>0.44630404463040479</v>
      </c>
      <c r="H10" s="4">
        <v>6</v>
      </c>
      <c r="I10" s="50">
        <v>1</v>
      </c>
      <c r="J10" s="13">
        <v>0.4</v>
      </c>
      <c r="K10" s="40">
        <v>0.80000000000000016</v>
      </c>
      <c r="L10" s="13">
        <v>447.36</v>
      </c>
      <c r="M10" s="40">
        <v>0.77387022268706163</v>
      </c>
      <c r="N10" s="3">
        <v>0.91195652173913</v>
      </c>
      <c r="O10" s="4" t="s">
        <v>212</v>
      </c>
      <c r="P10" s="50">
        <v>1</v>
      </c>
      <c r="Q10" s="13">
        <v>0.27</v>
      </c>
      <c r="R10" s="40">
        <v>0.63157894736842113</v>
      </c>
      <c r="S10" s="13">
        <v>299.98</v>
      </c>
      <c r="T10" s="40">
        <v>0.59683025163353265</v>
      </c>
      <c r="U10" s="3">
        <v>4.2635658914728598E-2</v>
      </c>
      <c r="V10" s="4" t="s">
        <v>213</v>
      </c>
      <c r="W10" s="50">
        <v>1</v>
      </c>
      <c r="X10" s="13">
        <v>0.6</v>
      </c>
      <c r="Y10" s="40">
        <v>0.62499999999999989</v>
      </c>
      <c r="Z10" s="13">
        <v>677.98</v>
      </c>
      <c r="AA10" s="40">
        <v>0.6222482692941651</v>
      </c>
      <c r="AB10" s="41">
        <v>1.9599999999999999E-2</v>
      </c>
      <c r="AC10" s="52" t="s">
        <v>214</v>
      </c>
      <c r="AD10" s="53">
        <v>1</v>
      </c>
      <c r="AE10" s="45">
        <v>0.09</v>
      </c>
      <c r="AF10" s="46">
        <v>0.11111111111111112</v>
      </c>
      <c r="AI10" s="47">
        <v>2.1024967148488685E-2</v>
      </c>
      <c r="AJ10" s="55" t="s">
        <v>215</v>
      </c>
      <c r="AK10" s="56">
        <v>1</v>
      </c>
      <c r="AL10" s="13">
        <v>0.74</v>
      </c>
      <c r="AM10" s="39">
        <v>0.78571428571428559</v>
      </c>
      <c r="AN10" s="13">
        <v>841.59</v>
      </c>
      <c r="AO10" s="40">
        <v>0.82526828625979354</v>
      </c>
      <c r="AP10" s="3">
        <v>0.64756446991403993</v>
      </c>
      <c r="AQ10" s="4" t="s">
        <v>175</v>
      </c>
      <c r="AR10" s="50">
        <v>1</v>
      </c>
      <c r="AS10" s="13">
        <v>1.37</v>
      </c>
      <c r="AT10" s="39">
        <v>0.84210526315789569</v>
      </c>
      <c r="AU10" s="41">
        <v>0.91830000000000001</v>
      </c>
    </row>
    <row r="11" spans="1:47" ht="15.75">
      <c r="A11" s="4">
        <v>7</v>
      </c>
      <c r="B11" s="50">
        <v>1</v>
      </c>
      <c r="C11" s="38">
        <v>0.44</v>
      </c>
      <c r="D11" s="40">
        <v>0.85185185185185186</v>
      </c>
      <c r="E11" s="38">
        <v>494.63</v>
      </c>
      <c r="F11" s="40">
        <v>0.82724852946008987</v>
      </c>
      <c r="G11" s="3">
        <v>0.54811715481171597</v>
      </c>
      <c r="H11" s="4">
        <v>6</v>
      </c>
      <c r="I11" s="50">
        <v>1</v>
      </c>
      <c r="J11" s="13">
        <v>0.39</v>
      </c>
      <c r="K11" s="40">
        <v>0.75000000000000011</v>
      </c>
      <c r="L11" s="13">
        <v>445.44</v>
      </c>
      <c r="M11" s="40">
        <v>0.76550311587571362</v>
      </c>
      <c r="N11" s="3">
        <v>0.92173913043478284</v>
      </c>
      <c r="O11" s="4" t="s">
        <v>212</v>
      </c>
      <c r="P11" s="50">
        <v>1</v>
      </c>
      <c r="Q11" s="13">
        <v>0.25</v>
      </c>
      <c r="R11" s="40">
        <v>0.52631578947368418</v>
      </c>
      <c r="S11" s="13">
        <v>286.08999999999997</v>
      </c>
      <c r="T11" s="40">
        <v>0.53246211594605852</v>
      </c>
      <c r="U11" s="3">
        <v>0.12919896640826867</v>
      </c>
      <c r="V11" s="4" t="s">
        <v>213</v>
      </c>
      <c r="W11" s="50">
        <v>1</v>
      </c>
      <c r="X11" s="13">
        <v>0.6</v>
      </c>
      <c r="Y11" s="40">
        <v>0.62499999999999989</v>
      </c>
      <c r="Z11" s="13">
        <v>682.3</v>
      </c>
      <c r="AA11" s="40">
        <v>0.63016006739679853</v>
      </c>
      <c r="AB11" s="41">
        <v>3.5400000000000001E-2</v>
      </c>
      <c r="AC11" s="52" t="s">
        <v>214</v>
      </c>
      <c r="AD11" s="53">
        <v>1</v>
      </c>
      <c r="AE11" s="45">
        <v>0.08</v>
      </c>
      <c r="AF11" s="46">
        <v>9.2592592592592615E-2</v>
      </c>
      <c r="AI11" s="47">
        <v>1.9710906701708476E-2</v>
      </c>
      <c r="AJ11" s="55" t="s">
        <v>215</v>
      </c>
      <c r="AK11" s="56">
        <v>1</v>
      </c>
      <c r="AL11" s="13">
        <v>0.68</v>
      </c>
      <c r="AM11" s="39">
        <v>0.50000000000000056</v>
      </c>
      <c r="AN11" s="13">
        <v>763.55</v>
      </c>
      <c r="AO11" s="40">
        <v>0.44481007897705849</v>
      </c>
      <c r="AP11" s="3">
        <v>0.66905444126074454</v>
      </c>
      <c r="AQ11" s="4" t="s">
        <v>175</v>
      </c>
      <c r="AR11" s="50">
        <v>1</v>
      </c>
      <c r="AS11" s="13">
        <v>1.37</v>
      </c>
      <c r="AT11" s="39">
        <v>0.84210526315789569</v>
      </c>
      <c r="AU11" s="41">
        <v>0.9335</v>
      </c>
    </row>
    <row r="12" spans="1:47" ht="15.75">
      <c r="A12" s="4">
        <v>7</v>
      </c>
      <c r="B12" s="50">
        <v>1</v>
      </c>
      <c r="C12" s="38">
        <v>0.44</v>
      </c>
      <c r="D12" s="40">
        <v>0.85185185185185186</v>
      </c>
      <c r="E12" s="38">
        <v>501.89</v>
      </c>
      <c r="F12" s="40">
        <v>0.85110578028983586</v>
      </c>
      <c r="G12" s="3">
        <v>0.62064156206415588</v>
      </c>
      <c r="H12" s="4">
        <v>6</v>
      </c>
      <c r="I12" s="50">
        <v>1</v>
      </c>
      <c r="J12" s="13">
        <v>0.4</v>
      </c>
      <c r="K12" s="40">
        <v>0.80000000000000016</v>
      </c>
      <c r="L12" s="13">
        <v>456.67</v>
      </c>
      <c r="M12" s="40">
        <v>0.81444197498583704</v>
      </c>
      <c r="N12" s="3">
        <v>0.93369565217391315</v>
      </c>
      <c r="O12" s="4" t="s">
        <v>212</v>
      </c>
      <c r="P12" s="50">
        <v>1</v>
      </c>
      <c r="Q12" s="13">
        <v>0.27</v>
      </c>
      <c r="R12" s="40">
        <v>0.63157894736842113</v>
      </c>
      <c r="S12" s="13">
        <v>309.33</v>
      </c>
      <c r="T12" s="40">
        <v>0.64015941424533096</v>
      </c>
      <c r="U12" s="3">
        <v>0.27519379844961217</v>
      </c>
      <c r="V12" s="4" t="s">
        <v>213</v>
      </c>
      <c r="W12" s="50">
        <v>1</v>
      </c>
      <c r="X12" s="13">
        <v>0.59</v>
      </c>
      <c r="Y12" s="40">
        <v>0.60416666666666663</v>
      </c>
      <c r="Z12" s="13">
        <v>670.88</v>
      </c>
      <c r="AA12" s="40">
        <v>0.60924508259770704</v>
      </c>
      <c r="AB12" s="41">
        <v>7.2700000000000001E-2</v>
      </c>
      <c r="AC12" s="52" t="s">
        <v>214</v>
      </c>
      <c r="AD12" s="53">
        <v>1</v>
      </c>
      <c r="AE12" s="45">
        <v>0.09</v>
      </c>
      <c r="AF12" s="46">
        <v>0.11111111111111112</v>
      </c>
      <c r="AI12" s="47">
        <v>2.6281208935611141E-2</v>
      </c>
      <c r="AJ12" s="55" t="s">
        <v>215</v>
      </c>
      <c r="AK12" s="56">
        <v>1</v>
      </c>
      <c r="AL12" s="13">
        <v>0.72</v>
      </c>
      <c r="AM12" s="39">
        <v>0.89999999999999991</v>
      </c>
      <c r="AN12" s="13">
        <v>813.14</v>
      </c>
      <c r="AO12" s="40">
        <v>0.91105678826626513</v>
      </c>
      <c r="AP12" s="3">
        <v>0.68911174785100293</v>
      </c>
      <c r="AQ12" s="4" t="s">
        <v>175</v>
      </c>
      <c r="AR12" s="50">
        <v>1</v>
      </c>
      <c r="AS12" s="13">
        <v>1.38</v>
      </c>
      <c r="AT12" s="39">
        <v>0.89473684210526305</v>
      </c>
      <c r="AU12" s="41">
        <v>0.94279999999999997</v>
      </c>
    </row>
    <row r="13" spans="1:47" ht="15.75">
      <c r="A13" s="4">
        <v>7</v>
      </c>
      <c r="B13" s="50">
        <v>1</v>
      </c>
      <c r="C13" s="38">
        <v>0.47</v>
      </c>
      <c r="D13" s="40">
        <v>0.96296296296296291</v>
      </c>
      <c r="E13" s="38">
        <v>528.04</v>
      </c>
      <c r="F13" s="40">
        <v>0.9370378889947748</v>
      </c>
      <c r="G13" s="3">
        <v>0.65271966527196645</v>
      </c>
      <c r="H13" s="4">
        <v>6</v>
      </c>
      <c r="I13" s="50">
        <v>1</v>
      </c>
      <c r="J13" s="13">
        <v>0.39</v>
      </c>
      <c r="K13" s="40">
        <v>0.75000000000000011</v>
      </c>
      <c r="L13" s="13">
        <v>442.41</v>
      </c>
      <c r="M13" s="40">
        <v>0.75229877543905532</v>
      </c>
      <c r="N13" s="3">
        <v>0.93913043478260883</v>
      </c>
      <c r="O13" s="4" t="s">
        <v>212</v>
      </c>
      <c r="P13" s="50">
        <v>1</v>
      </c>
      <c r="Q13" s="13">
        <v>0.26</v>
      </c>
      <c r="R13" s="40">
        <v>0.57894736842105265</v>
      </c>
      <c r="S13" s="13">
        <v>292.58</v>
      </c>
      <c r="T13" s="40">
        <v>0.56253765234718933</v>
      </c>
      <c r="U13" s="3">
        <v>0.34237726098191223</v>
      </c>
      <c r="V13" s="4" t="s">
        <v>213</v>
      </c>
      <c r="W13" s="50">
        <v>1</v>
      </c>
      <c r="X13" s="13">
        <v>0.62</v>
      </c>
      <c r="Y13" s="40">
        <v>0.66666666666666663</v>
      </c>
      <c r="Z13" s="13">
        <v>703.09</v>
      </c>
      <c r="AA13" s="40">
        <v>0.66823559576572289</v>
      </c>
      <c r="AB13" s="41">
        <v>0.1179</v>
      </c>
      <c r="AC13" s="52" t="s">
        <v>214</v>
      </c>
      <c r="AD13" s="53">
        <v>1</v>
      </c>
      <c r="AE13" s="45">
        <v>0.09</v>
      </c>
      <c r="AF13" s="46">
        <v>0.11111111111111112</v>
      </c>
      <c r="AI13" s="47">
        <v>2.8909329829172086E-2</v>
      </c>
      <c r="AJ13" s="55" t="s">
        <v>215</v>
      </c>
      <c r="AK13" s="56">
        <v>1</v>
      </c>
      <c r="AL13" s="13">
        <v>0.71</v>
      </c>
      <c r="AM13" s="39">
        <v>0.79999999999999982</v>
      </c>
      <c r="AN13" s="13">
        <v>798.58</v>
      </c>
      <c r="AO13" s="40">
        <v>0.77416321925535936</v>
      </c>
      <c r="AP13" s="3">
        <v>0.69484240687679066</v>
      </c>
      <c r="AQ13" s="4" t="s">
        <v>175</v>
      </c>
      <c r="AR13" s="50">
        <v>1</v>
      </c>
      <c r="AS13" s="13">
        <v>1.38</v>
      </c>
      <c r="AT13" s="39">
        <v>0.89473684210526305</v>
      </c>
      <c r="AU13" s="41">
        <v>0.95099999999999996</v>
      </c>
    </row>
    <row r="14" spans="1:47" ht="15.75">
      <c r="A14" s="4">
        <v>7</v>
      </c>
      <c r="B14" s="50">
        <v>1</v>
      </c>
      <c r="C14" s="38">
        <v>0.48</v>
      </c>
      <c r="D14" s="40">
        <v>1</v>
      </c>
      <c r="E14" s="38">
        <v>546.38</v>
      </c>
      <c r="F14" s="40">
        <v>0.99730537938286601</v>
      </c>
      <c r="G14" s="3">
        <v>0.66666666666666641</v>
      </c>
      <c r="H14" s="4">
        <v>6</v>
      </c>
      <c r="I14" s="50">
        <v>1</v>
      </c>
      <c r="J14" s="13">
        <v>0.39</v>
      </c>
      <c r="K14" s="40">
        <v>0.75000000000000011</v>
      </c>
      <c r="L14" s="13">
        <v>443.2</v>
      </c>
      <c r="M14" s="40">
        <v>0.75574149126247436</v>
      </c>
      <c r="N14" s="3">
        <v>0.94565217391304368</v>
      </c>
      <c r="O14" s="4" t="s">
        <v>212</v>
      </c>
      <c r="P14" s="50">
        <v>1</v>
      </c>
      <c r="Q14" s="13">
        <v>0.27</v>
      </c>
      <c r="R14" s="40">
        <v>0.63157894736842113</v>
      </c>
      <c r="S14" s="13">
        <v>306.29000000000002</v>
      </c>
      <c r="T14" s="40">
        <v>0.6260716437276983</v>
      </c>
      <c r="U14" s="3">
        <v>0.41472868217054226</v>
      </c>
      <c r="V14" s="4" t="s">
        <v>213</v>
      </c>
      <c r="W14" s="50">
        <v>1</v>
      </c>
      <c r="X14" s="13">
        <v>0.62</v>
      </c>
      <c r="Y14" s="40">
        <v>0.66666666666666663</v>
      </c>
      <c r="Z14" s="13">
        <v>703.76</v>
      </c>
      <c r="AA14" s="40">
        <v>0.66946265704552943</v>
      </c>
      <c r="AB14" s="41">
        <v>0.12180000000000001</v>
      </c>
      <c r="AC14" s="52" t="s">
        <v>214</v>
      </c>
      <c r="AD14" s="53">
        <v>1</v>
      </c>
      <c r="AE14" s="45">
        <v>0.08</v>
      </c>
      <c r="AF14" s="46">
        <v>9.2592592592592615E-2</v>
      </c>
      <c r="AI14" s="47">
        <v>2.6281208935611141E-2</v>
      </c>
      <c r="AJ14" s="55" t="s">
        <v>215</v>
      </c>
      <c r="AK14" s="56">
        <v>1</v>
      </c>
      <c r="AL14" s="13">
        <v>0.71</v>
      </c>
      <c r="AM14" s="39">
        <v>0.79999999999999982</v>
      </c>
      <c r="AN14" s="13">
        <v>802.73</v>
      </c>
      <c r="AO14" s="40">
        <v>0.81318164723580288</v>
      </c>
      <c r="AP14" s="3">
        <v>0.70487106017191981</v>
      </c>
      <c r="AQ14" s="4" t="s">
        <v>175</v>
      </c>
      <c r="AR14" s="50">
        <v>1</v>
      </c>
      <c r="AS14" s="13">
        <v>1.38</v>
      </c>
      <c r="AT14" s="39">
        <v>0.89473684210526305</v>
      </c>
      <c r="AU14" s="41">
        <v>0.96150000000000002</v>
      </c>
    </row>
    <row r="15" spans="1:47" ht="15.75">
      <c r="A15" s="4">
        <v>7</v>
      </c>
      <c r="B15" s="50">
        <v>1</v>
      </c>
      <c r="C15" s="38">
        <v>0.43</v>
      </c>
      <c r="D15" s="40">
        <v>0.81481481481481477</v>
      </c>
      <c r="E15" s="38">
        <v>484.07</v>
      </c>
      <c r="F15" s="40">
        <v>0.79254707370773214</v>
      </c>
      <c r="G15" s="3">
        <v>0.68619246861924721</v>
      </c>
      <c r="H15" s="4">
        <v>6</v>
      </c>
      <c r="I15" s="50">
        <v>1</v>
      </c>
      <c r="J15" s="13">
        <v>0.4</v>
      </c>
      <c r="K15" s="40">
        <v>0.80000000000000016</v>
      </c>
      <c r="L15" s="13">
        <v>451.95</v>
      </c>
      <c r="M15" s="40">
        <v>0.79387283740794001</v>
      </c>
      <c r="N15" s="3">
        <v>0.9423913043478257</v>
      </c>
      <c r="O15" s="4" t="s">
        <v>212</v>
      </c>
      <c r="P15" s="50">
        <v>1</v>
      </c>
      <c r="Q15" s="13">
        <v>0.26</v>
      </c>
      <c r="R15" s="40">
        <v>0.57894736842105265</v>
      </c>
      <c r="S15" s="13">
        <v>291.19</v>
      </c>
      <c r="T15" s="40">
        <v>0.55609620464340326</v>
      </c>
      <c r="U15" s="3">
        <v>0.50645994832041275</v>
      </c>
      <c r="V15" s="4" t="s">
        <v>213</v>
      </c>
      <c r="W15" s="50">
        <v>1</v>
      </c>
      <c r="X15" s="13">
        <v>0.63</v>
      </c>
      <c r="Y15" s="40">
        <v>0.6875</v>
      </c>
      <c r="Z15" s="13">
        <v>710.45</v>
      </c>
      <c r="AA15" s="40">
        <v>0.6817149554961357</v>
      </c>
      <c r="AB15" s="41">
        <v>0.21410000000000001</v>
      </c>
      <c r="AC15" s="52" t="s">
        <v>214</v>
      </c>
      <c r="AD15" s="53">
        <v>1</v>
      </c>
      <c r="AE15" s="45">
        <v>0.08</v>
      </c>
      <c r="AF15" s="46">
        <v>9.2592592592592615E-2</v>
      </c>
      <c r="AI15" s="47">
        <v>2.759526938239135E-2</v>
      </c>
      <c r="AJ15" s="55" t="s">
        <v>215</v>
      </c>
      <c r="AK15" s="56">
        <v>1</v>
      </c>
      <c r="AL15" s="13">
        <v>0.71</v>
      </c>
      <c r="AM15" s="39">
        <v>0.79999999999999982</v>
      </c>
      <c r="AN15" s="13">
        <v>799.52</v>
      </c>
      <c r="AO15" s="40">
        <v>0.78300112824370027</v>
      </c>
      <c r="AP15" s="3">
        <v>0.73209169054441192</v>
      </c>
      <c r="AQ15" s="4" t="s">
        <v>175</v>
      </c>
      <c r="AR15" s="50">
        <v>1</v>
      </c>
      <c r="AS15" s="13">
        <v>1.38</v>
      </c>
      <c r="AT15" s="39">
        <v>0.89473684210526305</v>
      </c>
      <c r="AU15" s="41">
        <v>0.96970000000000001</v>
      </c>
    </row>
    <row r="16" spans="1:47" ht="15.75">
      <c r="A16" s="4">
        <v>7</v>
      </c>
      <c r="B16" s="50">
        <v>1</v>
      </c>
      <c r="C16" s="38">
        <v>0.46</v>
      </c>
      <c r="D16" s="40">
        <v>0.92592592592592582</v>
      </c>
      <c r="E16" s="38">
        <v>521.27</v>
      </c>
      <c r="F16" s="40">
        <v>0.9147908382899016</v>
      </c>
      <c r="G16" s="3">
        <v>0.69456066945606731</v>
      </c>
      <c r="H16" s="4">
        <v>6</v>
      </c>
      <c r="I16" s="50">
        <v>1</v>
      </c>
      <c r="J16" s="13">
        <v>0.37</v>
      </c>
      <c r="K16" s="40">
        <v>0.65</v>
      </c>
      <c r="L16" s="13">
        <v>418.61</v>
      </c>
      <c r="M16" s="40">
        <v>0.64858151392338881</v>
      </c>
      <c r="N16" s="3">
        <v>0.94673913043478286</v>
      </c>
      <c r="O16" s="4" t="s">
        <v>212</v>
      </c>
      <c r="P16" s="50">
        <v>1</v>
      </c>
      <c r="Q16" s="13">
        <v>0.25</v>
      </c>
      <c r="R16" s="40">
        <v>0.52631578947368418</v>
      </c>
      <c r="S16" s="13">
        <v>285.92</v>
      </c>
      <c r="T16" s="40">
        <v>0.53167431298948054</v>
      </c>
      <c r="U16" s="3">
        <v>0.52325581395348808</v>
      </c>
      <c r="V16" s="4" t="s">
        <v>213</v>
      </c>
      <c r="W16" s="50">
        <v>1</v>
      </c>
      <c r="X16" s="13">
        <v>0.63</v>
      </c>
      <c r="Y16" s="40">
        <v>0.6875</v>
      </c>
      <c r="Z16" s="13">
        <v>713.68</v>
      </c>
      <c r="AA16" s="40">
        <v>0.687630489725651</v>
      </c>
      <c r="AB16" s="41">
        <v>0.30649999999999999</v>
      </c>
      <c r="AC16" s="52" t="s">
        <v>214</v>
      </c>
      <c r="AD16" s="53">
        <v>1</v>
      </c>
      <c r="AE16" s="45">
        <v>0.08</v>
      </c>
      <c r="AF16" s="46">
        <v>9.2592592592592615E-2</v>
      </c>
      <c r="AI16" s="47">
        <v>3.022339027595284E-2</v>
      </c>
      <c r="AJ16" s="55" t="s">
        <v>215</v>
      </c>
      <c r="AK16" s="56">
        <v>1</v>
      </c>
      <c r="AL16" s="13">
        <v>0.71</v>
      </c>
      <c r="AM16" s="39">
        <v>0.79999999999999982</v>
      </c>
      <c r="AN16" s="13">
        <v>797.46</v>
      </c>
      <c r="AO16" s="40">
        <v>0.7636329447160588</v>
      </c>
      <c r="AP16" s="3">
        <v>0.73209169054441192</v>
      </c>
      <c r="AQ16" s="4" t="s">
        <v>175</v>
      </c>
      <c r="AR16" s="50">
        <v>1</v>
      </c>
      <c r="AS16" s="13">
        <v>1.39</v>
      </c>
      <c r="AT16" s="39">
        <v>0.94736842105263153</v>
      </c>
      <c r="AU16" s="41">
        <v>0.97199999999999998</v>
      </c>
    </row>
    <row r="17" spans="1:47" ht="15.75">
      <c r="A17" s="4">
        <v>7</v>
      </c>
      <c r="B17" s="50">
        <v>1</v>
      </c>
      <c r="C17" s="38">
        <v>0.4</v>
      </c>
      <c r="D17" s="40">
        <v>0.70370370370370372</v>
      </c>
      <c r="E17" s="38">
        <v>454.02</v>
      </c>
      <c r="F17" s="40">
        <v>0.69379908645788824</v>
      </c>
      <c r="G17" s="3">
        <v>0.78382147838214766</v>
      </c>
      <c r="H17" s="4">
        <v>6</v>
      </c>
      <c r="I17" s="50">
        <v>1</v>
      </c>
      <c r="J17" s="13">
        <v>0.37</v>
      </c>
      <c r="K17" s="40">
        <v>0.65</v>
      </c>
      <c r="L17" s="13">
        <v>412.93</v>
      </c>
      <c r="M17" s="40">
        <v>0.6238288229398179</v>
      </c>
      <c r="N17" s="3">
        <v>0.95434782608695634</v>
      </c>
      <c r="O17" s="4" t="s">
        <v>212</v>
      </c>
      <c r="P17" s="50">
        <v>1</v>
      </c>
      <c r="Q17" s="13">
        <v>0.27</v>
      </c>
      <c r="R17" s="40">
        <v>0.63157894736842113</v>
      </c>
      <c r="S17" s="13">
        <v>300</v>
      </c>
      <c r="T17" s="40">
        <v>0.59692293433430643</v>
      </c>
      <c r="U17" s="3">
        <v>0.5555555555555558</v>
      </c>
      <c r="V17" s="4" t="s">
        <v>213</v>
      </c>
      <c r="W17" s="50">
        <v>1</v>
      </c>
      <c r="X17" s="13">
        <v>0.63</v>
      </c>
      <c r="Y17" s="40">
        <v>0.6875</v>
      </c>
      <c r="Z17" s="13">
        <v>717.51</v>
      </c>
      <c r="AA17" s="40">
        <v>0.69464488480275444</v>
      </c>
      <c r="AB17" s="41">
        <v>0.37330000000000002</v>
      </c>
      <c r="AC17" s="52" t="s">
        <v>214</v>
      </c>
      <c r="AD17" s="53">
        <v>1</v>
      </c>
      <c r="AE17" s="45">
        <v>0.08</v>
      </c>
      <c r="AF17" s="46">
        <v>9.2592592592592615E-2</v>
      </c>
      <c r="AI17" s="47">
        <v>3.2851511169513785E-2</v>
      </c>
      <c r="AJ17" s="55" t="s">
        <v>215</v>
      </c>
      <c r="AK17" s="56">
        <v>1</v>
      </c>
      <c r="AL17" s="13">
        <v>0.71</v>
      </c>
      <c r="AM17" s="39">
        <v>0.79999999999999982</v>
      </c>
      <c r="AN17" s="13">
        <v>800.53</v>
      </c>
      <c r="AO17" s="40">
        <v>0.79249717939074793</v>
      </c>
      <c r="AP17" s="3">
        <v>0.7492836676217759</v>
      </c>
      <c r="AQ17" s="4" t="s">
        <v>175</v>
      </c>
      <c r="AR17" s="50">
        <v>1</v>
      </c>
      <c r="AS17" s="13">
        <v>1.39</v>
      </c>
      <c r="AT17" s="39">
        <v>0.94736842105263153</v>
      </c>
      <c r="AU17" s="41">
        <v>0.97670000000000001</v>
      </c>
    </row>
    <row r="18" spans="1:47" ht="15.75">
      <c r="A18" s="4">
        <v>7</v>
      </c>
      <c r="B18" s="50">
        <v>1</v>
      </c>
      <c r="C18" s="38">
        <v>0.39</v>
      </c>
      <c r="D18" s="40">
        <v>0.66666666666666674</v>
      </c>
      <c r="E18" s="38">
        <v>443.99</v>
      </c>
      <c r="F18" s="40">
        <v>0.66083927573855605</v>
      </c>
      <c r="G18" s="3">
        <v>0.78521617852161796</v>
      </c>
      <c r="H18" s="4">
        <v>6</v>
      </c>
      <c r="I18" s="50">
        <v>1</v>
      </c>
      <c r="J18" s="13">
        <v>0.37</v>
      </c>
      <c r="K18" s="40">
        <v>0.65</v>
      </c>
      <c r="L18" s="13">
        <v>421.22</v>
      </c>
      <c r="M18" s="40">
        <v>0.65995554974506487</v>
      </c>
      <c r="N18" s="3">
        <v>0.96304347826086967</v>
      </c>
      <c r="O18" s="4" t="s">
        <v>212</v>
      </c>
      <c r="P18" s="50">
        <v>1</v>
      </c>
      <c r="Q18" s="13">
        <v>0.25</v>
      </c>
      <c r="R18" s="40">
        <v>0.52631578947368418</v>
      </c>
      <c r="S18" s="13">
        <v>286.38</v>
      </c>
      <c r="T18" s="40">
        <v>0.53380601510728021</v>
      </c>
      <c r="U18" s="3">
        <v>0.58914728682170525</v>
      </c>
      <c r="V18" s="4" t="s">
        <v>213</v>
      </c>
      <c r="W18" s="50">
        <v>1</v>
      </c>
      <c r="X18" s="13">
        <v>0.65</v>
      </c>
      <c r="Y18" s="40">
        <v>0.72916666666666663</v>
      </c>
      <c r="Z18" s="13">
        <v>739.68</v>
      </c>
      <c r="AA18" s="40">
        <v>0.73524779312113098</v>
      </c>
      <c r="AB18" s="41">
        <v>0.4244</v>
      </c>
      <c r="AC18" s="52" t="s">
        <v>214</v>
      </c>
      <c r="AD18" s="53">
        <v>1</v>
      </c>
      <c r="AE18" s="45">
        <v>0.08</v>
      </c>
      <c r="AF18" s="46">
        <v>9.2592592592592615E-2</v>
      </c>
      <c r="AI18" s="47">
        <v>4.0735873850197182E-2</v>
      </c>
      <c r="AJ18" s="55" t="s">
        <v>215</v>
      </c>
      <c r="AK18" s="56">
        <v>1</v>
      </c>
      <c r="AL18" s="13">
        <v>0.72</v>
      </c>
      <c r="AM18" s="39">
        <v>0.89999999999999991</v>
      </c>
      <c r="AN18" s="13">
        <v>817.18</v>
      </c>
      <c r="AO18" s="40">
        <v>0.94904099285445587</v>
      </c>
      <c r="AP18" s="3">
        <v>0.75214899713467032</v>
      </c>
      <c r="AQ18" s="4" t="s">
        <v>175</v>
      </c>
      <c r="AR18" s="50">
        <v>1</v>
      </c>
      <c r="AS18" s="13">
        <v>1.39</v>
      </c>
      <c r="AT18" s="39">
        <v>0.94736842105263153</v>
      </c>
      <c r="AU18" s="41">
        <v>0.98370000000000002</v>
      </c>
    </row>
    <row r="19" spans="1:47" ht="15.75">
      <c r="A19" s="4">
        <v>7</v>
      </c>
      <c r="B19" s="50">
        <v>1</v>
      </c>
      <c r="C19" s="38">
        <v>0.43</v>
      </c>
      <c r="D19" s="40">
        <v>0.81481481481481477</v>
      </c>
      <c r="E19" s="38">
        <v>483.16</v>
      </c>
      <c r="F19" s="40">
        <v>0.78955670204725437</v>
      </c>
      <c r="G19" s="3">
        <v>0.78940027894002851</v>
      </c>
      <c r="H19" s="4">
        <v>6</v>
      </c>
      <c r="I19" s="50">
        <v>1</v>
      </c>
      <c r="J19" s="13">
        <v>0.24</v>
      </c>
      <c r="K19" s="40">
        <v>0</v>
      </c>
      <c r="L19" s="13">
        <v>271.39</v>
      </c>
      <c r="M19" s="40">
        <v>7.0161676907657356E-3</v>
      </c>
      <c r="N19" s="3">
        <v>0.96413043478260885</v>
      </c>
      <c r="O19" s="4" t="s">
        <v>212</v>
      </c>
      <c r="P19" s="50">
        <v>1</v>
      </c>
      <c r="Q19" s="13">
        <v>0.25</v>
      </c>
      <c r="R19" s="40">
        <v>0.52631578947368418</v>
      </c>
      <c r="S19" s="13">
        <v>285.68</v>
      </c>
      <c r="T19" s="40">
        <v>0.5305621205801937</v>
      </c>
      <c r="U19" s="3">
        <v>0.61627906976744151</v>
      </c>
      <c r="V19" s="4" t="s">
        <v>213</v>
      </c>
      <c r="W19" s="50">
        <v>1</v>
      </c>
      <c r="X19" s="13">
        <v>0.63</v>
      </c>
      <c r="Y19" s="40">
        <v>0.6875</v>
      </c>
      <c r="Z19" s="13">
        <v>711.76</v>
      </c>
      <c r="AA19" s="40">
        <v>0.68411413501336948</v>
      </c>
      <c r="AB19" s="41">
        <v>0.4617</v>
      </c>
      <c r="AC19" s="52" t="s">
        <v>214</v>
      </c>
      <c r="AD19" s="53">
        <v>1</v>
      </c>
      <c r="AE19" s="45">
        <v>0.08</v>
      </c>
      <c r="AF19" s="46">
        <v>9.2592592592592615E-2</v>
      </c>
      <c r="AI19" s="47">
        <v>4.4678055190538885E-2</v>
      </c>
      <c r="AJ19" s="55" t="s">
        <v>215</v>
      </c>
      <c r="AK19" s="56">
        <v>1</v>
      </c>
      <c r="AL19" s="13">
        <v>0.72</v>
      </c>
      <c r="AM19" s="39">
        <v>0.89999999999999991</v>
      </c>
      <c r="AN19" s="13">
        <v>817.19</v>
      </c>
      <c r="AO19" s="40">
        <v>0.97273077664289909</v>
      </c>
      <c r="AP19" s="3">
        <v>0.77507163323782202</v>
      </c>
      <c r="AQ19" s="4" t="s">
        <v>175</v>
      </c>
      <c r="AR19" s="50">
        <v>1</v>
      </c>
      <c r="AS19" s="13">
        <v>1.38</v>
      </c>
      <c r="AT19" s="39">
        <v>0.89473684210526305</v>
      </c>
      <c r="AU19" s="41">
        <v>0.99419999999999997</v>
      </c>
    </row>
    <row r="20" spans="1:47" ht="15.75">
      <c r="A20" s="4">
        <v>7</v>
      </c>
      <c r="B20" s="50">
        <v>1</v>
      </c>
      <c r="C20" s="38">
        <v>0.4</v>
      </c>
      <c r="D20" s="40">
        <v>0.70370370370370372</v>
      </c>
      <c r="E20" s="38">
        <v>457.53</v>
      </c>
      <c r="F20" s="40">
        <v>0.70533337714830258</v>
      </c>
      <c r="G20" s="3">
        <v>0.79916317991631791</v>
      </c>
      <c r="H20" s="4">
        <v>6</v>
      </c>
      <c r="I20" s="50">
        <v>1</v>
      </c>
      <c r="J20" s="13">
        <v>0.26</v>
      </c>
      <c r="K20" s="40">
        <v>0.10000000000000009</v>
      </c>
      <c r="L20" s="13">
        <v>293.83999999999997</v>
      </c>
      <c r="M20" s="40">
        <v>0.10485030722970323</v>
      </c>
      <c r="N20" s="3">
        <v>0.96630434782608654</v>
      </c>
      <c r="O20" s="4" t="s">
        <v>212</v>
      </c>
      <c r="P20" s="50">
        <v>1</v>
      </c>
      <c r="Q20" s="13">
        <v>0.25</v>
      </c>
      <c r="R20" s="40">
        <v>0.52631578947368418</v>
      </c>
      <c r="S20" s="13">
        <v>282.63</v>
      </c>
      <c r="T20" s="40">
        <v>0.51642800871217376</v>
      </c>
      <c r="U20" s="3">
        <v>0.63695090439276436</v>
      </c>
      <c r="V20" s="4" t="s">
        <v>213</v>
      </c>
      <c r="W20" s="50">
        <v>1</v>
      </c>
      <c r="X20" s="13">
        <v>0.63</v>
      </c>
      <c r="Y20" s="40">
        <v>0.6875</v>
      </c>
      <c r="Z20" s="13">
        <v>709.95</v>
      </c>
      <c r="AA20" s="40">
        <v>0.68079923812314569</v>
      </c>
      <c r="AB20" s="41">
        <v>0.49709999999999999</v>
      </c>
      <c r="AC20" s="52" t="s">
        <v>214</v>
      </c>
      <c r="AD20" s="53">
        <v>1</v>
      </c>
      <c r="AE20" s="45">
        <v>7.0000000000000007E-2</v>
      </c>
      <c r="AF20" s="46">
        <v>7.4074074074074098E-2</v>
      </c>
      <c r="AI20" s="47">
        <v>5.1248357424441525E-2</v>
      </c>
      <c r="AJ20" s="55" t="s">
        <v>215</v>
      </c>
      <c r="AK20" s="56">
        <v>1</v>
      </c>
      <c r="AL20" s="13">
        <v>0.71</v>
      </c>
      <c r="AM20" s="39">
        <v>0.79999999999999982</v>
      </c>
      <c r="AN20" s="13">
        <v>799.37</v>
      </c>
      <c r="AO20" s="40">
        <v>0.80102139140489514</v>
      </c>
      <c r="AP20" s="3">
        <v>0.77936962750716254</v>
      </c>
      <c r="AQ20" s="4" t="s">
        <v>175</v>
      </c>
      <c r="AR20" s="50">
        <v>1</v>
      </c>
      <c r="AS20" s="13">
        <v>1.39</v>
      </c>
      <c r="AT20" s="39">
        <v>0.94736842105263153</v>
      </c>
      <c r="AU20" s="41">
        <v>1</v>
      </c>
    </row>
    <row r="21" spans="1:47" ht="15.75">
      <c r="A21" s="4">
        <v>7</v>
      </c>
      <c r="B21" s="50">
        <v>1</v>
      </c>
      <c r="C21" s="38">
        <v>0.41</v>
      </c>
      <c r="D21" s="40">
        <v>0.74074074074074059</v>
      </c>
      <c r="E21" s="38">
        <v>467.29</v>
      </c>
      <c r="F21" s="40">
        <v>0.73740593473760307</v>
      </c>
      <c r="G21" s="3">
        <v>0.80613668061366794</v>
      </c>
      <c r="H21" s="4">
        <v>6</v>
      </c>
      <c r="I21" s="50">
        <v>1</v>
      </c>
      <c r="J21" s="13">
        <v>0.25</v>
      </c>
      <c r="K21" s="40">
        <v>5.0000000000000044E-2</v>
      </c>
      <c r="L21" s="13">
        <v>283.44</v>
      </c>
      <c r="M21" s="40">
        <v>5.9528478668235602E-2</v>
      </c>
      <c r="N21" s="3">
        <v>0.96630434782608654</v>
      </c>
      <c r="O21" s="4" t="s">
        <v>212</v>
      </c>
      <c r="P21" s="50">
        <v>1</v>
      </c>
      <c r="Q21" s="13">
        <v>0.25</v>
      </c>
      <c r="R21" s="40">
        <v>0.52631578947368418</v>
      </c>
      <c r="S21" s="13">
        <v>283.10000000000002</v>
      </c>
      <c r="T21" s="40">
        <v>0.5186060521803606</v>
      </c>
      <c r="U21" s="3">
        <v>0.65503875968992242</v>
      </c>
      <c r="V21" s="4" t="s">
        <v>213</v>
      </c>
      <c r="W21" s="50">
        <v>1</v>
      </c>
      <c r="X21" s="13">
        <v>0.65</v>
      </c>
      <c r="Y21" s="40">
        <v>0.72916666666666663</v>
      </c>
      <c r="Z21" s="13">
        <v>730.29</v>
      </c>
      <c r="AA21" s="40">
        <v>0.71805062085637883</v>
      </c>
      <c r="AB21" s="41">
        <v>0.5363</v>
      </c>
      <c r="AC21" s="52" t="s">
        <v>214</v>
      </c>
      <c r="AD21" s="53">
        <v>1</v>
      </c>
      <c r="AE21" s="45">
        <v>7.0000000000000007E-2</v>
      </c>
      <c r="AF21" s="46">
        <v>7.4074074074074098E-2</v>
      </c>
      <c r="AI21" s="47">
        <v>6.044678055190511E-2</v>
      </c>
      <c r="AJ21" s="55" t="s">
        <v>215</v>
      </c>
      <c r="AK21" s="56">
        <v>1</v>
      </c>
      <c r="AL21" s="13">
        <v>0.71</v>
      </c>
      <c r="AM21" s="39">
        <v>0.79999999999999982</v>
      </c>
      <c r="AN21" s="13">
        <v>807.25</v>
      </c>
      <c r="AO21" s="40">
        <v>0.87695124301406835</v>
      </c>
      <c r="AP21" s="3">
        <v>0.78223495702005696</v>
      </c>
      <c r="AQ21" s="4" t="s">
        <v>175</v>
      </c>
      <c r="AR21" s="3"/>
    </row>
    <row r="22" spans="1:47" ht="15.75">
      <c r="A22" s="4">
        <v>7</v>
      </c>
      <c r="B22" s="50">
        <v>1</v>
      </c>
      <c r="C22" s="38">
        <v>0.42</v>
      </c>
      <c r="D22" s="40">
        <v>0.77777777777777768</v>
      </c>
      <c r="E22" s="38">
        <v>476.12</v>
      </c>
      <c r="F22" s="40">
        <v>0.76642239821234914</v>
      </c>
      <c r="G22" s="3">
        <v>0.81450488145048805</v>
      </c>
      <c r="H22" s="4">
        <v>6</v>
      </c>
      <c r="I22" s="50">
        <v>1</v>
      </c>
      <c r="J22" s="13">
        <v>0.25</v>
      </c>
      <c r="K22" s="40">
        <v>5.0000000000000044E-2</v>
      </c>
      <c r="L22" s="13">
        <v>285.57</v>
      </c>
      <c r="M22" s="40">
        <v>6.8810737787074638E-2</v>
      </c>
      <c r="N22" s="3">
        <v>0.96739130434782605</v>
      </c>
      <c r="O22" s="4" t="s">
        <v>212</v>
      </c>
      <c r="P22" s="50">
        <v>1</v>
      </c>
      <c r="Q22" s="13">
        <v>0.25</v>
      </c>
      <c r="R22" s="40">
        <v>0.52631578947368418</v>
      </c>
      <c r="S22" s="13">
        <v>285.62</v>
      </c>
      <c r="T22" s="40">
        <v>0.53028407247787201</v>
      </c>
      <c r="U22" s="3">
        <v>0.67183462532299676</v>
      </c>
      <c r="V22" s="4" t="s">
        <v>213</v>
      </c>
      <c r="W22" s="50">
        <v>1</v>
      </c>
      <c r="X22" s="13">
        <v>0.61</v>
      </c>
      <c r="Y22" s="40">
        <v>0.64583333333333326</v>
      </c>
      <c r="Z22" s="13">
        <v>688.38</v>
      </c>
      <c r="AA22" s="40">
        <v>0.64129519065235707</v>
      </c>
      <c r="AB22" s="41">
        <v>0.57169999999999999</v>
      </c>
      <c r="AC22" s="52" t="s">
        <v>214</v>
      </c>
      <c r="AD22" s="53">
        <v>1</v>
      </c>
      <c r="AE22" s="45">
        <v>0.08</v>
      </c>
      <c r="AF22" s="46">
        <v>9.2592592592592615E-2</v>
      </c>
      <c r="AI22" s="47">
        <v>6.7017082785808327E-2</v>
      </c>
      <c r="AJ22" s="55" t="s">
        <v>215</v>
      </c>
      <c r="AK22" s="56">
        <v>1</v>
      </c>
      <c r="AL22" s="13">
        <v>0.72</v>
      </c>
      <c r="AM22" s="39">
        <v>1</v>
      </c>
      <c r="AN22" s="13">
        <v>814.12</v>
      </c>
      <c r="AO22" s="40">
        <v>1</v>
      </c>
      <c r="AP22" s="3">
        <v>0.91833810888252121</v>
      </c>
      <c r="AQ22" s="4" t="s">
        <v>175</v>
      </c>
      <c r="AR22" s="50">
        <v>2</v>
      </c>
      <c r="AS22" s="42">
        <v>1.44</v>
      </c>
      <c r="AT22" s="43">
        <v>0</v>
      </c>
      <c r="AU22" s="3">
        <v>0</v>
      </c>
    </row>
    <row r="23" spans="1:47" ht="15.75">
      <c r="A23" s="4">
        <v>7</v>
      </c>
      <c r="B23" s="50">
        <v>1</v>
      </c>
      <c r="C23" s="38">
        <v>0.43</v>
      </c>
      <c r="D23" s="40">
        <v>0.81481481481481477</v>
      </c>
      <c r="E23" s="38">
        <v>488.39</v>
      </c>
      <c r="F23" s="40">
        <v>0.80674312378824209</v>
      </c>
      <c r="G23" s="3">
        <v>0.83403068340306885</v>
      </c>
      <c r="H23" s="4">
        <v>6</v>
      </c>
      <c r="I23" s="50">
        <v>1</v>
      </c>
      <c r="J23" s="13">
        <v>0.25</v>
      </c>
      <c r="K23" s="40">
        <v>5.0000000000000044E-2</v>
      </c>
      <c r="L23" s="13">
        <v>277.77</v>
      </c>
      <c r="M23" s="40">
        <v>3.4819366365973804E-2</v>
      </c>
      <c r="N23" s="3">
        <v>0.9706521739130437</v>
      </c>
      <c r="O23" s="4" t="s">
        <v>212</v>
      </c>
      <c r="P23" s="50">
        <v>1</v>
      </c>
      <c r="Q23" s="13">
        <v>0.26</v>
      </c>
      <c r="R23" s="40">
        <v>0.57894736842105265</v>
      </c>
      <c r="S23" s="13">
        <v>289.47000000000003</v>
      </c>
      <c r="T23" s="40">
        <v>0.54812549237684793</v>
      </c>
      <c r="U23" s="3">
        <v>0.69638242894056823</v>
      </c>
      <c r="V23" s="4" t="s">
        <v>213</v>
      </c>
      <c r="W23" s="50">
        <v>1</v>
      </c>
      <c r="X23" s="13">
        <v>0.57999999999999996</v>
      </c>
      <c r="Y23" s="40">
        <v>0.58333333333333326</v>
      </c>
      <c r="Z23" s="13">
        <v>657.64</v>
      </c>
      <c r="AA23" s="40">
        <v>0.58499688656093174</v>
      </c>
      <c r="AB23" s="41">
        <v>0.60309999999999997</v>
      </c>
      <c r="AC23" s="52" t="s">
        <v>214</v>
      </c>
      <c r="AD23" s="53">
        <v>1</v>
      </c>
      <c r="AE23" s="45">
        <v>0.08</v>
      </c>
      <c r="AF23" s="46">
        <v>9.2592592592592615E-2</v>
      </c>
      <c r="AI23" s="47">
        <v>9.0670170827857971E-2</v>
      </c>
      <c r="AJ23" s="55" t="s">
        <v>215</v>
      </c>
      <c r="AK23" s="56">
        <v>1</v>
      </c>
      <c r="AL23" s="13">
        <v>0.68</v>
      </c>
      <c r="AM23" s="39">
        <v>0.71428571428571541</v>
      </c>
      <c r="AN23" s="13">
        <v>768.01</v>
      </c>
      <c r="AO23" s="40">
        <v>0.66998835253008926</v>
      </c>
      <c r="AP23" s="3">
        <v>0.94126074498567291</v>
      </c>
      <c r="AQ23" s="4" t="s">
        <v>175</v>
      </c>
      <c r="AR23" s="50">
        <v>2</v>
      </c>
      <c r="AS23" s="42">
        <v>1.47</v>
      </c>
      <c r="AT23" s="43">
        <v>0.23100000000000001</v>
      </c>
      <c r="AU23" s="3">
        <v>5.1679586563310098E-3</v>
      </c>
    </row>
    <row r="24" spans="1:47" ht="15.75">
      <c r="A24" s="4">
        <v>7</v>
      </c>
      <c r="B24" s="50">
        <v>1</v>
      </c>
      <c r="C24" s="38">
        <v>0.42</v>
      </c>
      <c r="D24" s="40">
        <v>0.77777777777777768</v>
      </c>
      <c r="E24" s="38">
        <v>479.71</v>
      </c>
      <c r="F24" s="40">
        <v>0.77821957871906922</v>
      </c>
      <c r="G24" s="3">
        <v>0.83821478382147829</v>
      </c>
      <c r="H24" s="4">
        <v>6</v>
      </c>
      <c r="I24" s="50">
        <v>1</v>
      </c>
      <c r="J24" s="13">
        <v>0.26</v>
      </c>
      <c r="K24" s="40">
        <v>0.10000000000000009</v>
      </c>
      <c r="L24" s="13">
        <v>294.43</v>
      </c>
      <c r="M24" s="40">
        <v>0.10742144942694047</v>
      </c>
      <c r="N24" s="3">
        <v>0.9728260869565214</v>
      </c>
      <c r="O24" s="4" t="s">
        <v>212</v>
      </c>
      <c r="P24" s="50">
        <v>1</v>
      </c>
      <c r="Q24" s="13">
        <v>0.25</v>
      </c>
      <c r="R24" s="40">
        <v>0.52631578947368418</v>
      </c>
      <c r="S24" s="13">
        <v>283.60000000000002</v>
      </c>
      <c r="T24" s="40">
        <v>0.52092311969970817</v>
      </c>
      <c r="U24" s="3">
        <v>0.71447028423772641</v>
      </c>
      <c r="V24" s="4" t="s">
        <v>213</v>
      </c>
      <c r="W24" s="50">
        <v>1</v>
      </c>
      <c r="X24" s="13">
        <v>0.63</v>
      </c>
      <c r="Y24" s="40">
        <v>0.6875</v>
      </c>
      <c r="Z24" s="13">
        <v>716.72</v>
      </c>
      <c r="AA24" s="40">
        <v>0.69319805135343027</v>
      </c>
      <c r="AB24" s="41">
        <v>0.62280000000000002</v>
      </c>
      <c r="AC24" s="52" t="s">
        <v>214</v>
      </c>
      <c r="AD24" s="53">
        <v>1</v>
      </c>
      <c r="AE24" s="45">
        <v>0.08</v>
      </c>
      <c r="AF24" s="46">
        <v>9.2592592592592615E-2</v>
      </c>
      <c r="AI24" s="47">
        <v>0.11432325886990813</v>
      </c>
      <c r="AJ24" s="55" t="s">
        <v>215</v>
      </c>
      <c r="AK24" s="56">
        <v>1</v>
      </c>
      <c r="AL24" s="13">
        <v>0.7</v>
      </c>
      <c r="AM24" s="39">
        <v>1</v>
      </c>
      <c r="AN24" s="13">
        <v>793.51</v>
      </c>
      <c r="AO24" s="40">
        <v>1</v>
      </c>
      <c r="AP24" s="3">
        <v>0.94985673352435496</v>
      </c>
      <c r="AQ24" s="4" t="s">
        <v>175</v>
      </c>
      <c r="AR24" s="50">
        <v>2</v>
      </c>
      <c r="AS24" s="42">
        <v>1.48</v>
      </c>
      <c r="AT24" s="43">
        <v>0.308</v>
      </c>
      <c r="AU24" s="3">
        <v>0.18087855297157629</v>
      </c>
    </row>
    <row r="25" spans="1:47" ht="15.75">
      <c r="A25" s="4">
        <v>7</v>
      </c>
      <c r="B25" s="50">
        <v>1</v>
      </c>
      <c r="C25" s="38">
        <v>0.42</v>
      </c>
      <c r="D25" s="40">
        <v>0.77777777777777768</v>
      </c>
      <c r="E25" s="38">
        <v>478.48</v>
      </c>
      <c r="F25" s="40">
        <v>0.77417764779336851</v>
      </c>
      <c r="G25" s="3">
        <v>0.85216178521617925</v>
      </c>
      <c r="H25" s="4">
        <v>6</v>
      </c>
      <c r="I25" s="50">
        <v>1</v>
      </c>
      <c r="J25" s="13">
        <v>0.26</v>
      </c>
      <c r="K25" s="40">
        <v>0.10000000000000009</v>
      </c>
      <c r="L25" s="13">
        <v>295.83</v>
      </c>
      <c r="M25" s="40">
        <v>0.11352246481021488</v>
      </c>
      <c r="N25" s="3">
        <v>0.9728260869565214</v>
      </c>
      <c r="O25" s="4" t="s">
        <v>212</v>
      </c>
      <c r="P25" s="50">
        <v>1</v>
      </c>
      <c r="Q25" s="13">
        <v>0.26</v>
      </c>
      <c r="R25" s="40">
        <v>0.57894736842105265</v>
      </c>
      <c r="S25" s="13">
        <v>291.04000000000002</v>
      </c>
      <c r="T25" s="40">
        <v>0.55540108438759905</v>
      </c>
      <c r="U25" s="3">
        <v>0.72739018087855312</v>
      </c>
      <c r="V25" s="4" t="s">
        <v>213</v>
      </c>
      <c r="W25" s="50">
        <v>1</v>
      </c>
      <c r="X25" s="13">
        <v>0.65</v>
      </c>
      <c r="Y25" s="40">
        <v>0.72916666666666663</v>
      </c>
      <c r="Z25" s="13">
        <v>733.59</v>
      </c>
      <c r="AA25" s="40">
        <v>0.72409435551811296</v>
      </c>
      <c r="AB25" s="41">
        <v>0.65029999999999999</v>
      </c>
      <c r="AC25" s="52" t="s">
        <v>214</v>
      </c>
      <c r="AD25" s="53">
        <v>1</v>
      </c>
      <c r="AE25" s="45">
        <v>7.0000000000000007E-2</v>
      </c>
      <c r="AF25" s="46">
        <v>7.4074074074074098E-2</v>
      </c>
      <c r="AI25" s="47">
        <v>0.13666228646517758</v>
      </c>
      <c r="AJ25" s="55" t="s">
        <v>215</v>
      </c>
      <c r="AK25" s="56">
        <v>1</v>
      </c>
      <c r="AL25" s="13">
        <v>0.7</v>
      </c>
      <c r="AM25" s="39">
        <v>1</v>
      </c>
      <c r="AN25" s="13">
        <v>788.69</v>
      </c>
      <c r="AO25" s="40">
        <v>1</v>
      </c>
      <c r="AP25" s="3">
        <v>0.94842406876790775</v>
      </c>
      <c r="AQ25" s="4" t="s">
        <v>175</v>
      </c>
      <c r="AR25" s="50">
        <v>2</v>
      </c>
      <c r="AS25" s="42">
        <v>1.47</v>
      </c>
      <c r="AT25" s="43">
        <v>0.23100000000000001</v>
      </c>
      <c r="AU25" s="3">
        <v>0.50645994832041297</v>
      </c>
    </row>
    <row r="26" spans="1:47" ht="15.75">
      <c r="A26" s="4">
        <v>7</v>
      </c>
      <c r="B26" s="50">
        <v>1</v>
      </c>
      <c r="C26" s="38">
        <v>0.43</v>
      </c>
      <c r="D26" s="40">
        <v>0.81481481481481477</v>
      </c>
      <c r="E26" s="38">
        <v>490.04</v>
      </c>
      <c r="F26" s="40">
        <v>0.81216522624954812</v>
      </c>
      <c r="G26" s="3">
        <v>0.87168758716875894</v>
      </c>
      <c r="H26" s="4">
        <v>6</v>
      </c>
      <c r="I26" s="50">
        <v>1</v>
      </c>
      <c r="J26" s="13">
        <v>0.26</v>
      </c>
      <c r="K26" s="40">
        <v>0.10000000000000009</v>
      </c>
      <c r="L26" s="13">
        <v>291.95999999999998</v>
      </c>
      <c r="M26" s="40">
        <v>9.6657515143591777E-2</v>
      </c>
      <c r="N26" s="3">
        <v>0.98152173913043483</v>
      </c>
      <c r="O26" s="4" t="s">
        <v>212</v>
      </c>
      <c r="P26" s="50">
        <v>1</v>
      </c>
      <c r="Q26" s="13">
        <v>0.25</v>
      </c>
      <c r="R26" s="40">
        <v>0.52631578947368418</v>
      </c>
      <c r="S26" s="13">
        <v>279.68</v>
      </c>
      <c r="T26" s="40">
        <v>0.50275731034802351</v>
      </c>
      <c r="U26" s="3">
        <v>0.70542635658914732</v>
      </c>
      <c r="V26" s="4" t="s">
        <v>213</v>
      </c>
      <c r="W26" s="50">
        <v>1</v>
      </c>
      <c r="X26" s="13">
        <v>0.64</v>
      </c>
      <c r="Y26" s="40">
        <v>0.70833333333333337</v>
      </c>
      <c r="Z26" s="13">
        <v>718.98</v>
      </c>
      <c r="AA26" s="40">
        <v>0.69733709387934506</v>
      </c>
      <c r="AB26" s="41">
        <v>0.67579999999999996</v>
      </c>
      <c r="AC26" s="52" t="s">
        <v>214</v>
      </c>
      <c r="AD26" s="53">
        <v>1</v>
      </c>
      <c r="AE26" s="45">
        <v>7.0000000000000007E-2</v>
      </c>
      <c r="AF26" s="46">
        <v>7.4074074074074098E-2</v>
      </c>
      <c r="AI26" s="47">
        <v>0.1550591327201053</v>
      </c>
      <c r="AJ26" s="55" t="s">
        <v>215</v>
      </c>
      <c r="AK26" s="56">
        <v>1</v>
      </c>
      <c r="AL26" s="13">
        <v>0.68</v>
      </c>
      <c r="AM26" s="39">
        <v>0.83333333333333492</v>
      </c>
      <c r="AN26" s="13">
        <v>771.17</v>
      </c>
      <c r="AO26" s="40">
        <v>0.9291271989174551</v>
      </c>
      <c r="AP26" s="3">
        <v>0.95558739255014258</v>
      </c>
      <c r="AQ26" s="4" t="s">
        <v>175</v>
      </c>
      <c r="AR26" s="50">
        <v>2</v>
      </c>
      <c r="AS26" s="42">
        <v>1.48</v>
      </c>
      <c r="AT26" s="43">
        <v>0.308</v>
      </c>
      <c r="AU26" s="3">
        <v>0.59431524547803605</v>
      </c>
    </row>
    <row r="27" spans="1:47" ht="15.75">
      <c r="A27" s="4">
        <v>7</v>
      </c>
      <c r="B27" s="50">
        <v>1</v>
      </c>
      <c r="C27" s="38">
        <v>0.43</v>
      </c>
      <c r="D27" s="40">
        <v>0.81481481481481477</v>
      </c>
      <c r="E27" s="38">
        <v>484.39</v>
      </c>
      <c r="F27" s="40">
        <v>0.79359863297295508</v>
      </c>
      <c r="G27" s="3">
        <v>0.8842398884239886</v>
      </c>
      <c r="H27" s="4">
        <v>6</v>
      </c>
      <c r="I27" s="50">
        <v>1</v>
      </c>
      <c r="J27" s="13">
        <v>0.25</v>
      </c>
      <c r="K27" s="40">
        <v>5.0000000000000044E-2</v>
      </c>
      <c r="L27" s="13">
        <v>277.94</v>
      </c>
      <c r="M27" s="40">
        <v>3.5560203948228633E-2</v>
      </c>
      <c r="N27" s="3">
        <v>0.98043478260869543</v>
      </c>
      <c r="O27" s="4" t="s">
        <v>212</v>
      </c>
      <c r="P27" s="50">
        <v>1</v>
      </c>
      <c r="Q27" s="13">
        <v>0.25</v>
      </c>
      <c r="R27" s="40">
        <v>0.52631578947368418</v>
      </c>
      <c r="S27" s="13">
        <v>286.05</v>
      </c>
      <c r="T27" s="40">
        <v>0.53227675054451085</v>
      </c>
      <c r="U27" s="3">
        <v>0.72609819121447028</v>
      </c>
      <c r="V27" s="4" t="s">
        <v>213</v>
      </c>
      <c r="W27" s="50">
        <v>1</v>
      </c>
      <c r="X27" s="13">
        <v>0.52</v>
      </c>
      <c r="Y27" s="40">
        <v>0.45833333333333337</v>
      </c>
      <c r="Z27" s="13">
        <v>593.04999999999995</v>
      </c>
      <c r="AA27" s="40">
        <v>0.46670451631808346</v>
      </c>
      <c r="AB27" s="41">
        <v>0.70530000000000004</v>
      </c>
      <c r="AC27" s="52" t="s">
        <v>214</v>
      </c>
      <c r="AD27" s="53">
        <v>1</v>
      </c>
      <c r="AE27" s="45">
        <v>0.08</v>
      </c>
      <c r="AF27" s="46">
        <v>9.2592592592592615E-2</v>
      </c>
      <c r="AI27" s="47">
        <v>0.17082785808147155</v>
      </c>
      <c r="AJ27" s="55" t="s">
        <v>215</v>
      </c>
      <c r="AK27" s="56">
        <v>1</v>
      </c>
      <c r="AL27" s="13">
        <v>0.68</v>
      </c>
      <c r="AM27" s="39">
        <v>0.83333333333333492</v>
      </c>
      <c r="AN27" s="13">
        <v>767.23</v>
      </c>
      <c r="AO27" s="40">
        <v>0.86248308525033834</v>
      </c>
      <c r="AP27" s="3">
        <v>0.95558739255014258</v>
      </c>
      <c r="AQ27" s="4" t="s">
        <v>175</v>
      </c>
      <c r="AR27" s="50">
        <v>2</v>
      </c>
      <c r="AS27" s="42">
        <v>1.51</v>
      </c>
      <c r="AT27" s="43">
        <v>0.53800000000000003</v>
      </c>
      <c r="AU27" s="3">
        <v>0.61111111111111127</v>
      </c>
    </row>
    <row r="28" spans="1:47" ht="15.75">
      <c r="A28" s="4">
        <v>7</v>
      </c>
      <c r="B28" s="50">
        <v>1</v>
      </c>
      <c r="C28" s="38">
        <v>0.4</v>
      </c>
      <c r="D28" s="40">
        <v>0.70370370370370372</v>
      </c>
      <c r="E28" s="38">
        <v>457.83</v>
      </c>
      <c r="F28" s="40">
        <v>0.70631921395944908</v>
      </c>
      <c r="G28" s="3">
        <v>0.89818688981868988</v>
      </c>
      <c r="H28" s="4">
        <v>6</v>
      </c>
      <c r="I28" s="50">
        <v>1</v>
      </c>
      <c r="J28" s="13">
        <v>0.26</v>
      </c>
      <c r="K28" s="40">
        <v>0.10000000000000009</v>
      </c>
      <c r="L28" s="13">
        <v>293.57</v>
      </c>
      <c r="M28" s="40">
        <v>0.1036736828343575</v>
      </c>
      <c r="N28" s="3">
        <v>0.98260869565217424</v>
      </c>
      <c r="O28" s="4" t="s">
        <v>212</v>
      </c>
      <c r="P28" s="50">
        <v>1</v>
      </c>
      <c r="Q28" s="13">
        <v>0.26</v>
      </c>
      <c r="R28" s="40">
        <v>0.57894736842105265</v>
      </c>
      <c r="S28" s="13">
        <v>289.5</v>
      </c>
      <c r="T28" s="40">
        <v>0.54826451642800866</v>
      </c>
      <c r="U28" s="3">
        <v>0.7493540051679588</v>
      </c>
      <c r="V28" s="4" t="s">
        <v>213</v>
      </c>
      <c r="W28" s="50">
        <v>1</v>
      </c>
      <c r="X28" s="13">
        <v>0.5</v>
      </c>
      <c r="Y28" s="40">
        <v>0.41666666666666663</v>
      </c>
      <c r="Z28" s="13">
        <v>565.80999999999995</v>
      </c>
      <c r="AA28" s="40">
        <v>0.41681623383758826</v>
      </c>
      <c r="AB28" s="41">
        <v>0.74260000000000004</v>
      </c>
      <c r="AC28" s="52" t="s">
        <v>214</v>
      </c>
      <c r="AD28" s="53">
        <v>1</v>
      </c>
      <c r="AE28" s="45">
        <v>0.08</v>
      </c>
      <c r="AF28" s="46">
        <v>9.2592592592592615E-2</v>
      </c>
      <c r="AI28" s="47">
        <v>0.19053876478318005</v>
      </c>
      <c r="AJ28" s="55" t="s">
        <v>215</v>
      </c>
      <c r="AK28" s="56">
        <v>1</v>
      </c>
      <c r="AL28" s="13">
        <v>0.68</v>
      </c>
      <c r="AM28" s="39">
        <v>1</v>
      </c>
      <c r="AN28" s="13">
        <v>766.49</v>
      </c>
      <c r="AO28" s="40">
        <v>0.88219803370786465</v>
      </c>
      <c r="AP28" s="3">
        <v>0.95702005730658979</v>
      </c>
      <c r="AQ28" s="4" t="s">
        <v>175</v>
      </c>
      <c r="AR28" s="50">
        <v>2</v>
      </c>
      <c r="AS28" s="42">
        <v>1.54</v>
      </c>
      <c r="AT28" s="43">
        <v>0.76900000000000002</v>
      </c>
      <c r="AU28" s="3">
        <v>0.71576227390180847</v>
      </c>
    </row>
    <row r="29" spans="1:47" ht="15.75">
      <c r="A29" s="4">
        <v>7</v>
      </c>
      <c r="B29" s="50">
        <v>1</v>
      </c>
      <c r="C29" s="38">
        <v>0.43</v>
      </c>
      <c r="D29" s="40">
        <v>0.81481481481481477</v>
      </c>
      <c r="E29" s="38">
        <v>491.41</v>
      </c>
      <c r="F29" s="40">
        <v>0.81666721435378398</v>
      </c>
      <c r="G29" s="3">
        <v>0.91352859135285991</v>
      </c>
      <c r="H29" s="4">
        <v>6</v>
      </c>
      <c r="I29" s="50">
        <v>1</v>
      </c>
      <c r="J29" s="13">
        <v>0.25</v>
      </c>
      <c r="K29" s="40">
        <v>5.0000000000000044E-2</v>
      </c>
      <c r="L29" s="13">
        <v>278.05</v>
      </c>
      <c r="M29" s="40">
        <v>3.603956944262883E-2</v>
      </c>
      <c r="N29" s="3">
        <v>0.98586956521739111</v>
      </c>
      <c r="O29" s="4" t="s">
        <v>212</v>
      </c>
      <c r="P29" s="50">
        <v>1</v>
      </c>
      <c r="Q29" s="13">
        <v>0.25</v>
      </c>
      <c r="R29" s="40">
        <v>0.52631578947368418</v>
      </c>
      <c r="S29" s="13">
        <v>287.23</v>
      </c>
      <c r="T29" s="40">
        <v>0.53774502989017103</v>
      </c>
      <c r="U29" s="3">
        <v>0.75968992248061962</v>
      </c>
      <c r="V29" s="4" t="s">
        <v>213</v>
      </c>
      <c r="W29" s="50">
        <v>1</v>
      </c>
      <c r="X29" s="13">
        <v>0.51</v>
      </c>
      <c r="Y29" s="40">
        <v>0.4375</v>
      </c>
      <c r="Z29" s="13">
        <v>579.34</v>
      </c>
      <c r="AA29" s="40">
        <v>0.44159554595069778</v>
      </c>
      <c r="AB29" s="41">
        <v>0.77210000000000001</v>
      </c>
      <c r="AC29" s="52" t="s">
        <v>214</v>
      </c>
      <c r="AD29" s="53">
        <v>1</v>
      </c>
      <c r="AE29" s="45">
        <v>0.08</v>
      </c>
      <c r="AF29" s="46">
        <v>9.2592592592592615E-2</v>
      </c>
      <c r="AI29" s="47">
        <v>0.20893561103810779</v>
      </c>
      <c r="AJ29" s="55" t="s">
        <v>215</v>
      </c>
      <c r="AK29" s="56">
        <v>1</v>
      </c>
      <c r="AL29" s="13">
        <v>0.66</v>
      </c>
      <c r="AM29" s="39">
        <v>0.6</v>
      </c>
      <c r="AN29" s="13">
        <v>749.74</v>
      </c>
      <c r="AO29" s="40">
        <v>0.58813202247190977</v>
      </c>
      <c r="AP29" s="3">
        <v>0.96131805157593031</v>
      </c>
      <c r="AQ29" s="4" t="s">
        <v>175</v>
      </c>
      <c r="AR29" s="50">
        <v>2</v>
      </c>
      <c r="AS29" s="42">
        <v>1.48</v>
      </c>
      <c r="AT29" s="43">
        <v>0.308</v>
      </c>
      <c r="AU29" s="3">
        <v>0.76744186046511598</v>
      </c>
    </row>
    <row r="30" spans="1:47" ht="15.75">
      <c r="A30" s="4">
        <v>7</v>
      </c>
      <c r="B30" s="50">
        <v>1</v>
      </c>
      <c r="C30" s="38">
        <v>0.43</v>
      </c>
      <c r="D30" s="40">
        <v>0.81481481481481477</v>
      </c>
      <c r="E30" s="38">
        <v>486.81</v>
      </c>
      <c r="F30" s="40">
        <v>0.80155104991620374</v>
      </c>
      <c r="G30" s="3">
        <v>0.92608089260808946</v>
      </c>
      <c r="H30" s="4">
        <v>6</v>
      </c>
      <c r="I30" s="50">
        <v>1</v>
      </c>
      <c r="J30" s="13">
        <v>0.26</v>
      </c>
      <c r="K30" s="40">
        <v>0.10000000000000009</v>
      </c>
      <c r="L30" s="13">
        <v>292.18</v>
      </c>
      <c r="M30" s="40">
        <v>9.761624613239217E-2</v>
      </c>
      <c r="N30" s="3">
        <v>0.98478260869565171</v>
      </c>
      <c r="O30" s="4" t="s">
        <v>212</v>
      </c>
      <c r="P30" s="50">
        <v>1</v>
      </c>
      <c r="Q30" s="13">
        <v>0.26</v>
      </c>
      <c r="R30" s="40">
        <v>0.57894736842105265</v>
      </c>
      <c r="S30" s="13">
        <v>292.64</v>
      </c>
      <c r="T30" s="40">
        <v>0.56281570044951101</v>
      </c>
      <c r="U30" s="3">
        <v>0.85658914728682178</v>
      </c>
      <c r="V30" s="4" t="s">
        <v>213</v>
      </c>
      <c r="W30" s="50">
        <v>1</v>
      </c>
      <c r="X30" s="13">
        <v>0.51</v>
      </c>
      <c r="Y30" s="40">
        <v>0.4375</v>
      </c>
      <c r="Z30" s="13">
        <v>581.55999999999995</v>
      </c>
      <c r="AA30" s="40">
        <v>0.44566133108677325</v>
      </c>
      <c r="AB30" s="41">
        <v>0.79569999999999996</v>
      </c>
      <c r="AC30" s="52" t="s">
        <v>214</v>
      </c>
      <c r="AD30" s="53">
        <v>1</v>
      </c>
      <c r="AE30" s="45">
        <v>7.0000000000000007E-2</v>
      </c>
      <c r="AF30" s="46">
        <v>7.4074074074074098E-2</v>
      </c>
      <c r="AI30" s="47">
        <v>0.23127463863337727</v>
      </c>
      <c r="AJ30" s="55" t="s">
        <v>215</v>
      </c>
      <c r="AK30" s="56">
        <v>1</v>
      </c>
      <c r="AL30" s="13">
        <v>0.66</v>
      </c>
      <c r="AM30" s="39">
        <v>0.6</v>
      </c>
      <c r="AN30" s="13">
        <v>751.3</v>
      </c>
      <c r="AO30" s="40">
        <v>0.61551966292134697</v>
      </c>
      <c r="AP30" s="3">
        <v>0.96561604584527183</v>
      </c>
      <c r="AQ30" s="4" t="s">
        <v>175</v>
      </c>
      <c r="AR30" s="50">
        <v>2</v>
      </c>
      <c r="AS30" s="42">
        <v>1.5</v>
      </c>
      <c r="AT30" s="43">
        <v>0.46200000000000002</v>
      </c>
      <c r="AU30" s="3">
        <v>0.80361757105943121</v>
      </c>
    </row>
    <row r="31" spans="1:47" ht="15.75">
      <c r="A31" s="4">
        <v>7</v>
      </c>
      <c r="B31" s="50">
        <v>1</v>
      </c>
      <c r="C31" s="38">
        <v>0.22</v>
      </c>
      <c r="D31" s="40">
        <v>3.703703703703707E-2</v>
      </c>
      <c r="E31" s="38">
        <v>252.06</v>
      </c>
      <c r="F31" s="40">
        <v>3.0133745194045592E-2</v>
      </c>
      <c r="G31" s="3">
        <v>0.93723849372385004</v>
      </c>
      <c r="H31" s="4">
        <v>6</v>
      </c>
      <c r="I31" s="50">
        <v>1</v>
      </c>
      <c r="J31" s="13">
        <v>0.27</v>
      </c>
      <c r="K31" s="40">
        <v>0.15000000000000013</v>
      </c>
      <c r="L31" s="13">
        <v>302.41000000000003</v>
      </c>
      <c r="M31" s="40">
        <v>0.1421972371116052</v>
      </c>
      <c r="N31" s="3">
        <v>0.98586956521739111</v>
      </c>
      <c r="O31" s="4" t="s">
        <v>212</v>
      </c>
      <c r="P31" s="50">
        <v>1</v>
      </c>
      <c r="Q31" s="13">
        <v>0.26</v>
      </c>
      <c r="R31" s="40">
        <v>0.57894736842105265</v>
      </c>
      <c r="S31" s="13">
        <v>289.38</v>
      </c>
      <c r="T31" s="40">
        <v>0.5477084202233653</v>
      </c>
      <c r="U31" s="3">
        <v>0.88888888888888828</v>
      </c>
      <c r="V31" s="4" t="s">
        <v>213</v>
      </c>
      <c r="W31" s="50">
        <v>1</v>
      </c>
      <c r="X31" s="13">
        <v>0.53</v>
      </c>
      <c r="Y31" s="40">
        <v>0.47916666666666669</v>
      </c>
      <c r="Z31" s="13">
        <v>603.20000000000005</v>
      </c>
      <c r="AA31" s="40">
        <v>0.48529357898978065</v>
      </c>
      <c r="AB31" s="41">
        <v>0.82320000000000004</v>
      </c>
      <c r="AC31" s="52" t="s">
        <v>214</v>
      </c>
      <c r="AD31" s="53">
        <v>1</v>
      </c>
      <c r="AE31" s="45">
        <v>7.0000000000000007E-2</v>
      </c>
      <c r="AF31" s="46">
        <v>7.4074074074074098E-2</v>
      </c>
      <c r="AI31" s="47">
        <v>0.24967148488830501</v>
      </c>
      <c r="AJ31" s="55" t="s">
        <v>215</v>
      </c>
      <c r="AK31" s="56">
        <v>1</v>
      </c>
      <c r="AL31" s="13">
        <v>0.64</v>
      </c>
      <c r="AM31" s="39">
        <v>0.2</v>
      </c>
      <c r="AN31" s="13">
        <v>728.84</v>
      </c>
      <c r="AO31" s="40">
        <v>0.22120786516853957</v>
      </c>
      <c r="AP31" s="3">
        <v>0.97277936962750666</v>
      </c>
      <c r="AQ31" s="4" t="s">
        <v>175</v>
      </c>
      <c r="AR31" s="50">
        <v>2</v>
      </c>
      <c r="AS31" s="42">
        <v>1.49</v>
      </c>
      <c r="AT31" s="43">
        <v>0.38500000000000001</v>
      </c>
      <c r="AU31" s="3">
        <v>0.85271317829457327</v>
      </c>
    </row>
    <row r="32" spans="1:47" ht="15.75">
      <c r="A32" s="4">
        <v>7</v>
      </c>
      <c r="B32" s="50">
        <v>1</v>
      </c>
      <c r="C32" s="38">
        <v>0.23</v>
      </c>
      <c r="D32" s="40">
        <v>7.4074074074074139E-2</v>
      </c>
      <c r="E32" s="38">
        <v>255.21</v>
      </c>
      <c r="F32" s="40">
        <v>4.0485031711084155E-2</v>
      </c>
      <c r="G32" s="3">
        <v>0.94979079497907992</v>
      </c>
      <c r="H32" s="4">
        <v>6</v>
      </c>
      <c r="I32" s="50">
        <v>1</v>
      </c>
      <c r="J32" s="13">
        <v>0.26</v>
      </c>
      <c r="K32" s="40">
        <v>0.10000000000000009</v>
      </c>
      <c r="L32" s="13">
        <v>297.24</v>
      </c>
      <c r="M32" s="40">
        <v>0.11966705887479859</v>
      </c>
      <c r="N32" s="3">
        <v>0.99239130434782596</v>
      </c>
      <c r="O32" s="4" t="s">
        <v>212</v>
      </c>
      <c r="P32" s="50">
        <v>1</v>
      </c>
      <c r="Q32" s="13">
        <v>0.25</v>
      </c>
      <c r="R32" s="40">
        <v>0.52631578947368418</v>
      </c>
      <c r="S32" s="13">
        <v>282.05</v>
      </c>
      <c r="T32" s="40">
        <v>0.51374021038973072</v>
      </c>
      <c r="U32" s="3">
        <v>0.89922480620155021</v>
      </c>
      <c r="V32" s="4" t="s">
        <v>213</v>
      </c>
      <c r="W32" s="50">
        <v>1</v>
      </c>
      <c r="X32" s="13">
        <v>0.52</v>
      </c>
      <c r="Y32" s="40">
        <v>0.45833333333333337</v>
      </c>
      <c r="Z32" s="13">
        <v>584.73</v>
      </c>
      <c r="AA32" s="40">
        <v>0.45146697923152995</v>
      </c>
      <c r="AB32" s="41">
        <v>0.8448</v>
      </c>
      <c r="AC32" s="52" t="s">
        <v>214</v>
      </c>
      <c r="AD32" s="53">
        <v>1</v>
      </c>
      <c r="AE32" s="45">
        <v>7.0000000000000007E-2</v>
      </c>
      <c r="AF32" s="46">
        <v>7.4074074074074098E-2</v>
      </c>
      <c r="AI32" s="47">
        <v>0.26149802890932955</v>
      </c>
      <c r="AJ32" s="55" t="s">
        <v>215</v>
      </c>
      <c r="AK32" s="56">
        <v>1</v>
      </c>
      <c r="AL32" s="13">
        <v>0.65</v>
      </c>
      <c r="AM32" s="39">
        <v>0.4</v>
      </c>
      <c r="AN32" s="13">
        <v>731.55</v>
      </c>
      <c r="AO32" s="40">
        <v>0.26878511235954944</v>
      </c>
      <c r="AP32" s="3">
        <v>0.97421203438395387</v>
      </c>
      <c r="AQ32" s="4" t="s">
        <v>175</v>
      </c>
      <c r="AR32" s="50">
        <v>2</v>
      </c>
      <c r="AS32" s="42">
        <v>1.54</v>
      </c>
      <c r="AT32" s="43">
        <v>0.76900000000000002</v>
      </c>
      <c r="AU32" s="3">
        <v>0.89276485788113713</v>
      </c>
    </row>
    <row r="33" spans="1:47" ht="15.75">
      <c r="A33" s="4">
        <v>7</v>
      </c>
      <c r="B33" s="50">
        <v>1</v>
      </c>
      <c r="C33" s="38">
        <v>0.22</v>
      </c>
      <c r="D33" s="40">
        <v>3.703703703703707E-2</v>
      </c>
      <c r="E33" s="38">
        <v>253.21</v>
      </c>
      <c r="F33" s="40">
        <v>3.3912786303440634E-2</v>
      </c>
      <c r="G33" s="3">
        <v>0.95676429567642973</v>
      </c>
      <c r="H33" s="4">
        <v>6</v>
      </c>
      <c r="I33" s="50">
        <v>1</v>
      </c>
      <c r="J33" s="13">
        <v>0.26</v>
      </c>
      <c r="K33" s="40">
        <v>0.10000000000000009</v>
      </c>
      <c r="L33" s="13">
        <v>292.61</v>
      </c>
      <c r="M33" s="40">
        <v>9.9490129428683655E-2</v>
      </c>
      <c r="N33" s="3">
        <v>0.99347826086956514</v>
      </c>
      <c r="O33" s="4" t="s">
        <v>212</v>
      </c>
      <c r="P33" s="50">
        <v>1</v>
      </c>
      <c r="Q33" s="13">
        <v>0.26</v>
      </c>
      <c r="R33" s="40">
        <v>0.57894736842105265</v>
      </c>
      <c r="S33" s="13">
        <v>289.62</v>
      </c>
      <c r="T33" s="40">
        <v>0.54882061263265214</v>
      </c>
      <c r="U33" s="3">
        <v>0.91085271317829408</v>
      </c>
      <c r="V33" s="4" t="s">
        <v>213</v>
      </c>
      <c r="W33" s="50">
        <v>1</v>
      </c>
      <c r="X33" s="13">
        <v>0.5</v>
      </c>
      <c r="Y33" s="40">
        <v>0.41666666666666663</v>
      </c>
      <c r="Z33" s="13">
        <v>568.80999999999995</v>
      </c>
      <c r="AA33" s="40">
        <v>0.42231053807552821</v>
      </c>
      <c r="AB33" s="41">
        <v>0.86839999999999995</v>
      </c>
      <c r="AC33" s="52" t="s">
        <v>214</v>
      </c>
      <c r="AD33" s="53">
        <v>1</v>
      </c>
      <c r="AE33" s="45">
        <v>7.0000000000000007E-2</v>
      </c>
      <c r="AF33" s="46">
        <v>7.4074074074074098E-2</v>
      </c>
      <c r="AI33" s="47">
        <v>0.27858081471747709</v>
      </c>
      <c r="AJ33" s="55" t="s">
        <v>215</v>
      </c>
      <c r="AK33" s="56">
        <v>1</v>
      </c>
      <c r="AL33" s="13">
        <v>0.64</v>
      </c>
      <c r="AM33" s="39">
        <v>0.2</v>
      </c>
      <c r="AN33" s="13">
        <v>727.76</v>
      </c>
      <c r="AO33" s="40">
        <v>0.20224719101123551</v>
      </c>
      <c r="AP33" s="3">
        <v>0.98567335243552923</v>
      </c>
      <c r="AQ33" s="4" t="s">
        <v>175</v>
      </c>
      <c r="AR33" s="50">
        <v>2</v>
      </c>
      <c r="AS33" s="42">
        <v>1.51</v>
      </c>
      <c r="AT33" s="43">
        <v>0.53800000000000003</v>
      </c>
      <c r="AU33" s="3">
        <v>0.90697674418604657</v>
      </c>
    </row>
    <row r="34" spans="1:47" ht="15.75">
      <c r="A34" s="4">
        <v>7</v>
      </c>
      <c r="B34" s="50">
        <v>1</v>
      </c>
      <c r="C34" s="38">
        <v>0.23</v>
      </c>
      <c r="D34" s="40">
        <v>7.4074074074074139E-2</v>
      </c>
      <c r="E34" s="38">
        <v>262.7</v>
      </c>
      <c r="F34" s="40">
        <v>6.5098090762709074E-2</v>
      </c>
      <c r="G34" s="3">
        <v>0.96373779637377988</v>
      </c>
      <c r="H34" s="4">
        <v>6</v>
      </c>
      <c r="I34" s="50">
        <v>1</v>
      </c>
      <c r="J34" s="13">
        <v>0.26</v>
      </c>
      <c r="K34" s="40">
        <v>0.10000000000000009</v>
      </c>
      <c r="L34" s="13">
        <v>291.07</v>
      </c>
      <c r="M34" s="40">
        <v>9.2779012507081621E-2</v>
      </c>
      <c r="N34" s="3">
        <v>1</v>
      </c>
      <c r="O34" s="4" t="s">
        <v>212</v>
      </c>
      <c r="P34" s="50">
        <v>1</v>
      </c>
      <c r="Q34" s="13">
        <v>0.25</v>
      </c>
      <c r="R34" s="40">
        <v>0.52631578947368418</v>
      </c>
      <c r="S34" s="13">
        <v>286.36</v>
      </c>
      <c r="T34" s="40">
        <v>0.53371333240650631</v>
      </c>
      <c r="U34" s="3">
        <v>0.93023255813953509</v>
      </c>
      <c r="V34" s="4" t="s">
        <v>213</v>
      </c>
      <c r="W34" s="50">
        <v>1</v>
      </c>
      <c r="X34" s="13">
        <v>0.47</v>
      </c>
      <c r="Y34" s="40">
        <v>0.35416666666666663</v>
      </c>
      <c r="Z34" s="13">
        <v>532.17999999999995</v>
      </c>
      <c r="AA34" s="40">
        <v>0.3552250833302808</v>
      </c>
      <c r="AB34" s="41">
        <v>0.89390000000000003</v>
      </c>
      <c r="AC34" s="52" t="s">
        <v>214</v>
      </c>
      <c r="AD34" s="53">
        <v>1</v>
      </c>
      <c r="AE34" s="45">
        <v>7.0000000000000007E-2</v>
      </c>
      <c r="AF34" s="46">
        <v>7.4074074074074098E-2</v>
      </c>
      <c r="AI34" s="47">
        <v>0.29960578186596581</v>
      </c>
      <c r="AJ34" s="55" t="s">
        <v>215</v>
      </c>
      <c r="AK34" s="56">
        <v>1</v>
      </c>
      <c r="AL34" s="13">
        <v>0.66</v>
      </c>
      <c r="AM34" s="39">
        <v>0.6</v>
      </c>
      <c r="AN34" s="13">
        <v>742.18</v>
      </c>
      <c r="AO34" s="40">
        <v>0.45540730337078517</v>
      </c>
      <c r="AP34" s="3">
        <v>0.98567335243552923</v>
      </c>
      <c r="AQ34" s="4" t="s">
        <v>175</v>
      </c>
      <c r="AR34" s="50">
        <v>2</v>
      </c>
      <c r="AS34" s="42">
        <v>1.53</v>
      </c>
      <c r="AT34" s="43">
        <v>0.69199999999999995</v>
      </c>
      <c r="AU34" s="3">
        <v>0.93410852713178272</v>
      </c>
    </row>
    <row r="35" spans="1:47" ht="15.75">
      <c r="A35" s="4">
        <v>7</v>
      </c>
      <c r="B35" s="50">
        <v>1</v>
      </c>
      <c r="C35">
        <v>0.23</v>
      </c>
      <c r="D35" s="40">
        <v>7.4074074074074139E-2</v>
      </c>
      <c r="E35">
        <v>263.12</v>
      </c>
      <c r="F35" s="40">
        <v>6.6478262298314272E-2</v>
      </c>
      <c r="G35" s="3">
        <v>0.97489539748954057</v>
      </c>
      <c r="H35" s="4">
        <v>6</v>
      </c>
      <c r="I35" s="50">
        <v>1</v>
      </c>
      <c r="J35" s="13">
        <v>0.26</v>
      </c>
      <c r="K35" s="40">
        <v>0.10000000000000009</v>
      </c>
      <c r="L35" s="13">
        <v>296.73</v>
      </c>
      <c r="M35" s="40">
        <v>0.11744454612803434</v>
      </c>
      <c r="N35" s="3">
        <v>0.99456521739130455</v>
      </c>
      <c r="O35" s="4" t="s">
        <v>212</v>
      </c>
      <c r="P35" s="50">
        <v>1</v>
      </c>
      <c r="Q35" s="13">
        <v>0.25</v>
      </c>
      <c r="R35" s="40">
        <v>0.52631578947368418</v>
      </c>
      <c r="S35" s="13">
        <v>287.36</v>
      </c>
      <c r="T35" s="40">
        <v>0.53834746744520134</v>
      </c>
      <c r="U35" s="3">
        <v>0.94573643410852648</v>
      </c>
      <c r="V35" s="4" t="s">
        <v>213</v>
      </c>
      <c r="W35" s="50">
        <v>1</v>
      </c>
      <c r="X35" s="13">
        <v>0.44</v>
      </c>
      <c r="Y35" s="40">
        <v>0.29166666666666669</v>
      </c>
      <c r="Z35" s="13">
        <v>500.53</v>
      </c>
      <c r="AA35" s="40">
        <v>0.29726017362001383</v>
      </c>
      <c r="AB35" s="41">
        <v>0.90959999999999996</v>
      </c>
      <c r="AC35" s="52" t="s">
        <v>214</v>
      </c>
      <c r="AD35" s="53">
        <v>1</v>
      </c>
      <c r="AE35" s="45">
        <v>0.09</v>
      </c>
      <c r="AF35" s="46">
        <v>0.11111111111111112</v>
      </c>
      <c r="AI35" s="47">
        <v>0.32063074901445443</v>
      </c>
      <c r="AJ35" s="55" t="s">
        <v>215</v>
      </c>
      <c r="AK35" s="56">
        <v>1</v>
      </c>
      <c r="AL35" s="13">
        <v>0.66</v>
      </c>
      <c r="AM35" s="39">
        <v>0.6</v>
      </c>
      <c r="AN35" s="13">
        <v>743.15</v>
      </c>
      <c r="AO35" s="40">
        <v>0.47243679775280811</v>
      </c>
      <c r="AP35" s="3">
        <v>1</v>
      </c>
      <c r="AQ35" s="4" t="s">
        <v>175</v>
      </c>
      <c r="AR35" s="50">
        <v>2</v>
      </c>
      <c r="AS35" s="42">
        <v>1.54</v>
      </c>
      <c r="AT35" s="43">
        <v>0.76900000000000002</v>
      </c>
      <c r="AU35" s="3">
        <v>0.94832041343669227</v>
      </c>
    </row>
    <row r="36" spans="1:47" ht="15.75">
      <c r="A36" s="4">
        <v>7</v>
      </c>
      <c r="B36" s="50">
        <v>1</v>
      </c>
      <c r="C36">
        <v>0.23</v>
      </c>
      <c r="D36" s="40">
        <v>7.4074074074074139E-2</v>
      </c>
      <c r="E36">
        <v>254.85</v>
      </c>
      <c r="F36" s="40">
        <v>3.9302027537708277E-2</v>
      </c>
      <c r="G36" s="3">
        <v>0.98326359832636068</v>
      </c>
      <c r="H36" s="4">
        <v>6</v>
      </c>
      <c r="I36" s="50">
        <v>1</v>
      </c>
      <c r="J36" s="13">
        <v>0.27</v>
      </c>
      <c r="K36" s="40">
        <v>0.15000000000000013</v>
      </c>
      <c r="L36" s="13">
        <v>310.64999999999998</v>
      </c>
      <c r="M36" s="40">
        <v>0.17810607051030636</v>
      </c>
      <c r="N36" s="3">
        <v>0.99891304347826082</v>
      </c>
      <c r="O36" s="4" t="s">
        <v>212</v>
      </c>
      <c r="P36" s="50">
        <v>1</v>
      </c>
      <c r="Q36" s="13">
        <v>0.25</v>
      </c>
      <c r="R36" s="40">
        <v>0.52631578947368418</v>
      </c>
      <c r="S36" s="13">
        <v>287.31</v>
      </c>
      <c r="T36" s="40">
        <v>0.53811576069326661</v>
      </c>
      <c r="U36" s="3">
        <v>0.95736434108527135</v>
      </c>
      <c r="V36" s="4" t="s">
        <v>213</v>
      </c>
      <c r="W36" s="50">
        <v>1</v>
      </c>
      <c r="X36" s="13">
        <v>0.52</v>
      </c>
      <c r="Y36" s="40">
        <v>0.45833333333333337</v>
      </c>
      <c r="Z36" s="13">
        <v>593.12</v>
      </c>
      <c r="AA36" s="40">
        <v>0.46683271675030213</v>
      </c>
      <c r="AB36" s="41">
        <v>0.93910000000000005</v>
      </c>
      <c r="AC36" s="52" t="s">
        <v>214</v>
      </c>
      <c r="AD36" s="53">
        <v>1</v>
      </c>
      <c r="AE36" s="45">
        <v>0.1</v>
      </c>
      <c r="AF36" s="46">
        <v>0.12962962962962965</v>
      </c>
      <c r="AI36" s="47">
        <v>0.33639947437582124</v>
      </c>
      <c r="AJ36" s="55" t="s">
        <v>215</v>
      </c>
      <c r="AK36" s="56">
        <v>1</v>
      </c>
      <c r="AL36" s="13">
        <v>0.66</v>
      </c>
      <c r="AM36" s="39">
        <v>0.6</v>
      </c>
      <c r="AN36" s="13">
        <v>741.31</v>
      </c>
      <c r="AO36" s="40">
        <v>0.44013342696629071</v>
      </c>
      <c r="AP36" s="3">
        <v>0.98710601719197644</v>
      </c>
      <c r="AQ36" s="4" t="s">
        <v>175</v>
      </c>
      <c r="AR36" s="50">
        <v>2</v>
      </c>
      <c r="AS36" s="42">
        <v>1.52</v>
      </c>
      <c r="AT36" s="43">
        <v>0.61499999999999999</v>
      </c>
      <c r="AU36" s="3">
        <v>0.97416020671834569</v>
      </c>
    </row>
    <row r="37" spans="1:47" ht="15.75">
      <c r="A37" s="4">
        <v>7</v>
      </c>
      <c r="B37" s="50">
        <v>1</v>
      </c>
      <c r="C37">
        <v>0.23</v>
      </c>
      <c r="D37" s="40">
        <v>7.4074074074074139E-2</v>
      </c>
      <c r="E37">
        <v>258.56</v>
      </c>
      <c r="F37" s="40">
        <v>5.1493542768887034E-2</v>
      </c>
      <c r="G37" s="3">
        <v>0.98465829846582964</v>
      </c>
      <c r="H37" s="4">
        <v>6</v>
      </c>
      <c r="I37" s="50">
        <v>1</v>
      </c>
      <c r="J37" s="13">
        <v>0.27</v>
      </c>
      <c r="K37" s="40">
        <v>0.15000000000000013</v>
      </c>
      <c r="L37" s="13">
        <v>309.8</v>
      </c>
      <c r="M37" s="40">
        <v>0.17440188259903269</v>
      </c>
      <c r="N37" s="3">
        <v>0.99673913043478235</v>
      </c>
      <c r="O37" s="4" t="s">
        <v>212</v>
      </c>
      <c r="P37" s="50">
        <v>1</v>
      </c>
      <c r="Q37" s="13">
        <v>0.25</v>
      </c>
      <c r="R37" s="40">
        <v>0.52631578947368418</v>
      </c>
      <c r="S37" s="13">
        <v>288.20999999999998</v>
      </c>
      <c r="T37" s="40">
        <v>0.54228648222809195</v>
      </c>
      <c r="U37" s="3">
        <v>0.96899224806201512</v>
      </c>
      <c r="V37" s="4" t="s">
        <v>213</v>
      </c>
      <c r="W37" s="50">
        <v>1</v>
      </c>
      <c r="X37" s="13">
        <v>0.49</v>
      </c>
      <c r="Y37" s="40">
        <v>0.39583333333333331</v>
      </c>
      <c r="Z37" s="13">
        <v>555.34</v>
      </c>
      <c r="AA37" s="40">
        <v>0.39764111204717778</v>
      </c>
      <c r="AB37" s="41">
        <v>0.95679999999999998</v>
      </c>
      <c r="AC37" s="52" t="s">
        <v>214</v>
      </c>
      <c r="AD37" s="53">
        <v>1</v>
      </c>
      <c r="AE37" s="45">
        <v>0.1</v>
      </c>
      <c r="AF37" s="46">
        <v>0.12962962962962965</v>
      </c>
      <c r="AI37" s="47">
        <v>0.35216819973718805</v>
      </c>
      <c r="AJ37" s="55" t="s">
        <v>215</v>
      </c>
      <c r="AK37" s="56">
        <v>1</v>
      </c>
      <c r="AL37" s="13">
        <v>0.68</v>
      </c>
      <c r="AM37" s="39">
        <v>1</v>
      </c>
      <c r="AN37" s="13">
        <v>773.2</v>
      </c>
      <c r="AO37" s="40">
        <v>1</v>
      </c>
      <c r="AP37" s="3">
        <v>0.99856733524355279</v>
      </c>
      <c r="AQ37" s="4" t="s">
        <v>175</v>
      </c>
      <c r="AR37" s="50">
        <v>2</v>
      </c>
      <c r="AS37" s="42">
        <v>1.54</v>
      </c>
      <c r="AT37" s="43">
        <v>0.76900000000000002</v>
      </c>
      <c r="AU37" s="3">
        <v>1</v>
      </c>
    </row>
    <row r="38" spans="1:47" ht="15.75">
      <c r="A38" s="4">
        <v>7</v>
      </c>
      <c r="B38" s="50">
        <v>1</v>
      </c>
      <c r="C38">
        <v>0.22</v>
      </c>
      <c r="D38" s="40">
        <v>3.703703703703707E-2</v>
      </c>
      <c r="E38">
        <v>253.04</v>
      </c>
      <c r="F38" s="40">
        <v>3.3354145443790881E-2</v>
      </c>
      <c r="G38" s="3">
        <v>0.99581589958159022</v>
      </c>
      <c r="H38" s="4">
        <v>6</v>
      </c>
      <c r="I38" s="50">
        <v>1</v>
      </c>
      <c r="J38" s="13">
        <v>0.27</v>
      </c>
      <c r="K38" s="40">
        <v>0.15000000000000013</v>
      </c>
      <c r="L38" s="13">
        <v>303.36</v>
      </c>
      <c r="M38" s="40">
        <v>0.14633721183597001</v>
      </c>
      <c r="N38" s="3">
        <v>0.99782608695652142</v>
      </c>
      <c r="O38" s="4" t="s">
        <v>212</v>
      </c>
      <c r="P38" s="50">
        <v>1</v>
      </c>
      <c r="Q38" s="13">
        <v>0.25</v>
      </c>
      <c r="R38" s="40">
        <v>0.52631578947368418</v>
      </c>
      <c r="S38" s="13">
        <v>287.63</v>
      </c>
      <c r="T38" s="40">
        <v>0.53959868390564891</v>
      </c>
      <c r="U38" s="3">
        <v>0.98837209302325502</v>
      </c>
      <c r="V38" s="4" t="s">
        <v>213</v>
      </c>
      <c r="W38" s="50">
        <v>1</v>
      </c>
      <c r="X38" s="13">
        <v>0.45</v>
      </c>
      <c r="Y38" s="40">
        <v>0.3125</v>
      </c>
      <c r="Z38" s="13">
        <v>512.70000000000005</v>
      </c>
      <c r="AA38" s="40">
        <v>0.31954873447859056</v>
      </c>
      <c r="AB38" s="41">
        <v>0.97450000000000003</v>
      </c>
      <c r="AC38" s="52" t="s">
        <v>214</v>
      </c>
      <c r="AD38" s="53">
        <v>1</v>
      </c>
      <c r="AE38" s="45">
        <v>0.15</v>
      </c>
      <c r="AF38" s="46">
        <v>0.22222222222222224</v>
      </c>
      <c r="AI38" s="47">
        <v>0.37582128777923773</v>
      </c>
      <c r="AJ38" s="55" t="s">
        <v>215</v>
      </c>
      <c r="AK38" s="56">
        <v>1</v>
      </c>
      <c r="AL38" s="13">
        <v>0.66</v>
      </c>
      <c r="AM38" s="39">
        <v>0.75</v>
      </c>
      <c r="AN38" s="13">
        <v>743.68</v>
      </c>
      <c r="AO38" s="40">
        <v>0.60883070778788506</v>
      </c>
      <c r="AP38" s="3">
        <v>0.99856733524355279</v>
      </c>
      <c r="AQ38" s="4" t="s">
        <v>175</v>
      </c>
      <c r="AR38" s="50">
        <v>2</v>
      </c>
      <c r="AS38" s="42">
        <v>1.55</v>
      </c>
      <c r="AT38" s="43">
        <v>0.84599999999999997</v>
      </c>
      <c r="AU38" s="3">
        <v>0.96899224806201523</v>
      </c>
    </row>
    <row r="39" spans="1:47" ht="15.75">
      <c r="A39" s="4">
        <v>7</v>
      </c>
      <c r="B39" s="50">
        <v>1</v>
      </c>
      <c r="C39">
        <v>0.22</v>
      </c>
      <c r="D39" s="40">
        <v>3.703703703703707E-2</v>
      </c>
      <c r="E39">
        <v>249.19</v>
      </c>
      <c r="F39" s="40">
        <v>2.0702573034077125E-2</v>
      </c>
      <c r="G39" s="3">
        <v>1</v>
      </c>
      <c r="H39" s="4">
        <v>6</v>
      </c>
      <c r="I39" s="50">
        <v>1</v>
      </c>
      <c r="J39" s="13">
        <v>0.28000000000000003</v>
      </c>
      <c r="K39" s="40">
        <v>0.20000000000000018</v>
      </c>
      <c r="L39" s="13">
        <v>317.43</v>
      </c>
      <c r="M39" s="40">
        <v>0.20765241643787871</v>
      </c>
      <c r="N39" s="3">
        <v>0.99891304347826082</v>
      </c>
      <c r="O39" s="4" t="s">
        <v>212</v>
      </c>
      <c r="P39" s="50">
        <v>1</v>
      </c>
      <c r="Q39" s="13">
        <v>0.26</v>
      </c>
      <c r="R39" s="40">
        <v>0.57894736842105265</v>
      </c>
      <c r="S39" s="13">
        <v>299.48</v>
      </c>
      <c r="T39" s="40">
        <v>0.59451318411418508</v>
      </c>
      <c r="U39" s="3">
        <v>1</v>
      </c>
      <c r="V39" s="4" t="s">
        <v>213</v>
      </c>
      <c r="W39" s="50">
        <v>1</v>
      </c>
      <c r="X39" s="13">
        <v>0.46</v>
      </c>
      <c r="Y39" s="40">
        <v>0.33333333333333337</v>
      </c>
      <c r="Z39" s="13">
        <v>515.47</v>
      </c>
      <c r="AA39" s="40">
        <v>0.32462180872495516</v>
      </c>
      <c r="AB39" s="41">
        <v>0.98819999999999997</v>
      </c>
      <c r="AC39" s="52" t="s">
        <v>214</v>
      </c>
      <c r="AD39" s="53">
        <v>1</v>
      </c>
      <c r="AE39" s="45">
        <v>0.14000000000000001</v>
      </c>
      <c r="AF39" s="46">
        <v>0.20370370370370375</v>
      </c>
      <c r="AI39" s="47">
        <v>0.39027595269382381</v>
      </c>
      <c r="AJ39" s="55" t="s">
        <v>215</v>
      </c>
      <c r="AK39" s="56">
        <v>1</v>
      </c>
      <c r="AL39" s="13">
        <v>0.65</v>
      </c>
      <c r="AM39" s="39">
        <v>1</v>
      </c>
      <c r="AN39" s="13">
        <v>737.38</v>
      </c>
      <c r="AO39" s="40">
        <v>1</v>
      </c>
      <c r="AP39" s="3">
        <v>0.99570200573065848</v>
      </c>
      <c r="AQ39" s="4" t="s">
        <v>175</v>
      </c>
      <c r="AR39" s="3"/>
    </row>
    <row r="40" spans="1:47" ht="15.75">
      <c r="A40" s="4">
        <v>7</v>
      </c>
      <c r="H40" s="4">
        <v>6</v>
      </c>
      <c r="O40" s="4" t="s">
        <v>212</v>
      </c>
      <c r="V40" s="4" t="s">
        <v>213</v>
      </c>
      <c r="W40" s="50">
        <v>1</v>
      </c>
      <c r="X40" s="13">
        <v>0.52</v>
      </c>
      <c r="Y40" s="40">
        <v>0.45833333333333337</v>
      </c>
      <c r="Z40" s="13">
        <v>593.49</v>
      </c>
      <c r="AA40" s="40">
        <v>0.46751034760631477</v>
      </c>
      <c r="AB40" s="41">
        <v>1</v>
      </c>
      <c r="AC40" s="52" t="s">
        <v>214</v>
      </c>
      <c r="AD40" s="53">
        <v>1</v>
      </c>
      <c r="AE40" s="45">
        <v>0.1</v>
      </c>
      <c r="AF40" s="46">
        <v>0.12962962962962965</v>
      </c>
      <c r="AI40" s="47">
        <v>0.41130091984231293</v>
      </c>
      <c r="AJ40" s="55" t="s">
        <v>215</v>
      </c>
      <c r="AK40" s="47"/>
      <c r="AQ40" s="4" t="s">
        <v>175</v>
      </c>
    </row>
    <row r="41" spans="1:47" ht="15.75">
      <c r="A41" s="4">
        <v>7</v>
      </c>
      <c r="B41" s="50">
        <v>2</v>
      </c>
      <c r="C41" s="13">
        <v>0.71</v>
      </c>
      <c r="D41" s="39">
        <v>0.28571428571428514</v>
      </c>
      <c r="E41" s="13">
        <v>800.29</v>
      </c>
      <c r="F41" s="39">
        <v>0.25598226511051697</v>
      </c>
      <c r="G41" s="3">
        <v>0</v>
      </c>
      <c r="H41" s="4">
        <v>6</v>
      </c>
      <c r="I41" s="50">
        <v>2</v>
      </c>
      <c r="J41" s="13">
        <v>0.7</v>
      </c>
      <c r="K41" s="39">
        <v>0.43199999999999994</v>
      </c>
      <c r="L41" s="13">
        <v>793.91</v>
      </c>
      <c r="M41" s="39">
        <v>0.43148263378210205</v>
      </c>
      <c r="N41" s="3">
        <v>7.7519379844960181E-3</v>
      </c>
      <c r="O41" s="4" t="s">
        <v>212</v>
      </c>
      <c r="P41" s="50">
        <v>2</v>
      </c>
      <c r="Q41" s="13">
        <v>0.19</v>
      </c>
      <c r="R41" s="39">
        <v>0.75</v>
      </c>
      <c r="S41" s="13">
        <v>218.76</v>
      </c>
      <c r="T41" s="39">
        <v>0.77105305857536921</v>
      </c>
      <c r="U41" s="41">
        <v>0</v>
      </c>
      <c r="V41" s="4" t="s">
        <v>213</v>
      </c>
      <c r="W41" s="41"/>
      <c r="AC41" s="52" t="s">
        <v>214</v>
      </c>
      <c r="AD41" s="53">
        <v>1</v>
      </c>
      <c r="AE41" s="45">
        <v>0.1</v>
      </c>
      <c r="AF41" s="46">
        <v>0.12962962962962965</v>
      </c>
      <c r="AI41" s="47">
        <v>0.43232588699080166</v>
      </c>
      <c r="AJ41" s="55" t="s">
        <v>215</v>
      </c>
      <c r="AK41" s="56">
        <v>2</v>
      </c>
      <c r="AL41" s="13">
        <v>0.94</v>
      </c>
      <c r="AM41" s="39">
        <v>0</v>
      </c>
      <c r="AN41" s="13">
        <v>1061.49</v>
      </c>
      <c r="AO41" s="39">
        <v>0</v>
      </c>
      <c r="AP41" s="3">
        <v>8.4210526315789073E-3</v>
      </c>
      <c r="AQ41" s="4" t="s">
        <v>175</v>
      </c>
      <c r="AR41" s="50">
        <v>3</v>
      </c>
      <c r="AS41" s="42">
        <v>1.47</v>
      </c>
      <c r="AT41" s="43">
        <v>1</v>
      </c>
      <c r="AU41" s="41">
        <v>0</v>
      </c>
    </row>
    <row r="42" spans="1:47" ht="15.75">
      <c r="A42" s="4">
        <v>7</v>
      </c>
      <c r="B42" s="50">
        <v>2</v>
      </c>
      <c r="C42" s="13">
        <v>0.71</v>
      </c>
      <c r="D42" s="40">
        <v>0.28571428571428514</v>
      </c>
      <c r="E42" s="13">
        <v>799.75</v>
      </c>
      <c r="F42" s="40">
        <v>0.25246136793375512</v>
      </c>
      <c r="G42" s="3">
        <v>3.8387715930903775E-3</v>
      </c>
      <c r="H42" s="4">
        <v>6</v>
      </c>
      <c r="I42" s="50">
        <v>2</v>
      </c>
      <c r="J42" s="13">
        <v>1.1100000000000001</v>
      </c>
      <c r="K42" s="40">
        <v>0.76</v>
      </c>
      <c r="L42" s="13">
        <v>1252.48</v>
      </c>
      <c r="M42" s="40">
        <v>0.75573452879284986</v>
      </c>
      <c r="N42" s="3">
        <v>0.12248062015503844</v>
      </c>
      <c r="O42" s="4" t="s">
        <v>212</v>
      </c>
      <c r="P42" s="50">
        <v>2</v>
      </c>
      <c r="Q42" s="13">
        <v>0.22</v>
      </c>
      <c r="R42" s="40">
        <v>0.9375</v>
      </c>
      <c r="S42" s="13">
        <v>243.88</v>
      </c>
      <c r="T42" s="40">
        <v>0.90691762669695508</v>
      </c>
      <c r="U42" s="41">
        <v>2.8999999999999998E-3</v>
      </c>
      <c r="V42" s="4" t="s">
        <v>213</v>
      </c>
      <c r="W42" s="53">
        <v>2</v>
      </c>
      <c r="X42" s="42">
        <v>0.85</v>
      </c>
      <c r="Y42" s="43">
        <v>0.13700000000000001</v>
      </c>
      <c r="Z42" s="42">
        <v>964.94</v>
      </c>
      <c r="AA42" s="43">
        <v>0.14299999999999999</v>
      </c>
      <c r="AB42" s="41">
        <v>0</v>
      </c>
      <c r="AC42" s="52" t="s">
        <v>214</v>
      </c>
      <c r="AD42" s="53">
        <v>1</v>
      </c>
      <c r="AE42" s="45">
        <v>0.06</v>
      </c>
      <c r="AF42" s="46">
        <v>5.5555555555555559E-2</v>
      </c>
      <c r="AI42" s="47">
        <v>0.45072273324572942</v>
      </c>
      <c r="AJ42" s="55" t="s">
        <v>215</v>
      </c>
      <c r="AK42" s="56">
        <v>2</v>
      </c>
      <c r="AL42" s="13">
        <v>0.97</v>
      </c>
      <c r="AM42" s="39">
        <v>0.11538461538461549</v>
      </c>
      <c r="AN42" s="13">
        <v>1101.97</v>
      </c>
      <c r="AO42" s="39">
        <v>0.13577969342233265</v>
      </c>
      <c r="AP42" s="3">
        <v>0.46526315789473643</v>
      </c>
      <c r="AQ42" s="4" t="s">
        <v>175</v>
      </c>
      <c r="AR42" s="50">
        <v>3</v>
      </c>
      <c r="AS42" s="42">
        <v>1.44</v>
      </c>
      <c r="AT42" s="43">
        <v>0.89700000000000002</v>
      </c>
      <c r="AU42" s="41">
        <v>2.5899999999999999E-2</v>
      </c>
    </row>
    <row r="43" spans="1:47" ht="15.75">
      <c r="A43" s="4">
        <v>7</v>
      </c>
      <c r="B43" s="50">
        <v>2</v>
      </c>
      <c r="C43" s="13">
        <v>0.74</v>
      </c>
      <c r="D43" s="40">
        <v>0.49999999999999961</v>
      </c>
      <c r="E43" s="13">
        <v>834.33</v>
      </c>
      <c r="F43" s="40">
        <v>0.47792919084566776</v>
      </c>
      <c r="G43" s="3">
        <v>0.81669865642994299</v>
      </c>
      <c r="H43" s="4">
        <v>6</v>
      </c>
      <c r="I43" s="50">
        <v>2</v>
      </c>
      <c r="J43" s="13">
        <v>0.18</v>
      </c>
      <c r="K43" s="40">
        <v>1.5999999999999993E-2</v>
      </c>
      <c r="L43" s="13">
        <v>205.8</v>
      </c>
      <c r="M43" s="40">
        <v>1.5633838669532763E-2</v>
      </c>
      <c r="N43" s="3">
        <v>0.25891472868217075</v>
      </c>
      <c r="O43" s="4" t="s">
        <v>212</v>
      </c>
      <c r="P43" s="50">
        <v>2</v>
      </c>
      <c r="Q43" s="13">
        <v>0.16</v>
      </c>
      <c r="R43" s="40">
        <v>0.5625</v>
      </c>
      <c r="S43" s="13">
        <v>181.39</v>
      </c>
      <c r="T43" s="40">
        <v>0.56893287900914047</v>
      </c>
      <c r="U43" s="41">
        <v>1.5900000000000001E-2</v>
      </c>
      <c r="V43" s="4" t="s">
        <v>213</v>
      </c>
      <c r="W43" s="53">
        <v>2</v>
      </c>
      <c r="X43" s="42">
        <v>0.8</v>
      </c>
      <c r="Y43" s="44">
        <v>3.9E-2</v>
      </c>
      <c r="Z43" s="42">
        <v>903.05</v>
      </c>
      <c r="AA43" s="44">
        <v>3.5000000000000003E-2</v>
      </c>
      <c r="AB43" s="41">
        <v>9.0499999999999997E-2</v>
      </c>
      <c r="AC43" s="52" t="s">
        <v>214</v>
      </c>
      <c r="AD43" s="53">
        <v>1</v>
      </c>
      <c r="AE43" s="45">
        <v>7.0000000000000007E-2</v>
      </c>
      <c r="AF43" s="46">
        <v>7.4074074074074098E-2</v>
      </c>
      <c r="AI43" s="47">
        <v>0.47174770039421809</v>
      </c>
      <c r="AJ43" s="55" t="s">
        <v>215</v>
      </c>
      <c r="AK43" s="56">
        <v>2</v>
      </c>
      <c r="AL43" s="13">
        <v>0.99</v>
      </c>
      <c r="AM43" s="39">
        <v>0.19230769230769248</v>
      </c>
      <c r="AN43" s="13">
        <v>1124.27</v>
      </c>
      <c r="AO43" s="39">
        <v>0.21057927749639418</v>
      </c>
      <c r="AP43" s="3">
        <v>0.60526315789473639</v>
      </c>
      <c r="AQ43" s="4" t="s">
        <v>175</v>
      </c>
      <c r="AR43" s="50">
        <v>3</v>
      </c>
      <c r="AS43" s="42">
        <v>1.4</v>
      </c>
      <c r="AT43" s="43">
        <v>0.75900000000000001</v>
      </c>
      <c r="AU43" s="41">
        <v>7.0000000000000007E-2</v>
      </c>
    </row>
    <row r="44" spans="1:47" ht="15.75">
      <c r="A44" s="4">
        <v>7</v>
      </c>
      <c r="B44" s="50">
        <v>2</v>
      </c>
      <c r="C44" s="13">
        <v>0.74</v>
      </c>
      <c r="D44" s="40">
        <v>0.49999999999999961</v>
      </c>
      <c r="E44" s="13">
        <v>831.58</v>
      </c>
      <c r="F44" s="40">
        <v>0.45999869596400905</v>
      </c>
      <c r="G44" s="3">
        <v>0.93186180422264897</v>
      </c>
      <c r="H44" s="4">
        <v>6</v>
      </c>
      <c r="I44" s="50">
        <v>2</v>
      </c>
      <c r="J44" s="13">
        <v>0.85</v>
      </c>
      <c r="K44" s="40">
        <v>0.55199999999999994</v>
      </c>
      <c r="L44" s="13">
        <v>962.67</v>
      </c>
      <c r="M44" s="40">
        <v>0.55081174340988803</v>
      </c>
      <c r="N44" s="3">
        <v>0.38914728682170519</v>
      </c>
      <c r="O44" s="4" t="s">
        <v>212</v>
      </c>
      <c r="P44" s="50">
        <v>2</v>
      </c>
      <c r="Q44" s="13">
        <v>0.2</v>
      </c>
      <c r="R44" s="40">
        <v>0.8125</v>
      </c>
      <c r="S44" s="13">
        <v>229.57</v>
      </c>
      <c r="T44" s="40">
        <v>0.82952025528692741</v>
      </c>
      <c r="U44" s="41">
        <v>6.9599999999999995E-2</v>
      </c>
      <c r="V44" s="4" t="s">
        <v>213</v>
      </c>
      <c r="W44" s="53">
        <v>2</v>
      </c>
      <c r="X44" s="42">
        <v>0.78</v>
      </c>
      <c r="Y44" s="44">
        <v>0</v>
      </c>
      <c r="Z44" s="42">
        <v>882.78</v>
      </c>
      <c r="AA44" s="44">
        <v>0</v>
      </c>
      <c r="AB44" s="41">
        <v>0.1172</v>
      </c>
      <c r="AC44" s="52" t="s">
        <v>214</v>
      </c>
      <c r="AD44" s="53">
        <v>1</v>
      </c>
      <c r="AE44" s="45">
        <v>0.08</v>
      </c>
      <c r="AF44" s="46">
        <v>9.2592592592592615E-2</v>
      </c>
      <c r="AI44" s="47">
        <v>0.49408672798948755</v>
      </c>
      <c r="AJ44" s="55" t="s">
        <v>215</v>
      </c>
      <c r="AK44" s="56">
        <v>2</v>
      </c>
      <c r="AL44" s="13">
        <v>1</v>
      </c>
      <c r="AM44" s="39">
        <v>0.23076923076923098</v>
      </c>
      <c r="AN44" s="13">
        <v>1126.5</v>
      </c>
      <c r="AO44" s="39">
        <v>0.21805923590380041</v>
      </c>
      <c r="AP44" s="3">
        <v>0.72526315789473683</v>
      </c>
      <c r="AQ44" s="4" t="s">
        <v>175</v>
      </c>
      <c r="AR44" s="50">
        <v>3</v>
      </c>
      <c r="AS44" s="42">
        <v>1.18</v>
      </c>
      <c r="AT44" s="43">
        <v>0</v>
      </c>
      <c r="AU44" s="41">
        <v>0.16489999999999999</v>
      </c>
    </row>
    <row r="45" spans="1:47" ht="15.75">
      <c r="A45" s="4">
        <v>7</v>
      </c>
      <c r="B45" s="50">
        <v>2</v>
      </c>
      <c r="C45" s="13">
        <v>0.76</v>
      </c>
      <c r="D45" s="40">
        <v>0.64285714285714257</v>
      </c>
      <c r="E45" s="13">
        <v>854.03</v>
      </c>
      <c r="F45" s="40">
        <v>0.60637673599791353</v>
      </c>
      <c r="G45" s="3">
        <v>0.93761996161228434</v>
      </c>
      <c r="H45" s="4">
        <v>6</v>
      </c>
      <c r="I45" s="50">
        <v>2</v>
      </c>
      <c r="J45" s="13">
        <v>1.3</v>
      </c>
      <c r="K45" s="40">
        <v>0.91200000000000014</v>
      </c>
      <c r="L45" s="13">
        <v>1466.97</v>
      </c>
      <c r="M45" s="40">
        <v>0.90739902703925779</v>
      </c>
      <c r="N45" s="3">
        <v>0.4930232558139534</v>
      </c>
      <c r="O45" s="4" t="s">
        <v>212</v>
      </c>
      <c r="P45" s="50">
        <v>2</v>
      </c>
      <c r="Q45" s="13">
        <v>0.17</v>
      </c>
      <c r="R45" s="40">
        <v>0.625</v>
      </c>
      <c r="S45" s="13">
        <v>186.84</v>
      </c>
      <c r="T45" s="40">
        <v>0.59840986532532858</v>
      </c>
      <c r="U45" s="41">
        <v>8.2600000000000007E-2</v>
      </c>
      <c r="V45" s="4" t="s">
        <v>213</v>
      </c>
      <c r="W45" s="53">
        <v>2</v>
      </c>
      <c r="X45" s="42">
        <v>0.82</v>
      </c>
      <c r="Y45" s="44">
        <v>7.8E-2</v>
      </c>
      <c r="Z45" s="42">
        <v>930.03</v>
      </c>
      <c r="AA45" s="44">
        <v>8.2000000000000003E-2</v>
      </c>
      <c r="AB45" s="41">
        <v>0.13059999999999999</v>
      </c>
      <c r="AC45" s="52" t="s">
        <v>214</v>
      </c>
      <c r="AD45" s="53">
        <v>1</v>
      </c>
      <c r="AE45" s="45">
        <v>0.08</v>
      </c>
      <c r="AF45" s="46">
        <v>9.2592592592592615E-2</v>
      </c>
      <c r="AI45" s="47">
        <v>0.51379763469119555</v>
      </c>
      <c r="AJ45" s="55" t="s">
        <v>215</v>
      </c>
      <c r="AK45" s="56">
        <v>2</v>
      </c>
      <c r="AL45" s="13">
        <v>1.02</v>
      </c>
      <c r="AM45" s="39">
        <v>0.30769230769230793</v>
      </c>
      <c r="AN45" s="13">
        <v>1152.94</v>
      </c>
      <c r="AO45" s="39">
        <v>0.30674537953241904</v>
      </c>
      <c r="AP45" s="3">
        <v>0.78631578947368452</v>
      </c>
      <c r="AQ45" s="4" t="s">
        <v>175</v>
      </c>
      <c r="AR45" s="50">
        <v>3</v>
      </c>
      <c r="AS45" s="42">
        <v>1.22</v>
      </c>
      <c r="AT45" s="43">
        <v>0.13800000000000001</v>
      </c>
      <c r="AU45" s="41">
        <v>0.28770000000000001</v>
      </c>
    </row>
    <row r="46" spans="1:47" ht="15.75">
      <c r="A46" s="4">
        <v>7</v>
      </c>
      <c r="B46" s="50">
        <v>2</v>
      </c>
      <c r="C46" s="13">
        <v>0.76</v>
      </c>
      <c r="D46" s="40">
        <v>0.64285714285714257</v>
      </c>
      <c r="E46" s="13">
        <v>863.46</v>
      </c>
      <c r="F46" s="40">
        <v>0.667862032992111</v>
      </c>
      <c r="G46" s="3">
        <v>0.94241842610364712</v>
      </c>
      <c r="H46" s="4">
        <v>6</v>
      </c>
      <c r="I46" s="50">
        <v>2</v>
      </c>
      <c r="J46" s="13">
        <v>1.32</v>
      </c>
      <c r="K46" s="40">
        <v>0.92800000000000016</v>
      </c>
      <c r="L46" s="13">
        <v>1487.24</v>
      </c>
      <c r="M46" s="40">
        <v>0.92173181355356937</v>
      </c>
      <c r="N46" s="3">
        <v>0.56124031007751907</v>
      </c>
      <c r="O46" s="4" t="s">
        <v>212</v>
      </c>
      <c r="P46" s="50">
        <v>2</v>
      </c>
      <c r="Q46" s="13">
        <v>0.17</v>
      </c>
      <c r="R46" s="40">
        <v>0.625</v>
      </c>
      <c r="S46" s="13">
        <v>190.43</v>
      </c>
      <c r="T46" s="40">
        <v>0.61782681594461575</v>
      </c>
      <c r="U46" s="41">
        <v>8.4099999999999994E-2</v>
      </c>
      <c r="V46" s="4" t="s">
        <v>213</v>
      </c>
      <c r="W46" s="53">
        <v>2</v>
      </c>
      <c r="X46" s="42">
        <v>0.91</v>
      </c>
      <c r="Y46" s="44">
        <v>0.255</v>
      </c>
      <c r="Z46" s="42">
        <v>1028.07</v>
      </c>
      <c r="AA46" s="44">
        <v>0.253</v>
      </c>
      <c r="AB46" s="41">
        <v>0.15429999999999999</v>
      </c>
      <c r="AC46" s="52" t="s">
        <v>214</v>
      </c>
      <c r="AD46" s="53">
        <v>1</v>
      </c>
      <c r="AE46" s="45">
        <v>0.09</v>
      </c>
      <c r="AF46" s="46">
        <v>0.11111111111111112</v>
      </c>
      <c r="AI46" s="47">
        <v>0.53088042049934303</v>
      </c>
      <c r="AJ46" s="55" t="s">
        <v>215</v>
      </c>
      <c r="AK46" s="56">
        <v>2</v>
      </c>
      <c r="AL46" s="13">
        <v>1</v>
      </c>
      <c r="AM46" s="39">
        <v>0.23076923076923098</v>
      </c>
      <c r="AN46" s="13">
        <v>1133.0899999999999</v>
      </c>
      <c r="AO46" s="39">
        <v>0.24016368698218876</v>
      </c>
      <c r="AP46" s="3">
        <v>0.80947368421052657</v>
      </c>
      <c r="AQ46" s="4" t="s">
        <v>175</v>
      </c>
      <c r="AR46" s="50">
        <v>3</v>
      </c>
      <c r="AS46" s="42">
        <v>1.31</v>
      </c>
      <c r="AT46" s="43">
        <v>0.44800000000000001</v>
      </c>
      <c r="AU46" s="41">
        <v>0.3664</v>
      </c>
    </row>
    <row r="47" spans="1:47" ht="15.75">
      <c r="A47" s="4">
        <v>7</v>
      </c>
      <c r="B47" s="50">
        <v>2</v>
      </c>
      <c r="C47" s="13">
        <v>0.77</v>
      </c>
      <c r="D47" s="40">
        <v>0.71428571428571408</v>
      </c>
      <c r="E47" s="13">
        <v>870.06</v>
      </c>
      <c r="F47" s="40">
        <v>0.7108952207080913</v>
      </c>
      <c r="G47" s="3">
        <v>0.94625719769673711</v>
      </c>
      <c r="H47" s="4">
        <v>6</v>
      </c>
      <c r="I47" s="50">
        <v>2</v>
      </c>
      <c r="J47" s="13">
        <v>1.33</v>
      </c>
      <c r="K47" s="40">
        <v>0.93600000000000017</v>
      </c>
      <c r="L47" s="13">
        <v>1498.56</v>
      </c>
      <c r="M47" s="40">
        <v>0.92973611268243006</v>
      </c>
      <c r="N47" s="3">
        <v>0.58914728682170547</v>
      </c>
      <c r="O47" s="4" t="s">
        <v>212</v>
      </c>
      <c r="P47" s="50">
        <v>2</v>
      </c>
      <c r="Q47" s="13">
        <v>0.16</v>
      </c>
      <c r="R47" s="40">
        <v>0.5625</v>
      </c>
      <c r="S47" s="13">
        <v>185.97</v>
      </c>
      <c r="T47" s="40">
        <v>0.59370436475742339</v>
      </c>
      <c r="U47" s="41">
        <v>9.2799999999999994E-2</v>
      </c>
      <c r="V47" s="4" t="s">
        <v>213</v>
      </c>
      <c r="W47" s="53">
        <v>2</v>
      </c>
      <c r="X47" s="42">
        <v>0.9</v>
      </c>
      <c r="Y47" s="44">
        <v>0.23499999999999999</v>
      </c>
      <c r="Z47" s="42">
        <v>1012.97</v>
      </c>
      <c r="AA47" s="44">
        <v>0.22700000000000001</v>
      </c>
      <c r="AB47" s="41">
        <v>0.19289999999999999</v>
      </c>
      <c r="AC47" s="52" t="s">
        <v>214</v>
      </c>
      <c r="AD47" s="53">
        <v>1</v>
      </c>
      <c r="AE47" s="45">
        <v>0.11</v>
      </c>
      <c r="AF47" s="46">
        <v>0.14814814814814817</v>
      </c>
      <c r="AI47" s="47">
        <v>0.54533508541392905</v>
      </c>
      <c r="AJ47" s="55" t="s">
        <v>215</v>
      </c>
      <c r="AK47" s="56">
        <v>2</v>
      </c>
      <c r="AL47" s="13">
        <v>1.06</v>
      </c>
      <c r="AM47" s="39">
        <v>0.46153846153846195</v>
      </c>
      <c r="AN47" s="13">
        <v>1199.45</v>
      </c>
      <c r="AO47" s="39">
        <v>0.46275114882769292</v>
      </c>
      <c r="AP47" s="3">
        <v>0.82631578947368445</v>
      </c>
      <c r="AQ47" s="4" t="s">
        <v>175</v>
      </c>
      <c r="AR47" s="50">
        <v>3</v>
      </c>
      <c r="AS47" s="42">
        <v>1.43</v>
      </c>
      <c r="AT47" s="43">
        <v>0.86199999999999999</v>
      </c>
      <c r="AU47" s="41">
        <v>0.48920000000000002</v>
      </c>
    </row>
    <row r="48" spans="1:47" ht="15.75">
      <c r="A48" s="4">
        <v>7</v>
      </c>
      <c r="B48" s="50">
        <v>2</v>
      </c>
      <c r="C48" s="13">
        <v>0.8</v>
      </c>
      <c r="D48" s="40">
        <v>0.92857142857142849</v>
      </c>
      <c r="E48" s="13">
        <v>899.43</v>
      </c>
      <c r="F48" s="40">
        <v>0.90239290604420663</v>
      </c>
      <c r="G48" s="3">
        <v>0.95105566218810045</v>
      </c>
      <c r="H48" s="4">
        <v>6</v>
      </c>
      <c r="I48" s="50">
        <v>2</v>
      </c>
      <c r="J48" s="13">
        <v>1.32</v>
      </c>
      <c r="K48" s="40">
        <v>0.92800000000000016</v>
      </c>
      <c r="L48" s="13">
        <v>1489.58</v>
      </c>
      <c r="M48" s="40">
        <v>0.92338641249010056</v>
      </c>
      <c r="N48" s="3">
        <v>0.61395348837209296</v>
      </c>
      <c r="O48" s="4" t="s">
        <v>212</v>
      </c>
      <c r="P48" s="50">
        <v>2</v>
      </c>
      <c r="Q48" s="13">
        <v>0.17</v>
      </c>
      <c r="R48" s="40">
        <v>0.625</v>
      </c>
      <c r="S48" s="13">
        <v>188.69</v>
      </c>
      <c r="T48" s="40">
        <v>0.60841581480880524</v>
      </c>
      <c r="U48" s="41">
        <v>9.7100000000000006E-2</v>
      </c>
      <c r="V48" s="4" t="s">
        <v>213</v>
      </c>
      <c r="W48" s="53">
        <v>2</v>
      </c>
      <c r="X48" s="42">
        <v>0.91</v>
      </c>
      <c r="Y48" s="44">
        <v>0.255</v>
      </c>
      <c r="Z48" s="42">
        <v>1029.3800000000001</v>
      </c>
      <c r="AA48" s="44">
        <v>0.255</v>
      </c>
      <c r="AB48" s="41">
        <v>0.25669999999999998</v>
      </c>
      <c r="AC48" s="52" t="s">
        <v>214</v>
      </c>
      <c r="AD48" s="53">
        <v>1</v>
      </c>
      <c r="AE48" s="45">
        <v>0.09</v>
      </c>
      <c r="AF48" s="46">
        <v>0.11111111111111112</v>
      </c>
      <c r="AI48" s="47">
        <v>0.55978975032851508</v>
      </c>
      <c r="AJ48" s="55" t="s">
        <v>215</v>
      </c>
      <c r="AK48" s="56">
        <v>2</v>
      </c>
      <c r="AL48" s="13">
        <v>1.07</v>
      </c>
      <c r="AM48" s="39">
        <v>0.50000000000000044</v>
      </c>
      <c r="AN48" s="13">
        <v>1215.5</v>
      </c>
      <c r="AO48" s="39">
        <v>0.51658672391238736</v>
      </c>
      <c r="AP48" s="3">
        <v>0.84210526315789469</v>
      </c>
      <c r="AQ48" s="4" t="s">
        <v>175</v>
      </c>
      <c r="AR48" s="50">
        <v>3</v>
      </c>
      <c r="AS48" s="42">
        <v>1.28</v>
      </c>
      <c r="AT48" s="43">
        <v>0.34499999999999997</v>
      </c>
      <c r="AU48" s="41">
        <v>0.58940000000000003</v>
      </c>
    </row>
    <row r="49" spans="1:47" ht="15.75">
      <c r="A49" s="4">
        <v>7</v>
      </c>
      <c r="B49" s="50">
        <v>2</v>
      </c>
      <c r="C49" s="13">
        <v>0.8</v>
      </c>
      <c r="D49" s="40">
        <v>0.92857142857142849</v>
      </c>
      <c r="E49" s="13">
        <v>901.59</v>
      </c>
      <c r="F49" s="40">
        <v>0.91647649475125548</v>
      </c>
      <c r="G49" s="3">
        <v>0.95585412667946323</v>
      </c>
      <c r="H49" s="4">
        <v>6</v>
      </c>
      <c r="I49" s="50">
        <v>2</v>
      </c>
      <c r="J49" s="13">
        <v>1.35</v>
      </c>
      <c r="K49" s="40">
        <v>0.95200000000000018</v>
      </c>
      <c r="L49" s="13">
        <v>1523.04</v>
      </c>
      <c r="M49" s="40">
        <v>0.94704576309537269</v>
      </c>
      <c r="N49" s="3">
        <v>0.62945736434108501</v>
      </c>
      <c r="O49" s="4" t="s">
        <v>212</v>
      </c>
      <c r="P49" s="50">
        <v>2</v>
      </c>
      <c r="Q49" s="13">
        <v>0.15</v>
      </c>
      <c r="R49" s="40">
        <v>0.49999999999999989</v>
      </c>
      <c r="S49" s="13">
        <v>170.07</v>
      </c>
      <c r="T49" s="40">
        <v>0.50770728541294818</v>
      </c>
      <c r="U49" s="41">
        <v>0.10580000000000001</v>
      </c>
      <c r="V49" s="4" t="s">
        <v>213</v>
      </c>
      <c r="W49" s="53">
        <v>2</v>
      </c>
      <c r="X49" s="42">
        <v>0.87</v>
      </c>
      <c r="Y49" s="44">
        <v>0.17599999999999999</v>
      </c>
      <c r="Z49" s="42">
        <v>983.08</v>
      </c>
      <c r="AA49" s="44">
        <v>0.17499999999999999</v>
      </c>
      <c r="AB49" s="41">
        <v>0.3145</v>
      </c>
      <c r="AC49" s="52" t="s">
        <v>214</v>
      </c>
      <c r="AD49" s="53">
        <v>1</v>
      </c>
      <c r="AE49" s="45">
        <v>0.1</v>
      </c>
      <c r="AF49" s="46">
        <v>0.12962962962962965</v>
      </c>
      <c r="AI49" s="47">
        <v>0.5781865965834424</v>
      </c>
      <c r="AJ49" s="55" t="s">
        <v>215</v>
      </c>
      <c r="AK49" s="56">
        <v>2</v>
      </c>
      <c r="AL49" s="13">
        <v>1.08</v>
      </c>
      <c r="AM49" s="39">
        <v>0.53846153846153888</v>
      </c>
      <c r="AN49" s="13">
        <v>1216.01</v>
      </c>
      <c r="AO49" s="39">
        <v>0.51829738704591966</v>
      </c>
      <c r="AP49" s="3">
        <v>0.85578947368421077</v>
      </c>
      <c r="AQ49" s="4" t="s">
        <v>175</v>
      </c>
      <c r="AR49" s="50">
        <v>3</v>
      </c>
      <c r="AS49" s="42">
        <v>1.28</v>
      </c>
      <c r="AT49" s="43">
        <v>0.34499999999999997</v>
      </c>
      <c r="AU49" s="41">
        <v>0.65410000000000001</v>
      </c>
    </row>
    <row r="50" spans="1:47" ht="15.75">
      <c r="A50" s="4">
        <v>7</v>
      </c>
      <c r="B50" s="50">
        <v>2</v>
      </c>
      <c r="C50" s="13">
        <v>0.77</v>
      </c>
      <c r="D50" s="40">
        <v>0.71428571428571408</v>
      </c>
      <c r="E50" s="13">
        <v>872.99</v>
      </c>
      <c r="F50" s="40">
        <v>0.7299993479820045</v>
      </c>
      <c r="G50" s="3">
        <v>0.96161228406909871</v>
      </c>
      <c r="H50" s="4">
        <v>6</v>
      </c>
      <c r="I50" s="50">
        <v>2</v>
      </c>
      <c r="J50" s="13">
        <v>1.34</v>
      </c>
      <c r="K50" s="40">
        <v>0.94400000000000017</v>
      </c>
      <c r="L50" s="13">
        <v>1521.15</v>
      </c>
      <c r="M50" s="40">
        <v>0.94570935626202057</v>
      </c>
      <c r="N50" s="3">
        <v>0.6542635658914725</v>
      </c>
      <c r="O50" s="4" t="s">
        <v>212</v>
      </c>
      <c r="P50" s="50">
        <v>2</v>
      </c>
      <c r="Q50" s="13">
        <v>0.14000000000000001</v>
      </c>
      <c r="R50" s="40">
        <v>0.43750000000000006</v>
      </c>
      <c r="S50" s="13">
        <v>158.33000000000001</v>
      </c>
      <c r="T50" s="40">
        <v>0.44421007085293968</v>
      </c>
      <c r="U50" s="41">
        <v>0.1145</v>
      </c>
      <c r="V50" s="4" t="s">
        <v>213</v>
      </c>
      <c r="W50" s="53">
        <v>2</v>
      </c>
      <c r="X50" s="42">
        <v>1.1200000000000001</v>
      </c>
      <c r="Y50" s="44">
        <v>0.66700000000000004</v>
      </c>
      <c r="Z50" s="42">
        <v>1265.0899999999999</v>
      </c>
      <c r="AA50" s="44">
        <v>0.66500000000000004</v>
      </c>
      <c r="AB50" s="41">
        <v>0.35610000000000003</v>
      </c>
      <c r="AC50" s="52" t="s">
        <v>214</v>
      </c>
      <c r="AD50" s="53">
        <v>1</v>
      </c>
      <c r="AE50" s="45">
        <v>0.09</v>
      </c>
      <c r="AF50" s="46">
        <v>0.11111111111111112</v>
      </c>
      <c r="AI50" s="47">
        <v>0.59264126149802832</v>
      </c>
      <c r="AJ50" s="55" t="s">
        <v>215</v>
      </c>
      <c r="AK50" s="56">
        <v>2</v>
      </c>
      <c r="AL50" s="13">
        <v>1.08</v>
      </c>
      <c r="AM50" s="39">
        <v>0.53846153846153888</v>
      </c>
      <c r="AN50" s="13">
        <v>1223.94</v>
      </c>
      <c r="AO50" s="39">
        <v>0.54489652165162883</v>
      </c>
      <c r="AP50" s="3">
        <v>0.8642105263157891</v>
      </c>
      <c r="AQ50" s="4" t="s">
        <v>175</v>
      </c>
      <c r="AR50" s="50">
        <v>3</v>
      </c>
      <c r="AS50" s="42">
        <v>1.27</v>
      </c>
      <c r="AT50" s="43">
        <v>0.31</v>
      </c>
      <c r="AU50" s="41">
        <v>0.71120000000000005</v>
      </c>
    </row>
    <row r="51" spans="1:47" ht="15.75">
      <c r="A51" s="4">
        <v>7</v>
      </c>
      <c r="B51" s="50">
        <v>2</v>
      </c>
      <c r="C51" s="13">
        <v>0.77</v>
      </c>
      <c r="D51" s="40">
        <v>0.71428571428571408</v>
      </c>
      <c r="E51" s="13">
        <v>874.57</v>
      </c>
      <c r="F51" s="40">
        <v>0.74030123231401235</v>
      </c>
      <c r="G51" s="3">
        <v>0.96641074856046127</v>
      </c>
      <c r="H51" s="4">
        <v>6</v>
      </c>
      <c r="I51" s="50">
        <v>2</v>
      </c>
      <c r="J51" s="13">
        <v>1.32</v>
      </c>
      <c r="K51" s="40">
        <v>0.92800000000000016</v>
      </c>
      <c r="L51" s="13">
        <v>1496.07</v>
      </c>
      <c r="M51" s="40">
        <v>0.9279754497115057</v>
      </c>
      <c r="N51" s="3">
        <v>0.68372093023255831</v>
      </c>
      <c r="O51" s="4" t="s">
        <v>212</v>
      </c>
      <c r="P51" s="50">
        <v>2</v>
      </c>
      <c r="Q51" s="13">
        <v>0.13</v>
      </c>
      <c r="R51" s="40">
        <v>0.375</v>
      </c>
      <c r="S51" s="13">
        <v>143.19999999999999</v>
      </c>
      <c r="T51" s="40">
        <v>0.36237762994212769</v>
      </c>
      <c r="U51" s="41">
        <v>0.13769999999999999</v>
      </c>
      <c r="V51" s="4" t="s">
        <v>213</v>
      </c>
      <c r="W51" s="53">
        <v>2</v>
      </c>
      <c r="X51" s="42">
        <v>1.1200000000000001</v>
      </c>
      <c r="Y51" s="44">
        <v>0.66700000000000004</v>
      </c>
      <c r="Z51" s="42">
        <v>1261.3499999999999</v>
      </c>
      <c r="AA51" s="44">
        <v>0.65900000000000003</v>
      </c>
      <c r="AB51" s="41">
        <v>0.38129999999999997</v>
      </c>
      <c r="AC51" s="52" t="s">
        <v>214</v>
      </c>
      <c r="AD51" s="53">
        <v>1</v>
      </c>
      <c r="AE51" s="45">
        <v>0.1</v>
      </c>
      <c r="AF51" s="46">
        <v>0.12962962962962965</v>
      </c>
      <c r="AI51" s="47">
        <v>0.60709592641261445</v>
      </c>
      <c r="AJ51" s="55" t="s">
        <v>215</v>
      </c>
      <c r="AK51" s="56">
        <v>2</v>
      </c>
      <c r="AL51" s="13">
        <v>1.1000000000000001</v>
      </c>
      <c r="AM51" s="39">
        <v>0.61538461538461586</v>
      </c>
      <c r="AN51" s="13">
        <v>1240.4000000000001</v>
      </c>
      <c r="AO51" s="39">
        <v>0.60010733572602604</v>
      </c>
      <c r="AP51" s="3">
        <v>0.87368421052631606</v>
      </c>
      <c r="AQ51" s="4" t="s">
        <v>175</v>
      </c>
      <c r="AR51" s="50">
        <v>3</v>
      </c>
      <c r="AS51" s="42">
        <v>1.26</v>
      </c>
      <c r="AT51" s="43">
        <v>0.27600000000000002</v>
      </c>
      <c r="AU51" s="41">
        <v>0.87180000000000002</v>
      </c>
    </row>
    <row r="52" spans="1:47" ht="15.75">
      <c r="A52" s="4">
        <v>7</v>
      </c>
      <c r="B52" s="50">
        <v>2</v>
      </c>
      <c r="C52" s="13">
        <v>0.81</v>
      </c>
      <c r="D52" s="40">
        <v>1</v>
      </c>
      <c r="E52" s="13">
        <v>912.78</v>
      </c>
      <c r="F52" s="40">
        <v>0.98943730846971378</v>
      </c>
      <c r="G52" s="3">
        <v>0.96833013435700588</v>
      </c>
      <c r="H52" s="4">
        <v>6</v>
      </c>
      <c r="I52" s="50">
        <v>2</v>
      </c>
      <c r="J52" s="13">
        <v>1.35</v>
      </c>
      <c r="K52" s="40">
        <v>0.95200000000000018</v>
      </c>
      <c r="L52" s="13">
        <v>1523.31</v>
      </c>
      <c r="M52" s="40">
        <v>0.9472366783572802</v>
      </c>
      <c r="N52" s="3">
        <v>0.70077519379844977</v>
      </c>
      <c r="O52" s="4" t="s">
        <v>212</v>
      </c>
      <c r="P52" s="50">
        <v>2</v>
      </c>
      <c r="Q52" s="13">
        <v>0.13</v>
      </c>
      <c r="R52" s="40">
        <v>0.375</v>
      </c>
      <c r="S52" s="13">
        <v>151.13</v>
      </c>
      <c r="T52" s="40">
        <v>0.40526799718751688</v>
      </c>
      <c r="U52" s="41">
        <v>0.1971</v>
      </c>
      <c r="V52" s="4" t="s">
        <v>213</v>
      </c>
      <c r="W52" s="53">
        <v>2</v>
      </c>
      <c r="X52" s="42">
        <v>0.86</v>
      </c>
      <c r="Y52" s="44">
        <v>0.157</v>
      </c>
      <c r="Z52" s="42">
        <v>971.04</v>
      </c>
      <c r="AA52" s="44">
        <v>0.154</v>
      </c>
      <c r="AB52" s="41">
        <v>0.41389999999999999</v>
      </c>
      <c r="AC52" s="52" t="s">
        <v>214</v>
      </c>
      <c r="AD52" s="53">
        <v>1</v>
      </c>
      <c r="AE52" s="45">
        <v>0.09</v>
      </c>
      <c r="AF52" s="46">
        <v>0.11111111111111112</v>
      </c>
      <c r="AI52" s="47">
        <v>0.62023653088042074</v>
      </c>
      <c r="AJ52" s="55" t="s">
        <v>215</v>
      </c>
      <c r="AK52" s="56">
        <v>2</v>
      </c>
      <c r="AL52" s="13">
        <v>1.0900000000000001</v>
      </c>
      <c r="AM52" s="39">
        <v>0.57692307692307743</v>
      </c>
      <c r="AN52" s="13">
        <v>1231.71</v>
      </c>
      <c r="AO52" s="39">
        <v>0.57095897762720993</v>
      </c>
      <c r="AP52" s="3">
        <v>0.8789473684210527</v>
      </c>
      <c r="AQ52" s="4" t="s">
        <v>175</v>
      </c>
      <c r="AR52" s="50">
        <v>3</v>
      </c>
      <c r="AS52" s="42">
        <v>1.28</v>
      </c>
      <c r="AT52" s="43">
        <v>0.34499999999999997</v>
      </c>
      <c r="AU52" s="41">
        <v>0.90629999999999999</v>
      </c>
    </row>
    <row r="53" spans="1:47" ht="15.75">
      <c r="A53" s="4">
        <v>7</v>
      </c>
      <c r="B53" s="50">
        <v>2</v>
      </c>
      <c r="C53" s="13">
        <v>0.77</v>
      </c>
      <c r="D53" s="40">
        <v>0.71428571428571408</v>
      </c>
      <c r="E53" s="13">
        <v>869.65</v>
      </c>
      <c r="F53" s="40">
        <v>0.70822194692573515</v>
      </c>
      <c r="G53" s="3">
        <v>0.97504798464491405</v>
      </c>
      <c r="H53" s="4">
        <v>6</v>
      </c>
      <c r="I53" s="50">
        <v>2</v>
      </c>
      <c r="J53" s="13">
        <v>1.34</v>
      </c>
      <c r="K53" s="40">
        <v>0.94400000000000017</v>
      </c>
      <c r="L53" s="13">
        <v>1515.21</v>
      </c>
      <c r="M53" s="40">
        <v>0.94150922050005659</v>
      </c>
      <c r="N53" s="3">
        <v>0.7364341085271322</v>
      </c>
      <c r="O53" s="4" t="s">
        <v>212</v>
      </c>
      <c r="P53" s="50">
        <v>2</v>
      </c>
      <c r="Q53" s="13">
        <v>0.13</v>
      </c>
      <c r="R53" s="40">
        <v>0.375</v>
      </c>
      <c r="S53" s="13">
        <v>147.4</v>
      </c>
      <c r="T53" s="40">
        <v>0.38509383958029103</v>
      </c>
      <c r="U53" s="41">
        <v>0.23330000000000001</v>
      </c>
      <c r="V53" s="4" t="s">
        <v>213</v>
      </c>
      <c r="W53" s="53">
        <v>2</v>
      </c>
      <c r="X53" s="42">
        <v>0.84</v>
      </c>
      <c r="Y53" s="44">
        <v>0.11799999999999999</v>
      </c>
      <c r="Z53" s="42">
        <v>954.01</v>
      </c>
      <c r="AA53" s="44">
        <v>0.124</v>
      </c>
      <c r="AB53" s="41">
        <v>0.42580000000000001</v>
      </c>
      <c r="AC53" s="52" t="s">
        <v>214</v>
      </c>
      <c r="AD53" s="53">
        <v>1</v>
      </c>
      <c r="AE53" s="45">
        <v>0.08</v>
      </c>
      <c r="AF53" s="46">
        <v>9.2592592592592615E-2</v>
      </c>
      <c r="AI53" s="47">
        <v>0.62943495400788385</v>
      </c>
      <c r="AJ53" s="55" t="s">
        <v>215</v>
      </c>
      <c r="AK53" s="56">
        <v>2</v>
      </c>
      <c r="AL53" s="13">
        <v>1.07</v>
      </c>
      <c r="AM53" s="39">
        <v>0.50000000000000044</v>
      </c>
      <c r="AN53" s="13">
        <v>1208.83</v>
      </c>
      <c r="AO53" s="39">
        <v>0.49421393351893461</v>
      </c>
      <c r="AP53" s="3">
        <v>0.88842105263157878</v>
      </c>
      <c r="AQ53" s="4" t="s">
        <v>175</v>
      </c>
      <c r="AR53" s="50">
        <v>3</v>
      </c>
      <c r="AS53" s="42">
        <v>1.27</v>
      </c>
      <c r="AT53" s="43">
        <v>0.31</v>
      </c>
      <c r="AU53" s="41">
        <v>0.92889999999999995</v>
      </c>
    </row>
    <row r="54" spans="1:47" ht="15.75">
      <c r="A54" s="4">
        <v>7</v>
      </c>
      <c r="B54" s="50">
        <v>2</v>
      </c>
      <c r="C54" s="13">
        <v>0.77</v>
      </c>
      <c r="D54" s="40">
        <v>0.71428571428571408</v>
      </c>
      <c r="E54" s="13">
        <v>868.6</v>
      </c>
      <c r="F54" s="40">
        <v>0.70137575797092033</v>
      </c>
      <c r="G54" s="3">
        <v>0.97504798464491405</v>
      </c>
      <c r="H54" s="4">
        <v>6</v>
      </c>
      <c r="I54" s="50">
        <v>2</v>
      </c>
      <c r="J54" s="13">
        <v>1.38</v>
      </c>
      <c r="K54" s="40">
        <v>0.97599999999999998</v>
      </c>
      <c r="L54" s="13">
        <v>1555.93</v>
      </c>
      <c r="M54" s="40">
        <v>0.97030207036995131</v>
      </c>
      <c r="N54" s="3">
        <v>0.75348837209302344</v>
      </c>
      <c r="O54" s="4" t="s">
        <v>212</v>
      </c>
      <c r="P54" s="50">
        <v>2</v>
      </c>
      <c r="Q54" s="13">
        <v>0.12</v>
      </c>
      <c r="R54" s="40">
        <v>0.31249999999999994</v>
      </c>
      <c r="S54" s="13">
        <v>137.94999999999999</v>
      </c>
      <c r="T54" s="40">
        <v>0.33398236789442365</v>
      </c>
      <c r="U54" s="41">
        <v>0.59279999999999999</v>
      </c>
      <c r="V54" s="4" t="s">
        <v>213</v>
      </c>
      <c r="W54" s="53">
        <v>2</v>
      </c>
      <c r="X54" s="42">
        <v>0.88</v>
      </c>
      <c r="Y54" s="44">
        <v>0.19600000000000001</v>
      </c>
      <c r="Z54" s="42">
        <v>998.2</v>
      </c>
      <c r="AA54" s="44">
        <v>0.20100000000000001</v>
      </c>
      <c r="AB54" s="41">
        <v>0.47920000000000001</v>
      </c>
      <c r="AC54" s="52" t="s">
        <v>214</v>
      </c>
      <c r="AD54" s="53">
        <v>1</v>
      </c>
      <c r="AE54" s="45">
        <v>7.0000000000000007E-2</v>
      </c>
      <c r="AF54" s="46">
        <v>7.4074074074074098E-2</v>
      </c>
      <c r="AI54" s="47">
        <v>0.64126149802890942</v>
      </c>
      <c r="AJ54" s="55" t="s">
        <v>215</v>
      </c>
      <c r="AK54" s="56">
        <v>2</v>
      </c>
      <c r="AL54" s="13">
        <v>1.07</v>
      </c>
      <c r="AM54" s="39">
        <v>0.50000000000000044</v>
      </c>
      <c r="AN54" s="13">
        <v>1214.02</v>
      </c>
      <c r="AO54" s="39">
        <v>0.51162244658370526</v>
      </c>
      <c r="AP54" s="3">
        <v>0.89157894736842136</v>
      </c>
      <c r="AQ54" s="4" t="s">
        <v>175</v>
      </c>
      <c r="AR54" s="50">
        <v>3</v>
      </c>
      <c r="AS54" s="42">
        <v>1.27</v>
      </c>
      <c r="AT54" s="43">
        <v>0.31</v>
      </c>
      <c r="AU54" s="41">
        <v>0.94830000000000003</v>
      </c>
    </row>
    <row r="55" spans="1:47" ht="15.75">
      <c r="A55" s="4">
        <v>7</v>
      </c>
      <c r="B55" s="50">
        <v>2</v>
      </c>
      <c r="C55" s="13">
        <v>0.78</v>
      </c>
      <c r="D55" s="40">
        <v>0.78571428571428559</v>
      </c>
      <c r="E55" s="13">
        <v>877.1</v>
      </c>
      <c r="F55" s="40">
        <v>0.7567972876051382</v>
      </c>
      <c r="G55" s="3">
        <v>0.97888675623800403</v>
      </c>
      <c r="H55" s="4">
        <v>6</v>
      </c>
      <c r="I55" s="50">
        <v>2</v>
      </c>
      <c r="J55" s="13">
        <v>1.37</v>
      </c>
      <c r="K55" s="40">
        <v>0.96800000000000019</v>
      </c>
      <c r="L55" s="13">
        <v>1546.87</v>
      </c>
      <c r="M55" s="40">
        <v>0.96389580269261221</v>
      </c>
      <c r="N55" s="3">
        <v>0.77364341085271382</v>
      </c>
      <c r="O55" s="4" t="s">
        <v>212</v>
      </c>
      <c r="P55" s="50">
        <v>2</v>
      </c>
      <c r="Q55" s="13">
        <v>0.11</v>
      </c>
      <c r="R55" s="40">
        <v>0.24999999999999994</v>
      </c>
      <c r="S55" s="13">
        <v>128.02000000000001</v>
      </c>
      <c r="T55" s="40">
        <v>0.28027475796419499</v>
      </c>
      <c r="U55" s="41">
        <v>0.74780000000000002</v>
      </c>
      <c r="V55" s="4" t="s">
        <v>213</v>
      </c>
      <c r="W55" s="53">
        <v>2</v>
      </c>
      <c r="X55" s="42">
        <v>0.88</v>
      </c>
      <c r="Y55" s="44">
        <v>0.19600000000000001</v>
      </c>
      <c r="Z55" s="42">
        <v>994.05</v>
      </c>
      <c r="AA55" s="44">
        <v>0.19400000000000001</v>
      </c>
      <c r="AB55" s="41">
        <v>0.5</v>
      </c>
      <c r="AC55" s="52" t="s">
        <v>214</v>
      </c>
      <c r="AD55" s="53">
        <v>1</v>
      </c>
      <c r="AE55" s="45">
        <v>0.1</v>
      </c>
      <c r="AF55" s="46">
        <v>0.12962962962962965</v>
      </c>
      <c r="AI55" s="47">
        <v>0.65440210249671482</v>
      </c>
      <c r="AJ55" s="55" t="s">
        <v>215</v>
      </c>
      <c r="AK55" s="56">
        <v>2</v>
      </c>
      <c r="AL55" s="13">
        <v>1.06</v>
      </c>
      <c r="AM55" s="39">
        <v>0.46153846153846195</v>
      </c>
      <c r="AN55" s="13">
        <v>1199.22</v>
      </c>
      <c r="AO55" s="39">
        <v>0.46197967329688416</v>
      </c>
      <c r="AP55" s="3">
        <v>0.89684210526315811</v>
      </c>
      <c r="AQ55" s="4" t="s">
        <v>175</v>
      </c>
      <c r="AR55" s="50">
        <v>3</v>
      </c>
      <c r="AS55" s="42">
        <v>1.26</v>
      </c>
      <c r="AT55" s="43">
        <v>0.27600000000000002</v>
      </c>
      <c r="AU55" s="41">
        <v>0.9677</v>
      </c>
    </row>
    <row r="56" spans="1:47" ht="15.75">
      <c r="A56" s="4">
        <v>7</v>
      </c>
      <c r="B56" s="50">
        <v>2</v>
      </c>
      <c r="C56" s="13">
        <v>0.78</v>
      </c>
      <c r="D56" s="40">
        <v>0.78571428571428559</v>
      </c>
      <c r="E56" s="13">
        <v>879.32</v>
      </c>
      <c r="F56" s="40">
        <v>0.77127208710960471</v>
      </c>
      <c r="G56" s="3">
        <v>0.98272552783109479</v>
      </c>
      <c r="H56" s="4">
        <v>6</v>
      </c>
      <c r="I56" s="50">
        <v>2</v>
      </c>
      <c r="J56" s="13">
        <v>1.36</v>
      </c>
      <c r="K56" s="40">
        <v>0.96000000000000019</v>
      </c>
      <c r="L56" s="13">
        <v>1542.63</v>
      </c>
      <c r="M56" s="40">
        <v>0.96089772598710266</v>
      </c>
      <c r="N56" s="3">
        <v>0.78294573643410936</v>
      </c>
      <c r="O56" s="4" t="s">
        <v>212</v>
      </c>
      <c r="P56" s="50">
        <v>2</v>
      </c>
      <c r="Q56" s="13">
        <v>0.11</v>
      </c>
      <c r="R56" s="40">
        <v>0.24999999999999994</v>
      </c>
      <c r="S56" s="13">
        <v>122.89</v>
      </c>
      <c r="T56" s="40">
        <v>0.25252853047758128</v>
      </c>
      <c r="U56" s="41">
        <v>0.90429999999999999</v>
      </c>
      <c r="V56" s="4" t="s">
        <v>213</v>
      </c>
      <c r="W56" s="53">
        <v>2</v>
      </c>
      <c r="X56" s="42">
        <v>0.87</v>
      </c>
      <c r="Y56" s="44">
        <v>0.17599999999999999</v>
      </c>
      <c r="Z56" s="42">
        <v>980.07</v>
      </c>
      <c r="AA56" s="44">
        <v>0.16900000000000001</v>
      </c>
      <c r="AB56" s="41">
        <v>0.52080000000000004</v>
      </c>
      <c r="AC56" s="52" t="s">
        <v>214</v>
      </c>
      <c r="AD56" s="53">
        <v>1</v>
      </c>
      <c r="AE56" s="45">
        <v>0.09</v>
      </c>
      <c r="AF56" s="46">
        <v>0.11111111111111112</v>
      </c>
      <c r="AI56" s="47">
        <v>0.66622864651773939</v>
      </c>
      <c r="AJ56" s="55" t="s">
        <v>215</v>
      </c>
      <c r="AK56" s="56">
        <v>2</v>
      </c>
      <c r="AL56" s="13">
        <v>1.07</v>
      </c>
      <c r="AM56" s="39">
        <v>0.50000000000000044</v>
      </c>
      <c r="AN56" s="13">
        <v>1213.75</v>
      </c>
      <c r="AO56" s="39">
        <v>0.51071680139536457</v>
      </c>
      <c r="AP56" s="3">
        <v>0.90526315789473655</v>
      </c>
      <c r="AQ56" s="4" t="s">
        <v>175</v>
      </c>
      <c r="AR56" s="50">
        <v>3</v>
      </c>
      <c r="AS56" s="42">
        <v>1.25</v>
      </c>
      <c r="AT56" s="43">
        <v>0.24099999999999999</v>
      </c>
      <c r="AU56" s="41">
        <v>0.97199999999999998</v>
      </c>
    </row>
    <row r="57" spans="1:47" ht="15.75">
      <c r="A57" s="4">
        <v>7</v>
      </c>
      <c r="B57" s="50">
        <v>2</v>
      </c>
      <c r="C57" s="13">
        <v>0.78</v>
      </c>
      <c r="D57" s="40">
        <v>0.78571428571428559</v>
      </c>
      <c r="E57" s="13">
        <v>877.05</v>
      </c>
      <c r="F57" s="40">
        <v>0.75647127860728947</v>
      </c>
      <c r="G57" s="3">
        <v>0.98656429942418489</v>
      </c>
      <c r="H57" s="4">
        <v>6</v>
      </c>
      <c r="I57" s="50">
        <v>2</v>
      </c>
      <c r="J57" s="13">
        <v>1.36</v>
      </c>
      <c r="K57" s="40">
        <v>0.96000000000000019</v>
      </c>
      <c r="L57" s="13">
        <v>1537.82</v>
      </c>
      <c r="M57" s="40">
        <v>0.95749660595089936</v>
      </c>
      <c r="N57" s="3">
        <v>0.80000000000000082</v>
      </c>
      <c r="O57" s="4" t="s">
        <v>212</v>
      </c>
      <c r="P57" s="50">
        <v>2</v>
      </c>
      <c r="Q57" s="13">
        <v>0.1</v>
      </c>
      <c r="R57" s="40">
        <v>0.1875</v>
      </c>
      <c r="S57" s="13">
        <v>114.3</v>
      </c>
      <c r="T57" s="40">
        <v>0.20606847314619503</v>
      </c>
      <c r="U57" s="41">
        <v>0.96519999999999995</v>
      </c>
      <c r="V57" s="4" t="s">
        <v>213</v>
      </c>
      <c r="W57" s="53">
        <v>2</v>
      </c>
      <c r="X57" s="42">
        <v>0.86</v>
      </c>
      <c r="Y57" s="44">
        <v>0.157</v>
      </c>
      <c r="Z57" s="42">
        <v>974.61</v>
      </c>
      <c r="AA57" s="44">
        <v>0.16</v>
      </c>
      <c r="AB57" s="41">
        <v>0.53559999999999997</v>
      </c>
      <c r="AC57" s="52" t="s">
        <v>214</v>
      </c>
      <c r="AD57" s="53">
        <v>1</v>
      </c>
      <c r="AE57" s="45">
        <v>7.0000000000000007E-2</v>
      </c>
      <c r="AF57" s="46">
        <v>7.4074074074074098E-2</v>
      </c>
      <c r="AI57" s="47">
        <v>0.67674113009198422</v>
      </c>
      <c r="AJ57" s="55" t="s">
        <v>215</v>
      </c>
      <c r="AK57" s="56">
        <v>2</v>
      </c>
      <c r="AL57" s="13">
        <v>1.07</v>
      </c>
      <c r="AM57" s="39">
        <v>0.50000000000000044</v>
      </c>
      <c r="AN57" s="13">
        <v>1212.18</v>
      </c>
      <c r="AO57" s="39">
        <v>0.5054506423372358</v>
      </c>
      <c r="AP57" s="3">
        <v>0.9073684210526316</v>
      </c>
      <c r="AQ57" s="4" t="s">
        <v>175</v>
      </c>
      <c r="AR57" s="50">
        <v>3</v>
      </c>
      <c r="AS57" s="42">
        <v>1.24</v>
      </c>
      <c r="AT57" s="43">
        <v>0.20699999999999999</v>
      </c>
      <c r="AU57" s="41">
        <v>0.98170000000000002</v>
      </c>
    </row>
    <row r="58" spans="1:47" ht="15.75">
      <c r="A58" s="4">
        <v>7</v>
      </c>
      <c r="B58" s="50">
        <v>2</v>
      </c>
      <c r="C58" s="13">
        <v>0.78</v>
      </c>
      <c r="D58" s="40">
        <v>0.78571428571428559</v>
      </c>
      <c r="E58" s="13">
        <v>881.21</v>
      </c>
      <c r="F58" s="40">
        <v>0.78359522722827191</v>
      </c>
      <c r="G58" s="3">
        <v>0.98848368522073016</v>
      </c>
      <c r="H58" s="4">
        <v>6</v>
      </c>
      <c r="I58" s="50">
        <v>2</v>
      </c>
      <c r="J58" s="13">
        <v>1.36</v>
      </c>
      <c r="K58" s="40">
        <v>0.96000000000000019</v>
      </c>
      <c r="L58" s="13">
        <v>1543.17</v>
      </c>
      <c r="M58" s="40">
        <v>0.96127955651091757</v>
      </c>
      <c r="N58" s="3">
        <v>0.81705426356589228</v>
      </c>
      <c r="O58" s="4" t="s">
        <v>212</v>
      </c>
      <c r="P58" s="50">
        <v>2</v>
      </c>
      <c r="Q58" s="13">
        <v>0.1</v>
      </c>
      <c r="R58" s="40">
        <v>0.1875</v>
      </c>
      <c r="S58" s="13">
        <v>110.12</v>
      </c>
      <c r="T58" s="40">
        <v>0.18346043593488023</v>
      </c>
      <c r="U58" s="41">
        <v>0.97250000000000003</v>
      </c>
      <c r="V58" s="4" t="s">
        <v>213</v>
      </c>
      <c r="W58" s="53">
        <v>2</v>
      </c>
      <c r="X58" s="42">
        <v>1.1100000000000001</v>
      </c>
      <c r="Y58" s="44">
        <v>0.64700000000000002</v>
      </c>
      <c r="Z58" s="42">
        <v>1258.8800000000001</v>
      </c>
      <c r="AA58" s="44">
        <v>0.65400000000000003</v>
      </c>
      <c r="AB58" s="41">
        <v>0.55489999999999995</v>
      </c>
      <c r="AC58" s="52" t="s">
        <v>214</v>
      </c>
      <c r="AD58" s="53">
        <v>1</v>
      </c>
      <c r="AE58" s="45">
        <v>0.08</v>
      </c>
      <c r="AF58" s="46">
        <v>9.2592592592592615E-2</v>
      </c>
      <c r="AI58" s="47">
        <v>0.68725361366622917</v>
      </c>
      <c r="AJ58" s="55" t="s">
        <v>215</v>
      </c>
      <c r="AK58" s="56">
        <v>2</v>
      </c>
      <c r="AL58" s="13">
        <v>1.0900000000000001</v>
      </c>
      <c r="AM58" s="39">
        <v>0.57692307692307743</v>
      </c>
      <c r="AN58" s="13">
        <v>1232.92</v>
      </c>
      <c r="AO58" s="39">
        <v>0.57501760976755156</v>
      </c>
      <c r="AP58" s="3">
        <v>0.91368421052631588</v>
      </c>
      <c r="AQ58" s="4" t="s">
        <v>175</v>
      </c>
      <c r="AR58" s="50">
        <v>3</v>
      </c>
      <c r="AS58" s="42">
        <v>1.28</v>
      </c>
      <c r="AT58" s="43">
        <v>0.34499999999999997</v>
      </c>
      <c r="AU58" s="41">
        <v>0.99350000000000005</v>
      </c>
    </row>
    <row r="59" spans="1:47" ht="15.75">
      <c r="A59" s="4">
        <v>7</v>
      </c>
      <c r="B59" s="50">
        <v>2</v>
      </c>
      <c r="C59" s="13">
        <v>0.78</v>
      </c>
      <c r="D59" s="40">
        <v>0.78571428571428559</v>
      </c>
      <c r="E59" s="13">
        <v>878.74</v>
      </c>
      <c r="F59" s="40">
        <v>0.76749038273456371</v>
      </c>
      <c r="G59" s="3">
        <v>0.98944337811900207</v>
      </c>
      <c r="H59" s="4">
        <v>6</v>
      </c>
      <c r="I59" s="50">
        <v>2</v>
      </c>
      <c r="J59" s="13">
        <v>1.37</v>
      </c>
      <c r="K59" s="40">
        <v>0.96800000000000019</v>
      </c>
      <c r="L59" s="13">
        <v>1551.91</v>
      </c>
      <c r="M59" s="40">
        <v>0.96745955424821817</v>
      </c>
      <c r="N59" s="3">
        <v>0.83255813953488433</v>
      </c>
      <c r="O59" s="4" t="s">
        <v>212</v>
      </c>
      <c r="P59" s="50">
        <v>2</v>
      </c>
      <c r="Q59" s="13">
        <v>0.08</v>
      </c>
      <c r="R59" s="40">
        <v>6.2499999999999965E-2</v>
      </c>
      <c r="S59" s="13">
        <v>94.08</v>
      </c>
      <c r="T59" s="40">
        <v>9.6706149602466318E-2</v>
      </c>
      <c r="U59" s="41">
        <v>0.97540000000000004</v>
      </c>
      <c r="V59" s="4" t="s">
        <v>213</v>
      </c>
      <c r="W59" s="53">
        <v>2</v>
      </c>
      <c r="X59" s="42">
        <v>0.97</v>
      </c>
      <c r="Y59" s="44">
        <v>0.373</v>
      </c>
      <c r="Z59" s="42">
        <v>1094.1300000000001</v>
      </c>
      <c r="AA59" s="44">
        <v>0.36799999999999999</v>
      </c>
      <c r="AB59" s="41">
        <v>0.56969999999999998</v>
      </c>
      <c r="AC59" s="52" t="s">
        <v>214</v>
      </c>
      <c r="AD59" s="53">
        <v>1</v>
      </c>
      <c r="AE59" s="45">
        <v>0.32</v>
      </c>
      <c r="AF59" s="46">
        <v>0.5370370370370372</v>
      </c>
      <c r="AI59" s="47">
        <v>0.69645203679369205</v>
      </c>
      <c r="AJ59" s="55" t="s">
        <v>215</v>
      </c>
      <c r="AK59" s="56">
        <v>2</v>
      </c>
      <c r="AL59" s="13">
        <v>1.06</v>
      </c>
      <c r="AM59" s="39">
        <v>0.46153846153846195</v>
      </c>
      <c r="AN59" s="13">
        <v>1203.99</v>
      </c>
      <c r="AO59" s="39">
        <v>0.47797940495756902</v>
      </c>
      <c r="AP59" s="3">
        <v>0.9147368421052634</v>
      </c>
      <c r="AQ59" s="4" t="s">
        <v>175</v>
      </c>
      <c r="AR59" s="50">
        <v>3</v>
      </c>
      <c r="AS59" s="42">
        <v>1.25</v>
      </c>
      <c r="AT59" s="43">
        <v>0.24099999999999999</v>
      </c>
      <c r="AU59" s="41">
        <v>1</v>
      </c>
    </row>
    <row r="60" spans="1:47" ht="15.75">
      <c r="A60" s="4">
        <v>7</v>
      </c>
      <c r="B60" s="50">
        <v>2</v>
      </c>
      <c r="C60" s="13">
        <v>0.78</v>
      </c>
      <c r="D60" s="40">
        <v>0.78571428571428559</v>
      </c>
      <c r="E60" s="13">
        <v>883.07</v>
      </c>
      <c r="F60" s="40">
        <v>0.79572276194823022</v>
      </c>
      <c r="G60" s="3">
        <v>0.99424184261036463</v>
      </c>
      <c r="H60" s="4">
        <v>6</v>
      </c>
      <c r="I60" s="50">
        <v>2</v>
      </c>
      <c r="J60" s="13">
        <v>1.34</v>
      </c>
      <c r="K60" s="40">
        <v>0.94400000000000017</v>
      </c>
      <c r="L60" s="13">
        <v>1519.87</v>
      </c>
      <c r="M60" s="40">
        <v>0.9448042765018666</v>
      </c>
      <c r="N60" s="3">
        <v>0.8511627906976752</v>
      </c>
      <c r="O60" s="4" t="s">
        <v>212</v>
      </c>
      <c r="P60" s="50">
        <v>2</v>
      </c>
      <c r="Q60" s="13">
        <v>0.08</v>
      </c>
      <c r="R60" s="40">
        <v>6.2499999999999965E-2</v>
      </c>
      <c r="S60" s="13">
        <v>94.82</v>
      </c>
      <c r="T60" s="40">
        <v>0.10070852939585695</v>
      </c>
      <c r="U60" s="41">
        <v>0.98550000000000004</v>
      </c>
      <c r="V60" s="4" t="s">
        <v>213</v>
      </c>
      <c r="W60" s="53">
        <v>2</v>
      </c>
      <c r="X60" s="42">
        <v>0.88</v>
      </c>
      <c r="Y60" s="44">
        <v>0.19600000000000001</v>
      </c>
      <c r="Z60" s="42">
        <v>992.16</v>
      </c>
      <c r="AA60" s="44">
        <v>0.19</v>
      </c>
      <c r="AB60" s="41">
        <v>0.58460000000000001</v>
      </c>
      <c r="AC60" s="52" t="s">
        <v>214</v>
      </c>
      <c r="AD60" s="53">
        <v>1</v>
      </c>
      <c r="AE60" s="45">
        <v>0.08</v>
      </c>
      <c r="AF60" s="46">
        <v>9.2592592592592615E-2</v>
      </c>
      <c r="AI60" s="47">
        <v>0.71222076215505892</v>
      </c>
      <c r="AJ60" s="55" t="s">
        <v>215</v>
      </c>
      <c r="AK60" s="56">
        <v>2</v>
      </c>
      <c r="AL60" s="13">
        <v>1.1100000000000001</v>
      </c>
      <c r="AM60" s="39">
        <v>0.65384615384615441</v>
      </c>
      <c r="AN60" s="13">
        <v>1253.19</v>
      </c>
      <c r="AO60" s="39">
        <v>0.64300808372186669</v>
      </c>
      <c r="AP60" s="3">
        <v>0.91684210526315768</v>
      </c>
      <c r="AR60" s="3"/>
    </row>
    <row r="61" spans="1:47" ht="15.75">
      <c r="A61" s="4">
        <v>7</v>
      </c>
      <c r="B61" s="50">
        <v>2</v>
      </c>
      <c r="C61" s="13">
        <v>0.78</v>
      </c>
      <c r="D61" s="40">
        <v>0.78571428571428559</v>
      </c>
      <c r="E61" s="13">
        <v>878</v>
      </c>
      <c r="F61" s="40">
        <v>0.76266544956640814</v>
      </c>
      <c r="G61" s="3">
        <v>0.99424184261036463</v>
      </c>
      <c r="H61" s="4">
        <v>6</v>
      </c>
      <c r="I61" s="50">
        <v>2</v>
      </c>
      <c r="J61" s="13">
        <v>1.35</v>
      </c>
      <c r="K61" s="40">
        <v>0.95200000000000018</v>
      </c>
      <c r="L61" s="13">
        <v>1530.13</v>
      </c>
      <c r="M61" s="40">
        <v>0.95205905645435007</v>
      </c>
      <c r="N61" s="3">
        <v>0.86976744186046617</v>
      </c>
      <c r="O61" s="4" t="s">
        <v>212</v>
      </c>
      <c r="P61" s="50">
        <v>2</v>
      </c>
      <c r="Q61" s="13">
        <v>7.0000000000000007E-2</v>
      </c>
      <c r="R61" s="40">
        <v>0</v>
      </c>
      <c r="S61" s="13">
        <v>78.75</v>
      </c>
      <c r="T61" s="40">
        <v>1.379198442317052E-2</v>
      </c>
      <c r="U61" s="41">
        <v>0.99280000000000002</v>
      </c>
      <c r="V61" s="4" t="s">
        <v>213</v>
      </c>
      <c r="W61" s="53">
        <v>2</v>
      </c>
      <c r="X61" s="42">
        <v>0.85</v>
      </c>
      <c r="Y61" s="44">
        <v>0.13700000000000001</v>
      </c>
      <c r="Z61" s="42">
        <v>961.68</v>
      </c>
      <c r="AA61" s="44">
        <v>0.13700000000000001</v>
      </c>
      <c r="AB61" s="41">
        <v>0.59789999999999999</v>
      </c>
      <c r="AC61" s="52" t="s">
        <v>214</v>
      </c>
      <c r="AD61" s="53">
        <v>1</v>
      </c>
      <c r="AE61" s="45">
        <v>0.09</v>
      </c>
      <c r="AF61" s="46">
        <v>0.11111111111111112</v>
      </c>
      <c r="AI61" s="47">
        <v>0.72010512483574229</v>
      </c>
      <c r="AJ61" s="55" t="s">
        <v>215</v>
      </c>
      <c r="AK61" s="56">
        <v>2</v>
      </c>
      <c r="AL61" s="13">
        <v>1.1299999999999999</v>
      </c>
      <c r="AM61" s="39">
        <v>0.7307692307692305</v>
      </c>
      <c r="AN61" s="13">
        <v>1277.48</v>
      </c>
      <c r="AO61" s="39">
        <v>0.7244826082581427</v>
      </c>
      <c r="AP61" s="3">
        <v>0.92315789473684196</v>
      </c>
      <c r="AR61" s="3"/>
    </row>
    <row r="62" spans="1:47" ht="15.75">
      <c r="A62" s="4">
        <v>7</v>
      </c>
      <c r="B62" s="50">
        <v>2</v>
      </c>
      <c r="C62" s="13">
        <v>0.77</v>
      </c>
      <c r="D62" s="40">
        <v>0.71428571428571408</v>
      </c>
      <c r="E62" s="13">
        <v>873.33</v>
      </c>
      <c r="F62" s="40">
        <v>0.7322162091673734</v>
      </c>
      <c r="G62" s="3">
        <v>0.99616122840691024</v>
      </c>
      <c r="H62" s="4">
        <v>6</v>
      </c>
      <c r="I62" s="50">
        <v>2</v>
      </c>
      <c r="J62" s="13">
        <v>1.36</v>
      </c>
      <c r="K62" s="40">
        <v>0.96000000000000019</v>
      </c>
      <c r="L62" s="13">
        <v>1533.4</v>
      </c>
      <c r="M62" s="40">
        <v>0.95437125240411813</v>
      </c>
      <c r="N62" s="3">
        <v>0.8775193798449622</v>
      </c>
      <c r="O62" s="4" t="s">
        <v>212</v>
      </c>
      <c r="P62" s="50">
        <v>2</v>
      </c>
      <c r="Q62" s="13">
        <v>0.14000000000000001</v>
      </c>
      <c r="R62" s="40">
        <v>0.43750000000000006</v>
      </c>
      <c r="S62" s="13">
        <v>153.56</v>
      </c>
      <c r="T62" s="40">
        <v>0.41841094704959708</v>
      </c>
      <c r="U62" s="41">
        <v>1</v>
      </c>
      <c r="V62" s="4" t="s">
        <v>213</v>
      </c>
      <c r="W62" s="53">
        <v>2</v>
      </c>
      <c r="X62" s="42">
        <v>0.85</v>
      </c>
      <c r="Y62" s="44">
        <v>0.13700000000000001</v>
      </c>
      <c r="Z62" s="42">
        <v>966.78</v>
      </c>
      <c r="AA62" s="44">
        <v>0.14599999999999999</v>
      </c>
      <c r="AB62" s="41">
        <v>0.61129999999999995</v>
      </c>
      <c r="AC62" s="52" t="s">
        <v>214</v>
      </c>
      <c r="AD62" s="53">
        <v>1</v>
      </c>
      <c r="AE62" s="45">
        <v>7.0000000000000007E-2</v>
      </c>
      <c r="AF62" s="46">
        <v>7.4074074074074098E-2</v>
      </c>
      <c r="AI62" s="47">
        <v>0.72667542706964494</v>
      </c>
      <c r="AJ62" s="55" t="s">
        <v>215</v>
      </c>
      <c r="AK62" s="56">
        <v>2</v>
      </c>
      <c r="AL62" s="13">
        <v>1.1299999999999999</v>
      </c>
      <c r="AM62" s="39">
        <v>0.7307692307692305</v>
      </c>
      <c r="AN62" s="13">
        <v>1273.3</v>
      </c>
      <c r="AO62" s="39">
        <v>0.71046187904605385</v>
      </c>
      <c r="AP62" s="3">
        <v>0.96842105263157863</v>
      </c>
      <c r="AR62" s="3"/>
    </row>
    <row r="63" spans="1:47" ht="15.75">
      <c r="A63" s="4">
        <v>7</v>
      </c>
      <c r="B63" s="50">
        <v>2</v>
      </c>
      <c r="C63" s="13">
        <v>0.77</v>
      </c>
      <c r="D63" s="40">
        <v>0.71428571428571408</v>
      </c>
      <c r="E63" s="13">
        <v>873.94</v>
      </c>
      <c r="F63" s="40">
        <v>0.73619351894112328</v>
      </c>
      <c r="G63" s="3">
        <v>1</v>
      </c>
      <c r="H63" s="4">
        <v>6</v>
      </c>
      <c r="I63" s="50">
        <v>2</v>
      </c>
      <c r="J63" s="13">
        <v>0.61</v>
      </c>
      <c r="K63" s="40">
        <v>0.36</v>
      </c>
      <c r="L63" s="13">
        <v>693.28</v>
      </c>
      <c r="M63" s="40">
        <v>0.36032780857563068</v>
      </c>
      <c r="N63" s="3">
        <v>0.89302325581395414</v>
      </c>
      <c r="O63" s="4" t="s">
        <v>212</v>
      </c>
      <c r="P63" s="50">
        <v>2</v>
      </c>
      <c r="Q63" s="13">
        <v>0.11</v>
      </c>
      <c r="R63" s="40">
        <v>0.24999999999999994</v>
      </c>
      <c r="S63" s="13">
        <v>122.61</v>
      </c>
      <c r="T63" s="40">
        <v>0.25101411650170374</v>
      </c>
      <c r="U63" s="41">
        <v>0.99280000000000002</v>
      </c>
      <c r="V63" s="4" t="s">
        <v>213</v>
      </c>
      <c r="W63" s="53">
        <v>2</v>
      </c>
      <c r="X63" s="42">
        <v>0.87</v>
      </c>
      <c r="Y63" s="44">
        <v>0.17599999999999999</v>
      </c>
      <c r="Z63" s="42">
        <v>979.29</v>
      </c>
      <c r="AA63" s="44">
        <v>0.16800000000000001</v>
      </c>
      <c r="AB63" s="41">
        <v>0.62760000000000005</v>
      </c>
      <c r="AC63" s="52" t="s">
        <v>214</v>
      </c>
      <c r="AD63" s="53">
        <v>1</v>
      </c>
      <c r="AE63" s="45">
        <v>7.0000000000000007E-2</v>
      </c>
      <c r="AF63" s="46">
        <v>7.4074074074074098E-2</v>
      </c>
      <c r="AI63" s="47">
        <v>0.74113009198423097</v>
      </c>
      <c r="AJ63" s="55" t="s">
        <v>215</v>
      </c>
      <c r="AK63" s="56">
        <v>2</v>
      </c>
      <c r="AL63" s="13">
        <v>1.17</v>
      </c>
      <c r="AM63" s="39">
        <v>0.88461538461538447</v>
      </c>
      <c r="AN63" s="13">
        <v>1327.56</v>
      </c>
      <c r="AO63" s="39">
        <v>0.89246301948814288</v>
      </c>
      <c r="AP63" s="3">
        <v>0.96736842105263177</v>
      </c>
      <c r="AR63" s="3"/>
    </row>
    <row r="64" spans="1:47" ht="15.75">
      <c r="A64" s="4">
        <v>7</v>
      </c>
      <c r="B64" s="50">
        <v>2</v>
      </c>
      <c r="C64" s="13">
        <v>0.79</v>
      </c>
      <c r="D64" s="40">
        <v>0.85714285714285698</v>
      </c>
      <c r="E64" s="13">
        <v>891.24</v>
      </c>
      <c r="F64" s="40">
        <v>0.84899263219664889</v>
      </c>
      <c r="G64" s="3">
        <v>0.9990403071017282</v>
      </c>
      <c r="H64" s="4">
        <v>6</v>
      </c>
      <c r="I64" s="50">
        <v>2</v>
      </c>
      <c r="J64" s="13">
        <v>0.63</v>
      </c>
      <c r="K64" s="40">
        <v>0.376</v>
      </c>
      <c r="L64" s="13">
        <v>707.83</v>
      </c>
      <c r="M64" s="40">
        <v>0.3706160199117548</v>
      </c>
      <c r="N64" s="3">
        <v>0.90077519379845017</v>
      </c>
      <c r="O64" s="4" t="s">
        <v>212</v>
      </c>
      <c r="P64" s="50">
        <v>2</v>
      </c>
      <c r="Q64" s="13">
        <v>0.1</v>
      </c>
      <c r="R64" s="40">
        <v>0.1875</v>
      </c>
      <c r="S64" s="13">
        <v>114.05</v>
      </c>
      <c r="T64" s="40">
        <v>0.20471631781059008</v>
      </c>
      <c r="U64" s="41">
        <v>0.99519999999999997</v>
      </c>
      <c r="V64" s="4" t="s">
        <v>213</v>
      </c>
      <c r="W64" s="53">
        <v>2</v>
      </c>
      <c r="X64" s="42">
        <v>1.1299999999999999</v>
      </c>
      <c r="Y64" s="44">
        <v>0.68600000000000005</v>
      </c>
      <c r="Z64" s="42">
        <v>1279.43</v>
      </c>
      <c r="AA64" s="44">
        <v>0.69</v>
      </c>
      <c r="AB64" s="41">
        <v>0.64239999999999997</v>
      </c>
      <c r="AC64" s="52" t="s">
        <v>214</v>
      </c>
      <c r="AD64" s="53">
        <v>1</v>
      </c>
      <c r="AE64" s="45">
        <v>0.56999999999999995</v>
      </c>
      <c r="AF64" s="46">
        <v>1</v>
      </c>
      <c r="AI64" s="47">
        <v>0.74901445466491445</v>
      </c>
      <c r="AJ64" s="55" t="s">
        <v>215</v>
      </c>
      <c r="AK64" s="56">
        <v>2</v>
      </c>
      <c r="AL64" s="13">
        <v>1.1499999999999999</v>
      </c>
      <c r="AM64" s="39">
        <v>0.80769230769230749</v>
      </c>
      <c r="AN64" s="13">
        <v>1297.74</v>
      </c>
      <c r="AO64" s="39">
        <v>0.79243953979807502</v>
      </c>
      <c r="AP64" s="3">
        <v>0.97578947368421021</v>
      </c>
      <c r="AR64" s="3"/>
    </row>
    <row r="65" spans="1:44" ht="15.75">
      <c r="A65" s="4">
        <v>7</v>
      </c>
      <c r="B65" s="50">
        <v>2</v>
      </c>
      <c r="C65" s="13">
        <v>0.79</v>
      </c>
      <c r="D65" s="40">
        <v>0.85714285714285698</v>
      </c>
      <c r="E65" s="13">
        <v>898.97</v>
      </c>
      <c r="F65" s="40">
        <v>0.89939362326400241</v>
      </c>
      <c r="G65" s="3">
        <v>0.9990403071017282</v>
      </c>
      <c r="H65" s="4">
        <v>6</v>
      </c>
      <c r="I65" s="50">
        <v>2</v>
      </c>
      <c r="J65" s="13">
        <v>0.62</v>
      </c>
      <c r="K65" s="40">
        <v>0.36799999999999999</v>
      </c>
      <c r="L65" s="13">
        <v>698.76</v>
      </c>
      <c r="M65" s="40">
        <v>0.36420268129878941</v>
      </c>
      <c r="N65" s="3">
        <v>0.916279069767442</v>
      </c>
      <c r="O65" s="4" t="s">
        <v>212</v>
      </c>
      <c r="P65" s="50">
        <v>2</v>
      </c>
      <c r="Q65" s="13">
        <v>0.12</v>
      </c>
      <c r="R65" s="40">
        <v>0.31249999999999994</v>
      </c>
      <c r="S65" s="13">
        <v>131.24</v>
      </c>
      <c r="T65" s="40">
        <v>0.29769051868678681</v>
      </c>
      <c r="U65" s="41">
        <v>0.99519999999999997</v>
      </c>
      <c r="V65" s="4" t="s">
        <v>213</v>
      </c>
      <c r="W65" s="53">
        <v>2</v>
      </c>
      <c r="X65" s="42">
        <v>1</v>
      </c>
      <c r="Y65" s="44">
        <v>0.43099999999999999</v>
      </c>
      <c r="Z65" s="42">
        <v>1136.4000000000001</v>
      </c>
      <c r="AA65" s="44">
        <v>0.441</v>
      </c>
      <c r="AB65" s="41">
        <v>0.66469999999999996</v>
      </c>
      <c r="AC65" s="52" t="s">
        <v>214</v>
      </c>
      <c r="AD65" s="53">
        <v>1</v>
      </c>
      <c r="AE65" s="45">
        <v>0.16</v>
      </c>
      <c r="AF65" s="46">
        <v>0.24074074074074078</v>
      </c>
      <c r="AI65" s="47">
        <v>0.75427069645203626</v>
      </c>
      <c r="AJ65" s="55" t="s">
        <v>215</v>
      </c>
      <c r="AK65" s="56">
        <v>2</v>
      </c>
      <c r="AL65" s="13">
        <v>1.1599999999999999</v>
      </c>
      <c r="AM65" s="39">
        <v>0.84615384615384603</v>
      </c>
      <c r="AN65" s="13">
        <v>1310.1300000000001</v>
      </c>
      <c r="AO65" s="39">
        <v>0.83399859121859654</v>
      </c>
      <c r="AP65" s="3">
        <v>0.9789473684210529</v>
      </c>
      <c r="AR65" s="3"/>
    </row>
    <row r="66" spans="1:44" ht="15.75">
      <c r="A66" s="4">
        <v>7</v>
      </c>
      <c r="B66" s="50">
        <v>2</v>
      </c>
      <c r="C66" s="13">
        <v>0.77</v>
      </c>
      <c r="D66" s="40">
        <v>0.71428571428571408</v>
      </c>
      <c r="E66" s="13">
        <v>874.95</v>
      </c>
      <c r="F66" s="40">
        <v>0.74277890069765973</v>
      </c>
      <c r="G66" s="3">
        <v>0.9990403071017282</v>
      </c>
      <c r="H66" s="4">
        <v>6</v>
      </c>
      <c r="I66" s="50">
        <v>2</v>
      </c>
      <c r="J66" s="13">
        <v>0.61</v>
      </c>
      <c r="K66" s="40">
        <v>0.36</v>
      </c>
      <c r="L66" s="13">
        <v>692.43</v>
      </c>
      <c r="M66" s="40">
        <v>0.35972677904740352</v>
      </c>
      <c r="N66" s="3">
        <v>0.92248062015503862</v>
      </c>
      <c r="O66" s="4" t="s">
        <v>212</v>
      </c>
      <c r="P66" s="50">
        <v>2</v>
      </c>
      <c r="Q66" s="13">
        <v>0.11</v>
      </c>
      <c r="R66" s="40">
        <v>0.24999999999999994</v>
      </c>
      <c r="S66" s="13">
        <v>129</v>
      </c>
      <c r="T66" s="40">
        <v>0.28557520687976634</v>
      </c>
      <c r="U66" s="41">
        <v>0.99519999999999997</v>
      </c>
      <c r="V66" s="4" t="s">
        <v>213</v>
      </c>
      <c r="W66" s="53">
        <v>2</v>
      </c>
      <c r="X66" s="42">
        <v>0.93</v>
      </c>
      <c r="Y66" s="44">
        <v>0.29399999999999998</v>
      </c>
      <c r="Z66" s="42">
        <v>1053.52</v>
      </c>
      <c r="AA66" s="44">
        <v>0.29699999999999999</v>
      </c>
      <c r="AB66" s="41">
        <v>0.6855</v>
      </c>
      <c r="AC66" s="52" t="s">
        <v>214</v>
      </c>
      <c r="AD66" s="53">
        <v>1</v>
      </c>
      <c r="AE66" s="45">
        <v>7.0000000000000007E-2</v>
      </c>
      <c r="AF66" s="46">
        <v>7.4074074074074098E-2</v>
      </c>
      <c r="AI66" s="47">
        <v>0.76346911957950037</v>
      </c>
      <c r="AJ66" s="55" t="s">
        <v>215</v>
      </c>
      <c r="AK66" s="56">
        <v>2</v>
      </c>
      <c r="AL66" s="13">
        <v>1.19</v>
      </c>
      <c r="AM66" s="39">
        <v>0.96153846153846145</v>
      </c>
      <c r="AN66" s="13">
        <v>1342.44</v>
      </c>
      <c r="AO66" s="39">
        <v>0.9423741320900284</v>
      </c>
      <c r="AP66" s="3">
        <v>0.98842105263157887</v>
      </c>
      <c r="AR66" s="3"/>
    </row>
    <row r="67" spans="1:44" ht="15.75">
      <c r="A67" s="4">
        <v>7</v>
      </c>
      <c r="B67" s="50">
        <v>2</v>
      </c>
      <c r="C67" s="13">
        <v>0.77</v>
      </c>
      <c r="D67" s="40">
        <v>0.71428571428571408</v>
      </c>
      <c r="E67" s="13">
        <v>869.88</v>
      </c>
      <c r="F67" s="40">
        <v>0.70972158831583765</v>
      </c>
      <c r="G67" s="3">
        <v>1</v>
      </c>
      <c r="H67" s="4">
        <v>6</v>
      </c>
      <c r="I67" s="50">
        <v>2</v>
      </c>
      <c r="J67" s="13">
        <v>0.62</v>
      </c>
      <c r="K67" s="40">
        <v>0.36799999999999999</v>
      </c>
      <c r="L67" s="13">
        <v>695.98</v>
      </c>
      <c r="M67" s="40">
        <v>0.36223696119470528</v>
      </c>
      <c r="N67" s="3">
        <v>0.92248062015503862</v>
      </c>
      <c r="O67" s="4" t="s">
        <v>212</v>
      </c>
      <c r="P67" s="50">
        <v>2</v>
      </c>
      <c r="Q67" s="13">
        <v>0.08</v>
      </c>
      <c r="R67" s="40">
        <v>6.2499999999999965E-2</v>
      </c>
      <c r="S67" s="13">
        <v>85.29</v>
      </c>
      <c r="T67" s="40">
        <v>4.9164368002596159E-2</v>
      </c>
      <c r="U67" s="41">
        <v>0.99519999999999997</v>
      </c>
      <c r="V67" s="4" t="s">
        <v>213</v>
      </c>
      <c r="W67" s="53">
        <v>2</v>
      </c>
      <c r="X67" s="42">
        <v>0.92</v>
      </c>
      <c r="Y67" s="44">
        <v>0.27500000000000002</v>
      </c>
      <c r="Z67" s="42">
        <v>1042.68</v>
      </c>
      <c r="AA67" s="44">
        <v>0.27800000000000002</v>
      </c>
      <c r="AB67" s="41">
        <v>0.70330000000000004</v>
      </c>
      <c r="AC67" s="52" t="s">
        <v>214</v>
      </c>
      <c r="AD67" s="53">
        <v>1</v>
      </c>
      <c r="AE67" s="45">
        <v>0.09</v>
      </c>
      <c r="AF67" s="46">
        <v>0.11111111111111112</v>
      </c>
      <c r="AI67" s="47">
        <v>0.77266754270696447</v>
      </c>
      <c r="AJ67" s="55" t="s">
        <v>215</v>
      </c>
      <c r="AK67" s="56">
        <v>2</v>
      </c>
      <c r="AL67" s="13">
        <v>1.2</v>
      </c>
      <c r="AM67" s="39">
        <v>1</v>
      </c>
      <c r="AN67" s="13">
        <v>1354.15</v>
      </c>
      <c r="AO67" s="39">
        <v>0.98165229933250664</v>
      </c>
      <c r="AP67" s="3">
        <v>0.98631578947368381</v>
      </c>
      <c r="AR67" s="3"/>
    </row>
    <row r="68" spans="1:44" ht="15.75">
      <c r="A68" s="4">
        <v>7</v>
      </c>
      <c r="B68" s="50">
        <v>2</v>
      </c>
      <c r="C68" s="13">
        <v>0.8</v>
      </c>
      <c r="D68" s="40">
        <v>0.92857142857142849</v>
      </c>
      <c r="E68" s="13">
        <v>905.91</v>
      </c>
      <c r="F68" s="40">
        <v>0.94464367216535172</v>
      </c>
      <c r="G68" s="3">
        <v>0.99712092130518282</v>
      </c>
      <c r="H68" s="4">
        <v>6</v>
      </c>
      <c r="I68" s="50">
        <v>2</v>
      </c>
      <c r="J68" s="13">
        <v>0.63</v>
      </c>
      <c r="K68" s="40">
        <v>0.376</v>
      </c>
      <c r="L68" s="13">
        <v>709.19</v>
      </c>
      <c r="M68" s="40">
        <v>0.3715776671569182</v>
      </c>
      <c r="N68" s="3">
        <v>0.93643410852713238</v>
      </c>
      <c r="O68" s="4" t="s">
        <v>212</v>
      </c>
      <c r="P68" s="50">
        <v>2</v>
      </c>
      <c r="Q68" s="13">
        <v>0.1</v>
      </c>
      <c r="R68" s="40">
        <v>0.1875</v>
      </c>
      <c r="S68" s="13">
        <v>115.39</v>
      </c>
      <c r="T68" s="40">
        <v>0.21196387040943263</v>
      </c>
      <c r="U68" s="41">
        <v>0.99519999999999997</v>
      </c>
      <c r="V68" s="4" t="s">
        <v>213</v>
      </c>
      <c r="W68" s="53">
        <v>2</v>
      </c>
      <c r="X68" s="42">
        <v>0.88</v>
      </c>
      <c r="Y68" s="44">
        <v>0.19600000000000001</v>
      </c>
      <c r="Z68" s="42">
        <v>994.83</v>
      </c>
      <c r="AA68" s="44">
        <v>0.19500000000000001</v>
      </c>
      <c r="AB68" s="41">
        <v>0.72109999999999996</v>
      </c>
      <c r="AC68" s="52" t="s">
        <v>214</v>
      </c>
      <c r="AD68" s="53">
        <v>1</v>
      </c>
      <c r="AE68" s="45">
        <v>0.1</v>
      </c>
      <c r="AF68" s="46">
        <v>0.12962962962962965</v>
      </c>
      <c r="AI68" s="47">
        <v>0.78186596583442869</v>
      </c>
      <c r="AJ68" s="55" t="s">
        <v>215</v>
      </c>
      <c r="AK68" s="56">
        <v>2</v>
      </c>
      <c r="AL68" s="13">
        <v>1.19</v>
      </c>
      <c r="AM68" s="39">
        <v>0.96153846153846145</v>
      </c>
      <c r="AN68" s="13">
        <v>1342.92</v>
      </c>
      <c r="AO68" s="39">
        <v>0.94398416798041185</v>
      </c>
      <c r="AP68" s="3">
        <v>0.98631578947368381</v>
      </c>
      <c r="AR68" s="3"/>
    </row>
    <row r="69" spans="1:44" ht="15.75">
      <c r="A69" s="4">
        <v>7</v>
      </c>
      <c r="B69" s="50">
        <v>2</v>
      </c>
      <c r="C69" s="13">
        <v>0.8</v>
      </c>
      <c r="D69" s="40">
        <v>0.92857142857142849</v>
      </c>
      <c r="E69" s="13">
        <v>904.62</v>
      </c>
      <c r="F69" s="40">
        <v>0.9362326400208647</v>
      </c>
      <c r="G69" s="3">
        <v>0.99808061420345562</v>
      </c>
      <c r="H69" s="4">
        <v>6</v>
      </c>
      <c r="I69" s="50">
        <v>2</v>
      </c>
      <c r="J69" s="13">
        <v>0.62</v>
      </c>
      <c r="K69" s="40">
        <v>0.36799999999999999</v>
      </c>
      <c r="L69" s="13">
        <v>704.78</v>
      </c>
      <c r="M69" s="40">
        <v>0.36845938454576305</v>
      </c>
      <c r="N69" s="3">
        <v>0.942635658914729</v>
      </c>
      <c r="O69" s="4" t="s">
        <v>212</v>
      </c>
      <c r="P69" s="50">
        <v>2</v>
      </c>
      <c r="Q69" s="13">
        <v>0.1</v>
      </c>
      <c r="R69" s="40">
        <v>0.1875</v>
      </c>
      <c r="S69" s="13">
        <v>112.94</v>
      </c>
      <c r="T69" s="40">
        <v>0.19871274812050407</v>
      </c>
      <c r="U69" s="41">
        <v>0.99519999999999997</v>
      </c>
      <c r="V69" s="4" t="s">
        <v>213</v>
      </c>
      <c r="W69" s="53">
        <v>2</v>
      </c>
      <c r="X69" s="42">
        <v>0.88</v>
      </c>
      <c r="Y69" s="44">
        <v>0.19600000000000001</v>
      </c>
      <c r="Z69" s="42">
        <v>999.19</v>
      </c>
      <c r="AA69" s="44">
        <v>0.20300000000000001</v>
      </c>
      <c r="AB69" s="41">
        <v>0.7359</v>
      </c>
      <c r="AC69" s="52" t="s">
        <v>214</v>
      </c>
      <c r="AD69" s="53">
        <v>1</v>
      </c>
      <c r="AE69" s="45">
        <v>0.1</v>
      </c>
      <c r="AF69" s="46">
        <v>0.12962962962962965</v>
      </c>
      <c r="AI69" s="47">
        <v>0.79500657030223398</v>
      </c>
      <c r="AJ69" s="55" t="s">
        <v>215</v>
      </c>
      <c r="AK69" s="56">
        <v>2</v>
      </c>
      <c r="AL69" s="13">
        <v>1.17</v>
      </c>
      <c r="AM69" s="39">
        <v>0.88461538461538447</v>
      </c>
      <c r="AN69" s="13">
        <v>1324.23</v>
      </c>
      <c r="AO69" s="39">
        <v>0.88129339549860841</v>
      </c>
      <c r="AP69" s="3">
        <v>0.98842105263157887</v>
      </c>
      <c r="AR69" s="3"/>
    </row>
    <row r="70" spans="1:44" ht="15.75">
      <c r="A70" s="4">
        <v>7</v>
      </c>
      <c r="B70" s="50">
        <v>2</v>
      </c>
      <c r="C70" s="13">
        <v>0.77</v>
      </c>
      <c r="D70" s="40">
        <v>0.71428571428571408</v>
      </c>
      <c r="E70" s="13">
        <v>872.38</v>
      </c>
      <c r="F70" s="40">
        <v>0.72602203820825473</v>
      </c>
      <c r="G70" s="3">
        <v>0.99424184261036463</v>
      </c>
      <c r="H70" s="4">
        <v>6</v>
      </c>
      <c r="I70" s="50">
        <v>2</v>
      </c>
      <c r="J70" s="13">
        <v>0.62</v>
      </c>
      <c r="K70" s="40">
        <v>0.36799999999999999</v>
      </c>
      <c r="L70" s="13">
        <v>698.56</v>
      </c>
      <c r="M70" s="40">
        <v>0.36406126258626531</v>
      </c>
      <c r="N70" s="3">
        <v>0.95038759689922503</v>
      </c>
      <c r="O70" s="4" t="s">
        <v>212</v>
      </c>
      <c r="P70" s="50">
        <v>2</v>
      </c>
      <c r="Q70" s="13">
        <v>0.09</v>
      </c>
      <c r="R70" s="40">
        <v>0.12499999999999993</v>
      </c>
      <c r="S70" s="13">
        <v>105.98</v>
      </c>
      <c r="T70" s="40">
        <v>0.16106874357726217</v>
      </c>
      <c r="U70" s="41">
        <v>0.99519999999999997</v>
      </c>
      <c r="V70" s="4" t="s">
        <v>213</v>
      </c>
      <c r="W70" s="53">
        <v>2</v>
      </c>
      <c r="X70" s="42">
        <v>0.91</v>
      </c>
      <c r="Y70" s="44">
        <v>0.255</v>
      </c>
      <c r="Z70" s="42">
        <v>1032.7</v>
      </c>
      <c r="AA70" s="44">
        <v>0.26100000000000001</v>
      </c>
      <c r="AB70" s="41">
        <v>0.75519999999999998</v>
      </c>
      <c r="AC70" s="52" t="s">
        <v>214</v>
      </c>
      <c r="AD70" s="53">
        <v>1</v>
      </c>
      <c r="AE70" s="45">
        <v>0.09</v>
      </c>
      <c r="AF70" s="46">
        <v>0.11111111111111112</v>
      </c>
      <c r="AI70" s="47">
        <v>0.80157687253613663</v>
      </c>
      <c r="AJ70" s="55" t="s">
        <v>215</v>
      </c>
      <c r="AK70" s="56">
        <v>2</v>
      </c>
      <c r="AL70" s="13">
        <v>1.1499999999999999</v>
      </c>
      <c r="AM70" s="39">
        <v>0.80769230769230749</v>
      </c>
      <c r="AN70" s="13">
        <v>1302.97</v>
      </c>
      <c r="AO70" s="39">
        <v>0.80998222252037744</v>
      </c>
      <c r="AP70" s="3">
        <v>0.99368421052631573</v>
      </c>
      <c r="AR70" s="3"/>
    </row>
    <row r="71" spans="1:44" ht="15.75">
      <c r="A71" s="4">
        <v>7</v>
      </c>
      <c r="B71" s="50">
        <v>2</v>
      </c>
      <c r="C71" s="13">
        <v>0.78</v>
      </c>
      <c r="D71" s="40">
        <v>0.78571428571428559</v>
      </c>
      <c r="E71" s="13">
        <v>877.19</v>
      </c>
      <c r="F71" s="40">
        <v>0.75738410380126542</v>
      </c>
      <c r="G71" s="3">
        <v>0.99520153550863744</v>
      </c>
      <c r="H71" s="4">
        <v>6</v>
      </c>
      <c r="I71" s="50">
        <v>2</v>
      </c>
      <c r="J71" s="13">
        <v>0.63</v>
      </c>
      <c r="K71" s="40">
        <v>0.376</v>
      </c>
      <c r="L71" s="13">
        <v>718.05</v>
      </c>
      <c r="M71" s="40">
        <v>0.37784251612173314</v>
      </c>
      <c r="N71" s="3">
        <v>0.95968992248062046</v>
      </c>
      <c r="O71" s="4" t="s">
        <v>212</v>
      </c>
      <c r="P71" s="3"/>
      <c r="V71" s="4" t="s">
        <v>213</v>
      </c>
      <c r="W71" s="53">
        <v>2</v>
      </c>
      <c r="X71" s="42">
        <v>1.0900000000000001</v>
      </c>
      <c r="Y71" s="44">
        <v>0.60799999999999998</v>
      </c>
      <c r="Z71" s="42">
        <v>1230.3599999999999</v>
      </c>
      <c r="AA71" s="44">
        <v>0.60499999999999998</v>
      </c>
      <c r="AB71" s="41">
        <v>0.77149999999999996</v>
      </c>
      <c r="AC71" s="52" t="s">
        <v>214</v>
      </c>
      <c r="AD71" s="53">
        <v>1</v>
      </c>
      <c r="AE71" s="45">
        <v>0.1</v>
      </c>
      <c r="AF71" s="46">
        <v>0.12962962962962965</v>
      </c>
      <c r="AI71" s="47">
        <v>0.8134034165571612</v>
      </c>
      <c r="AJ71" s="55" t="s">
        <v>215</v>
      </c>
      <c r="AK71" s="56">
        <v>2</v>
      </c>
      <c r="AL71" s="13">
        <v>1.17</v>
      </c>
      <c r="AM71" s="39">
        <v>0.88461538461538447</v>
      </c>
      <c r="AN71" s="13">
        <v>1319.62</v>
      </c>
      <c r="AO71" s="39">
        <v>0.8658303424680508</v>
      </c>
      <c r="AP71" s="3">
        <v>0.99473684210526314</v>
      </c>
      <c r="AR71" s="3"/>
    </row>
    <row r="72" spans="1:44" ht="15.75">
      <c r="A72" s="4">
        <v>7</v>
      </c>
      <c r="B72" s="50">
        <v>2</v>
      </c>
      <c r="C72" s="13">
        <v>0.78</v>
      </c>
      <c r="D72" s="40">
        <v>0.78571428571428559</v>
      </c>
      <c r="E72" s="13">
        <v>878.74</v>
      </c>
      <c r="F72" s="40">
        <v>0.76749038273456371</v>
      </c>
      <c r="G72" s="3">
        <v>0.98848368522073016</v>
      </c>
      <c r="H72" s="4">
        <v>6</v>
      </c>
      <c r="I72" s="50">
        <v>2</v>
      </c>
      <c r="J72" s="13">
        <v>0.64</v>
      </c>
      <c r="K72" s="40">
        <v>0.38400000000000001</v>
      </c>
      <c r="L72" s="13">
        <v>721.23</v>
      </c>
      <c r="M72" s="40">
        <v>0.38009107365086547</v>
      </c>
      <c r="N72" s="3">
        <v>0.96899224806201589</v>
      </c>
      <c r="O72" s="4" t="s">
        <v>212</v>
      </c>
      <c r="P72" s="50">
        <v>3</v>
      </c>
      <c r="Q72" s="13">
        <v>0.35</v>
      </c>
      <c r="R72" s="39">
        <v>0.28571428571428514</v>
      </c>
      <c r="S72" s="13">
        <v>401.28</v>
      </c>
      <c r="T72" s="39">
        <v>0.32165729969938517</v>
      </c>
      <c r="U72" s="41">
        <v>0</v>
      </c>
      <c r="V72" s="4" t="s">
        <v>213</v>
      </c>
      <c r="W72" s="53">
        <v>2</v>
      </c>
      <c r="X72" s="42">
        <v>1</v>
      </c>
      <c r="Y72" s="44">
        <v>0.43099999999999999</v>
      </c>
      <c r="Z72" s="42">
        <v>1128.6400000000001</v>
      </c>
      <c r="AA72" s="44">
        <v>0.42799999999999999</v>
      </c>
      <c r="AB72" s="41">
        <v>0.78779999999999994</v>
      </c>
      <c r="AC72" s="52" t="s">
        <v>214</v>
      </c>
      <c r="AD72" s="53">
        <v>1</v>
      </c>
      <c r="AE72" s="45">
        <v>0.08</v>
      </c>
      <c r="AF72" s="46">
        <v>9.2592592592592615E-2</v>
      </c>
      <c r="AI72" s="47">
        <v>0.81865965834428422</v>
      </c>
      <c r="AJ72" s="55" t="s">
        <v>215</v>
      </c>
      <c r="AK72" s="56">
        <v>2</v>
      </c>
      <c r="AL72" s="13">
        <v>1.17</v>
      </c>
      <c r="AM72" s="39">
        <v>0.88461538461538447</v>
      </c>
      <c r="AN72" s="13">
        <v>1317.8</v>
      </c>
      <c r="AO72" s="39">
        <v>0.85972562305034728</v>
      </c>
      <c r="AP72" s="3">
        <v>0.99368421052631573</v>
      </c>
      <c r="AR72" s="3"/>
    </row>
    <row r="73" spans="1:44" ht="15.75">
      <c r="A73" s="4">
        <v>7</v>
      </c>
      <c r="B73" s="50">
        <v>2</v>
      </c>
      <c r="C73" s="13">
        <v>0.77</v>
      </c>
      <c r="D73" s="40">
        <v>0.71428571428571408</v>
      </c>
      <c r="E73" s="13">
        <v>875.27</v>
      </c>
      <c r="F73" s="40">
        <v>0.74486535828388867</v>
      </c>
      <c r="G73" s="3">
        <v>0.98656429942418489</v>
      </c>
      <c r="H73" s="4">
        <v>6</v>
      </c>
      <c r="I73" s="50">
        <v>2</v>
      </c>
      <c r="J73" s="13">
        <v>0.64</v>
      </c>
      <c r="K73" s="40">
        <v>0.38400000000000001</v>
      </c>
      <c r="L73" s="13">
        <v>718.42</v>
      </c>
      <c r="M73" s="40">
        <v>0.37810414073990273</v>
      </c>
      <c r="N73" s="3">
        <v>0.97829457364341144</v>
      </c>
      <c r="O73" s="4" t="s">
        <v>212</v>
      </c>
      <c r="P73" s="50">
        <v>3</v>
      </c>
      <c r="Q73" s="13">
        <v>0.38</v>
      </c>
      <c r="R73" s="40">
        <v>0.71428571428571408</v>
      </c>
      <c r="S73" s="13">
        <v>434.74</v>
      </c>
      <c r="T73" s="40">
        <v>0.75898575349627495</v>
      </c>
      <c r="U73" s="41">
        <v>0.16750000000000001</v>
      </c>
      <c r="V73" s="4" t="s">
        <v>213</v>
      </c>
      <c r="W73" s="53">
        <v>2</v>
      </c>
      <c r="X73" s="42">
        <v>0.95</v>
      </c>
      <c r="Y73" s="44">
        <v>0.33300000000000002</v>
      </c>
      <c r="Z73" s="42">
        <v>1079.6500000000001</v>
      </c>
      <c r="AA73" s="44">
        <v>0.34300000000000003</v>
      </c>
      <c r="AB73" s="41">
        <v>0.80859999999999999</v>
      </c>
      <c r="AC73" s="52" t="s">
        <v>214</v>
      </c>
      <c r="AD73" s="53">
        <v>1</v>
      </c>
      <c r="AE73" s="45">
        <v>0.08</v>
      </c>
      <c r="AF73" s="46">
        <v>9.2592592592592615E-2</v>
      </c>
      <c r="AI73" s="47">
        <v>0.83574244415243071</v>
      </c>
      <c r="AJ73" s="55" t="s">
        <v>215</v>
      </c>
      <c r="AK73" s="56">
        <v>2</v>
      </c>
      <c r="AL73" s="13">
        <v>1.17</v>
      </c>
      <c r="AM73" s="39">
        <v>0.88461538461538447</v>
      </c>
      <c r="AN73" s="13">
        <v>1322.45</v>
      </c>
      <c r="AO73" s="39">
        <v>0.87532284573843677</v>
      </c>
      <c r="AP73" s="3">
        <v>0.99368421052631573</v>
      </c>
      <c r="AR73" s="3"/>
    </row>
    <row r="74" spans="1:44" ht="15.75">
      <c r="A74" s="4">
        <v>7</v>
      </c>
      <c r="B74" s="50">
        <v>2</v>
      </c>
      <c r="C74" s="13">
        <v>0.78</v>
      </c>
      <c r="D74" s="40">
        <v>0.78571428571428559</v>
      </c>
      <c r="E74" s="13">
        <v>886.2</v>
      </c>
      <c r="F74" s="40">
        <v>0.81613092521353636</v>
      </c>
      <c r="G74" s="3">
        <v>0.98464491362763951</v>
      </c>
      <c r="H74" s="4">
        <v>6</v>
      </c>
      <c r="I74" s="50">
        <v>2</v>
      </c>
      <c r="J74" s="13">
        <v>0.63</v>
      </c>
      <c r="K74" s="40">
        <v>0.376</v>
      </c>
      <c r="L74" s="13">
        <v>711.29</v>
      </c>
      <c r="M74" s="40">
        <v>0.37306256363842055</v>
      </c>
      <c r="N74" s="3">
        <v>0.97829457364341144</v>
      </c>
      <c r="O74" s="4" t="s">
        <v>212</v>
      </c>
      <c r="P74" s="50">
        <v>3</v>
      </c>
      <c r="Q74" s="13">
        <v>0.39</v>
      </c>
      <c r="R74" s="40">
        <v>0.85714285714285698</v>
      </c>
      <c r="S74" s="13">
        <v>443.2</v>
      </c>
      <c r="T74" s="40">
        <v>0.86955953470134595</v>
      </c>
      <c r="U74" s="41">
        <v>0.33510000000000001</v>
      </c>
      <c r="V74" s="4" t="s">
        <v>213</v>
      </c>
      <c r="W74" s="53">
        <v>2</v>
      </c>
      <c r="X74" s="42">
        <v>0.97</v>
      </c>
      <c r="Y74" s="44">
        <v>0.373</v>
      </c>
      <c r="Z74" s="42">
        <v>1091.67</v>
      </c>
      <c r="AA74" s="44">
        <v>0.36299999999999999</v>
      </c>
      <c r="AB74" s="41">
        <v>0.82050000000000001</v>
      </c>
      <c r="AC74" s="52" t="s">
        <v>214</v>
      </c>
      <c r="AD74" s="53">
        <v>1</v>
      </c>
      <c r="AE74" s="45">
        <v>0.09</v>
      </c>
      <c r="AF74" s="46">
        <v>0.11111111111111112</v>
      </c>
      <c r="AI74" s="47">
        <v>0.84099868593955251</v>
      </c>
      <c r="AJ74" s="55" t="s">
        <v>215</v>
      </c>
      <c r="AK74" s="56">
        <v>2</v>
      </c>
      <c r="AL74" s="13">
        <v>1.17</v>
      </c>
      <c r="AM74" s="39">
        <v>0.88461538461538447</v>
      </c>
      <c r="AN74" s="13">
        <v>1317.68</v>
      </c>
      <c r="AO74" s="39">
        <v>0.85932311407775186</v>
      </c>
      <c r="AP74" s="3">
        <v>0.99368421052631573</v>
      </c>
      <c r="AR74" s="3"/>
    </row>
    <row r="75" spans="1:44" ht="15.75">
      <c r="A75" s="4">
        <v>7</v>
      </c>
      <c r="B75" s="50">
        <v>2</v>
      </c>
      <c r="C75" s="13">
        <v>0.78</v>
      </c>
      <c r="D75" s="40">
        <v>0.78571428571428559</v>
      </c>
      <c r="E75" s="13">
        <v>881.68</v>
      </c>
      <c r="F75" s="40">
        <v>0.78665971180804573</v>
      </c>
      <c r="G75" s="3">
        <v>0.98656429942418489</v>
      </c>
      <c r="H75" s="4">
        <v>6</v>
      </c>
      <c r="I75" s="50">
        <v>2</v>
      </c>
      <c r="J75" s="13">
        <v>0.64</v>
      </c>
      <c r="K75" s="40">
        <v>0.38400000000000001</v>
      </c>
      <c r="L75" s="13">
        <v>723.41</v>
      </c>
      <c r="M75" s="40">
        <v>0.38163253761737753</v>
      </c>
      <c r="N75" s="3">
        <v>0.98604651162790735</v>
      </c>
      <c r="O75" s="4" t="s">
        <v>212</v>
      </c>
      <c r="P75" s="50">
        <v>3</v>
      </c>
      <c r="Q75" s="13">
        <v>0.39</v>
      </c>
      <c r="R75" s="40">
        <v>0.85714285714285698</v>
      </c>
      <c r="S75" s="13">
        <v>443.87</v>
      </c>
      <c r="T75" s="40">
        <v>0.87831655992680691</v>
      </c>
      <c r="U75" s="41">
        <v>0.4088</v>
      </c>
      <c r="V75" s="4" t="s">
        <v>213</v>
      </c>
      <c r="W75" s="53">
        <v>2</v>
      </c>
      <c r="X75" s="42">
        <v>0.97</v>
      </c>
      <c r="Y75" s="44">
        <v>0.373</v>
      </c>
      <c r="Z75" s="42">
        <v>1101.9100000000001</v>
      </c>
      <c r="AA75" s="44">
        <v>0.38100000000000001</v>
      </c>
      <c r="AB75" s="41">
        <v>0.84870000000000001</v>
      </c>
      <c r="AC75" s="52" t="s">
        <v>214</v>
      </c>
      <c r="AD75" s="53">
        <v>1</v>
      </c>
      <c r="AE75" s="45">
        <v>0.09</v>
      </c>
      <c r="AF75" s="46">
        <v>0.11111111111111112</v>
      </c>
      <c r="AI75" s="47">
        <v>0.84362680683311397</v>
      </c>
      <c r="AJ75" s="55" t="s">
        <v>215</v>
      </c>
      <c r="AK75" s="56">
        <v>2</v>
      </c>
      <c r="AL75" s="13">
        <v>1.18</v>
      </c>
      <c r="AM75" s="39">
        <v>0.92307692307692302</v>
      </c>
      <c r="AN75" s="13">
        <v>1329.57</v>
      </c>
      <c r="AO75" s="39">
        <v>0.89920504477912333</v>
      </c>
      <c r="AP75" s="3">
        <v>0.99789473684210495</v>
      </c>
      <c r="AR75" s="3"/>
    </row>
    <row r="76" spans="1:44" ht="15.75">
      <c r="A76" s="4">
        <v>7</v>
      </c>
      <c r="B76" s="50">
        <v>2</v>
      </c>
      <c r="C76" s="13">
        <v>0.77</v>
      </c>
      <c r="D76" s="40">
        <v>0.71428571428571408</v>
      </c>
      <c r="E76" s="13">
        <v>874.95</v>
      </c>
      <c r="F76" s="40">
        <v>0.74277890069765973</v>
      </c>
      <c r="G76" s="3">
        <v>0.98080614203454941</v>
      </c>
      <c r="H76" s="4">
        <v>6</v>
      </c>
      <c r="I76" s="50">
        <v>2</v>
      </c>
      <c r="J76" s="13">
        <v>0.64</v>
      </c>
      <c r="K76" s="40">
        <v>0.38400000000000001</v>
      </c>
      <c r="L76" s="13">
        <v>723.52</v>
      </c>
      <c r="M76" s="40">
        <v>0.38171031790926568</v>
      </c>
      <c r="N76" s="3">
        <v>0.98914728682170627</v>
      </c>
      <c r="O76" s="4" t="s">
        <v>212</v>
      </c>
      <c r="P76" s="50">
        <v>3</v>
      </c>
      <c r="Q76" s="13">
        <v>0.4</v>
      </c>
      <c r="R76" s="40">
        <v>1</v>
      </c>
      <c r="S76" s="13">
        <v>453.18</v>
      </c>
      <c r="T76" s="40">
        <v>1</v>
      </c>
      <c r="U76" s="41">
        <v>0.47460000000000002</v>
      </c>
      <c r="V76" s="4" t="s">
        <v>213</v>
      </c>
      <c r="W76" s="53">
        <v>2</v>
      </c>
      <c r="X76" s="42">
        <v>1</v>
      </c>
      <c r="Y76" s="44">
        <v>0.43099999999999999</v>
      </c>
      <c r="Z76" s="42">
        <v>1131</v>
      </c>
      <c r="AA76" s="44">
        <v>0.432</v>
      </c>
      <c r="AB76" s="41">
        <v>0.89319999999999999</v>
      </c>
      <c r="AC76" s="52" t="s">
        <v>214</v>
      </c>
      <c r="AD76" s="53">
        <v>1</v>
      </c>
      <c r="AE76" s="45">
        <v>0.09</v>
      </c>
      <c r="AF76" s="46">
        <v>0.11111111111111112</v>
      </c>
      <c r="AI76" s="47">
        <v>0.85676741130091927</v>
      </c>
      <c r="AJ76" s="55" t="s">
        <v>215</v>
      </c>
      <c r="AK76" s="56">
        <v>2</v>
      </c>
      <c r="AL76" s="13">
        <v>1.18</v>
      </c>
      <c r="AM76" s="39">
        <v>1</v>
      </c>
      <c r="AN76" s="13">
        <v>1330.24</v>
      </c>
      <c r="AO76" s="39">
        <v>0.96958655025615104</v>
      </c>
      <c r="AP76" s="3">
        <v>0.99578947368421078</v>
      </c>
      <c r="AR76" s="3"/>
    </row>
    <row r="77" spans="1:44" ht="15.75">
      <c r="A77" s="4">
        <v>7</v>
      </c>
      <c r="B77" s="50">
        <v>2</v>
      </c>
      <c r="C77" s="13">
        <v>0.77</v>
      </c>
      <c r="D77" s="40">
        <v>0.71428571428571408</v>
      </c>
      <c r="E77" s="13">
        <v>873.19</v>
      </c>
      <c r="F77" s="40">
        <v>0.73130338397339822</v>
      </c>
      <c r="G77" s="3">
        <v>0.98272552783109479</v>
      </c>
      <c r="H77" s="4">
        <v>6</v>
      </c>
      <c r="I77" s="50">
        <v>2</v>
      </c>
      <c r="J77" s="13">
        <v>0.62</v>
      </c>
      <c r="K77" s="40">
        <v>0.36799999999999999</v>
      </c>
      <c r="L77" s="13">
        <v>697.47</v>
      </c>
      <c r="M77" s="40">
        <v>0.36329053060300937</v>
      </c>
      <c r="N77" s="3">
        <v>1</v>
      </c>
      <c r="O77" s="4" t="s">
        <v>212</v>
      </c>
      <c r="P77" s="50">
        <v>3</v>
      </c>
      <c r="Q77" s="13">
        <v>0.39</v>
      </c>
      <c r="R77" s="40">
        <v>0.85714285714285698</v>
      </c>
      <c r="S77" s="13">
        <v>438.06</v>
      </c>
      <c r="T77" s="40">
        <v>0.8023787740164684</v>
      </c>
      <c r="U77" s="41">
        <v>0.49909999999999999</v>
      </c>
      <c r="V77" s="4" t="s">
        <v>213</v>
      </c>
      <c r="W77" s="53">
        <v>2</v>
      </c>
      <c r="X77" s="42">
        <v>1.1399999999999999</v>
      </c>
      <c r="Y77" s="44">
        <v>0.70599999999999996</v>
      </c>
      <c r="Z77" s="42">
        <v>1293.75</v>
      </c>
      <c r="AA77" s="44">
        <v>0.71499999999999997</v>
      </c>
      <c r="AB77" s="41">
        <v>0.95399999999999996</v>
      </c>
      <c r="AC77" s="52" t="s">
        <v>214</v>
      </c>
      <c r="AD77" s="53">
        <v>1</v>
      </c>
      <c r="AE77" s="45">
        <v>0.1</v>
      </c>
      <c r="AF77" s="46">
        <v>0.12962962962962965</v>
      </c>
      <c r="AI77" s="47">
        <v>0.8672798948751641</v>
      </c>
      <c r="AJ77" s="55" t="s">
        <v>215</v>
      </c>
      <c r="AK77" s="56">
        <v>2</v>
      </c>
      <c r="AL77" s="13">
        <v>1.17</v>
      </c>
      <c r="AM77" s="39">
        <v>1</v>
      </c>
      <c r="AN77" s="13">
        <v>1318.26</v>
      </c>
      <c r="AO77" s="39">
        <v>1</v>
      </c>
      <c r="AP77" s="3">
        <v>1</v>
      </c>
      <c r="AR77" s="3"/>
    </row>
    <row r="78" spans="1:44" ht="15.75">
      <c r="A78" s="4">
        <v>7</v>
      </c>
      <c r="H78" s="4">
        <v>6</v>
      </c>
      <c r="O78" s="4" t="s">
        <v>212</v>
      </c>
      <c r="P78" s="50">
        <v>3</v>
      </c>
      <c r="Q78" s="13">
        <v>0.39</v>
      </c>
      <c r="R78" s="40">
        <v>0.85714285714285698</v>
      </c>
      <c r="S78" s="13">
        <v>441.47</v>
      </c>
      <c r="T78" s="40">
        <v>0.84694811135799264</v>
      </c>
      <c r="U78" s="41">
        <v>0.52980000000000005</v>
      </c>
      <c r="V78" s="4" t="s">
        <v>213</v>
      </c>
      <c r="W78" s="53">
        <v>2</v>
      </c>
      <c r="X78" s="42">
        <v>1.01</v>
      </c>
      <c r="Y78" s="44">
        <v>0.45100000000000001</v>
      </c>
      <c r="Z78" s="42">
        <v>1140.54</v>
      </c>
      <c r="AA78" s="44">
        <v>0.44800000000000001</v>
      </c>
      <c r="AB78" s="41">
        <v>1</v>
      </c>
      <c r="AC78" s="52" t="s">
        <v>214</v>
      </c>
      <c r="AD78" s="53">
        <v>1</v>
      </c>
      <c r="AE78" s="45">
        <v>0.1</v>
      </c>
      <c r="AF78" s="46">
        <v>0.12962962962962965</v>
      </c>
      <c r="AI78" s="47">
        <v>0.87647831800262821</v>
      </c>
      <c r="AJ78" s="55"/>
      <c r="AK78" s="47"/>
    </row>
    <row r="79" spans="1:44" ht="15.75">
      <c r="A79" s="4">
        <v>7</v>
      </c>
      <c r="B79" s="50">
        <v>3</v>
      </c>
      <c r="C79" s="13">
        <v>0.93</v>
      </c>
      <c r="D79" s="39">
        <v>0.35714285714285743</v>
      </c>
      <c r="E79" s="13">
        <v>1051.55</v>
      </c>
      <c r="F79" s="39">
        <v>0.3379851722634104</v>
      </c>
      <c r="G79" s="3">
        <v>6.2695924764887018E-3</v>
      </c>
      <c r="H79" s="4">
        <v>6</v>
      </c>
      <c r="I79" s="50">
        <v>3</v>
      </c>
      <c r="J79" s="13">
        <v>1.1399999999999999</v>
      </c>
      <c r="K79" s="39">
        <v>0.32307692307692282</v>
      </c>
      <c r="L79" s="13">
        <v>1283.72</v>
      </c>
      <c r="M79" s="39">
        <v>0.313557931581394</v>
      </c>
      <c r="N79" s="3">
        <v>1.73160173160175E-2</v>
      </c>
      <c r="O79" s="4" t="s">
        <v>212</v>
      </c>
      <c r="P79" s="50">
        <v>3</v>
      </c>
      <c r="Q79" s="13">
        <v>0.38</v>
      </c>
      <c r="R79" s="40">
        <v>0.71428571428571408</v>
      </c>
      <c r="S79" s="13">
        <v>424.99</v>
      </c>
      <c r="T79" s="40">
        <v>0.63155143118546597</v>
      </c>
      <c r="U79" s="41">
        <v>0.55530000000000002</v>
      </c>
      <c r="V79" s="4" t="s">
        <v>213</v>
      </c>
      <c r="W79" s="41"/>
      <c r="AC79" s="52" t="s">
        <v>214</v>
      </c>
      <c r="AD79" s="53">
        <v>1</v>
      </c>
      <c r="AE79" s="45">
        <v>0.11</v>
      </c>
      <c r="AF79" s="46">
        <v>0.14814814814814817</v>
      </c>
      <c r="AI79" s="47">
        <v>0.88567674113009143</v>
      </c>
      <c r="AJ79" s="55"/>
      <c r="AK79" s="47"/>
    </row>
    <row r="80" spans="1:44" ht="15.75">
      <c r="A80" s="4">
        <v>7</v>
      </c>
      <c r="B80" s="50">
        <v>3</v>
      </c>
      <c r="C80" s="13">
        <v>0.91</v>
      </c>
      <c r="D80" s="40">
        <v>0.21428571428571447</v>
      </c>
      <c r="E80" s="13">
        <v>1032.1500000000001</v>
      </c>
      <c r="F80" s="40">
        <v>0.21712042863373085</v>
      </c>
      <c r="G80" s="3">
        <v>0.51253918495297801</v>
      </c>
      <c r="H80" s="4">
        <v>6</v>
      </c>
      <c r="I80" s="50">
        <v>3</v>
      </c>
      <c r="J80" s="13">
        <v>0.95</v>
      </c>
      <c r="K80" s="40">
        <v>3.0769230769230625E-2</v>
      </c>
      <c r="L80" s="13">
        <v>1076.3</v>
      </c>
      <c r="M80" s="40">
        <v>2.995706746151092E-2</v>
      </c>
      <c r="N80" s="3">
        <v>0</v>
      </c>
      <c r="O80" s="4" t="s">
        <v>212</v>
      </c>
      <c r="P80" s="50">
        <v>3</v>
      </c>
      <c r="Q80" s="13">
        <v>0.37</v>
      </c>
      <c r="R80" s="40">
        <v>0.57142857142857106</v>
      </c>
      <c r="S80" s="13">
        <v>413.96</v>
      </c>
      <c r="T80" s="40">
        <v>0.48738726963795542</v>
      </c>
      <c r="U80" s="41">
        <v>0.59650000000000003</v>
      </c>
      <c r="V80" s="4" t="s">
        <v>213</v>
      </c>
      <c r="W80" s="53">
        <v>3</v>
      </c>
      <c r="X80" s="13">
        <v>0.99</v>
      </c>
      <c r="Y80" s="39">
        <v>0</v>
      </c>
      <c r="Z80" s="13">
        <v>1122.43</v>
      </c>
      <c r="AA80" s="39">
        <v>2.6823643646073987E-2</v>
      </c>
      <c r="AB80" s="41">
        <v>8.0000000000000002E-3</v>
      </c>
      <c r="AC80" s="52" t="s">
        <v>214</v>
      </c>
      <c r="AD80" s="53">
        <v>1</v>
      </c>
      <c r="AE80" s="45">
        <v>0.1</v>
      </c>
      <c r="AF80" s="46">
        <v>0.12962962962962965</v>
      </c>
      <c r="AI80" s="47">
        <v>0.88567674113009143</v>
      </c>
      <c r="AJ80" s="55"/>
      <c r="AK80" s="47"/>
    </row>
    <row r="81" spans="1:37" ht="15.75">
      <c r="A81" s="4">
        <v>7</v>
      </c>
      <c r="B81" s="50">
        <v>3</v>
      </c>
      <c r="C81" s="13">
        <v>0.92</v>
      </c>
      <c r="D81" s="40">
        <v>0.28571428571428592</v>
      </c>
      <c r="E81" s="13">
        <v>1041.55</v>
      </c>
      <c r="F81" s="40">
        <v>0.27568375802130712</v>
      </c>
      <c r="G81" s="3">
        <v>0.86363636363636409</v>
      </c>
      <c r="H81" s="4">
        <v>6</v>
      </c>
      <c r="I81" s="50">
        <v>3</v>
      </c>
      <c r="J81" s="13">
        <v>0.98</v>
      </c>
      <c r="K81" s="40">
        <v>7.6923076923076816E-2</v>
      </c>
      <c r="L81" s="13">
        <v>1112.28</v>
      </c>
      <c r="M81" s="40">
        <v>7.9151740545270424E-2</v>
      </c>
      <c r="N81" s="3">
        <v>0.10822510822510814</v>
      </c>
      <c r="O81" s="4" t="s">
        <v>212</v>
      </c>
      <c r="P81" s="50">
        <v>3</v>
      </c>
      <c r="Q81" s="13">
        <v>0.36</v>
      </c>
      <c r="R81" s="40">
        <v>0.4285714285714281</v>
      </c>
      <c r="S81" s="13">
        <v>408.45</v>
      </c>
      <c r="T81" s="40">
        <v>0.4153705397987188</v>
      </c>
      <c r="U81" s="41">
        <v>0.63600000000000001</v>
      </c>
      <c r="V81" s="4" t="s">
        <v>213</v>
      </c>
      <c r="W81" s="53">
        <v>3</v>
      </c>
      <c r="X81" s="13">
        <v>0.99</v>
      </c>
      <c r="Y81" s="40">
        <v>0</v>
      </c>
      <c r="Z81" s="13">
        <v>1119.54</v>
      </c>
      <c r="AA81" s="40">
        <v>1.5131286159323574E-2</v>
      </c>
      <c r="AB81" s="41">
        <v>3.04E-2</v>
      </c>
      <c r="AC81" s="52" t="s">
        <v>214</v>
      </c>
      <c r="AD81" s="53">
        <v>1</v>
      </c>
      <c r="AE81" s="45">
        <v>0.09</v>
      </c>
      <c r="AF81" s="46">
        <v>0.11111111111111112</v>
      </c>
      <c r="AI81" s="47">
        <v>0.90013140604467745</v>
      </c>
      <c r="AJ81" s="55"/>
      <c r="AK81" s="47"/>
    </row>
    <row r="82" spans="1:37" ht="15.75">
      <c r="A82" s="4">
        <v>7</v>
      </c>
      <c r="B82" s="50">
        <v>3</v>
      </c>
      <c r="C82" s="13">
        <v>0.95</v>
      </c>
      <c r="D82" s="40">
        <v>0.49999999999999961</v>
      </c>
      <c r="E82" s="13">
        <v>1076.94</v>
      </c>
      <c r="F82" s="40">
        <v>0.49616846302411127</v>
      </c>
      <c r="G82" s="3">
        <v>0.94200626959247702</v>
      </c>
      <c r="H82" s="4">
        <v>6</v>
      </c>
      <c r="I82" s="50">
        <v>3</v>
      </c>
      <c r="J82" s="13">
        <v>1</v>
      </c>
      <c r="K82" s="40">
        <v>0.10769230769230762</v>
      </c>
      <c r="L82" s="13">
        <v>1125.4000000000001</v>
      </c>
      <c r="M82" s="40">
        <v>9.7090431786485826E-2</v>
      </c>
      <c r="N82" s="3">
        <v>0.64069264069263998</v>
      </c>
      <c r="O82" s="4" t="s">
        <v>212</v>
      </c>
      <c r="P82" s="50">
        <v>3</v>
      </c>
      <c r="Q82" s="13">
        <v>0.37</v>
      </c>
      <c r="R82" s="40">
        <v>0.57142857142857106</v>
      </c>
      <c r="S82" s="13">
        <v>419.13</v>
      </c>
      <c r="T82" s="40">
        <v>0.55496013592994364</v>
      </c>
      <c r="U82" s="41">
        <v>0.65610000000000002</v>
      </c>
      <c r="V82" s="4" t="s">
        <v>213</v>
      </c>
      <c r="W82" s="53">
        <v>3</v>
      </c>
      <c r="X82" s="13">
        <v>1.03</v>
      </c>
      <c r="Y82" s="40">
        <v>0.18181818181818199</v>
      </c>
      <c r="Z82" s="13">
        <v>1162.72</v>
      </c>
      <c r="AA82" s="40">
        <v>0.18982886272605923</v>
      </c>
      <c r="AB82" s="41">
        <v>0.28149999999999997</v>
      </c>
      <c r="AC82" s="52" t="s">
        <v>214</v>
      </c>
      <c r="AD82" s="53">
        <v>1</v>
      </c>
      <c r="AE82" s="45">
        <v>0.09</v>
      </c>
      <c r="AF82" s="46">
        <v>0.11111111111111112</v>
      </c>
      <c r="AI82" s="47">
        <v>0.90144546649145818</v>
      </c>
      <c r="AJ82" s="55"/>
      <c r="AK82" s="47"/>
    </row>
    <row r="83" spans="1:37" ht="15.75">
      <c r="A83" s="4">
        <v>7</v>
      </c>
      <c r="B83" s="50">
        <v>3</v>
      </c>
      <c r="C83" s="13">
        <v>0.97</v>
      </c>
      <c r="D83" s="40">
        <v>0.64285714285714257</v>
      </c>
      <c r="E83" s="13">
        <v>1102.22</v>
      </c>
      <c r="F83" s="40">
        <v>0.65366643822814829</v>
      </c>
      <c r="G83" s="3">
        <v>0.96551724137931039</v>
      </c>
      <c r="H83" s="4">
        <v>6</v>
      </c>
      <c r="I83" s="50">
        <v>3</v>
      </c>
      <c r="J83" s="13">
        <v>1.0900000000000001</v>
      </c>
      <c r="K83" s="40">
        <v>0.2461538461538462</v>
      </c>
      <c r="L83" s="13">
        <v>1233.32</v>
      </c>
      <c r="M83" s="40">
        <v>0.24464710547184756</v>
      </c>
      <c r="N83" s="3">
        <v>0.78499278499278413</v>
      </c>
      <c r="O83" s="4" t="s">
        <v>212</v>
      </c>
      <c r="P83" s="50">
        <v>3</v>
      </c>
      <c r="Q83" s="13">
        <v>0.36</v>
      </c>
      <c r="R83" s="40">
        <v>0.4285714285714281</v>
      </c>
      <c r="S83" s="13">
        <v>410.98</v>
      </c>
      <c r="T83" s="40">
        <v>0.44843811266501121</v>
      </c>
      <c r="U83" s="41">
        <v>0.67810000000000004</v>
      </c>
      <c r="V83" s="4" t="s">
        <v>213</v>
      </c>
      <c r="W83" s="53">
        <v>3</v>
      </c>
      <c r="X83" s="13">
        <v>1.04</v>
      </c>
      <c r="Y83" s="40">
        <v>0.22727272727272751</v>
      </c>
      <c r="Z83" s="13">
        <v>1178.6400000000001</v>
      </c>
      <c r="AA83" s="40">
        <v>0.2542379738641426</v>
      </c>
      <c r="AB83" s="41">
        <v>0.64610000000000001</v>
      </c>
      <c r="AC83" s="52" t="s">
        <v>214</v>
      </c>
      <c r="AD83" s="53">
        <v>1</v>
      </c>
      <c r="AE83" s="45">
        <v>0.1</v>
      </c>
      <c r="AF83" s="46">
        <v>0.12962962962962965</v>
      </c>
      <c r="AI83" s="47">
        <v>0.91458607095926348</v>
      </c>
      <c r="AJ83" s="55"/>
      <c r="AK83" s="47"/>
    </row>
    <row r="84" spans="1:37" ht="15.75">
      <c r="A84" s="4">
        <v>7</v>
      </c>
      <c r="B84" s="50">
        <v>3</v>
      </c>
      <c r="C84" s="13">
        <v>0.99</v>
      </c>
      <c r="D84" s="40">
        <v>0.78571428571428559</v>
      </c>
      <c r="E84" s="13">
        <v>1119</v>
      </c>
      <c r="F84" s="40">
        <v>0.75820821132639749</v>
      </c>
      <c r="G84" s="3">
        <v>0.97335423197492177</v>
      </c>
      <c r="H84" s="4">
        <v>6</v>
      </c>
      <c r="I84" s="50">
        <v>3</v>
      </c>
      <c r="J84" s="13">
        <v>1.04</v>
      </c>
      <c r="K84" s="40">
        <v>0.16923076923076921</v>
      </c>
      <c r="L84" s="13">
        <v>1181.4000000000001</v>
      </c>
      <c r="M84" s="40">
        <v>0.17365801635264844</v>
      </c>
      <c r="N84" s="3">
        <v>0.89898989898989845</v>
      </c>
      <c r="O84" s="4" t="s">
        <v>212</v>
      </c>
      <c r="P84" s="50">
        <v>3</v>
      </c>
      <c r="Q84" s="13">
        <v>0.36</v>
      </c>
      <c r="R84" s="40">
        <v>0.4285714285714281</v>
      </c>
      <c r="S84" s="13">
        <v>406.2</v>
      </c>
      <c r="T84" s="40">
        <v>0.38596261926545516</v>
      </c>
      <c r="U84" s="41">
        <v>0.70179999999999998</v>
      </c>
      <c r="V84" s="4" t="s">
        <v>213</v>
      </c>
      <c r="W84" s="53">
        <v>3</v>
      </c>
      <c r="X84" s="13">
        <v>1.04</v>
      </c>
      <c r="Y84" s="40">
        <v>0.22727272727272751</v>
      </c>
      <c r="Z84" s="13">
        <v>1176.93</v>
      </c>
      <c r="AA84" s="40">
        <v>0.24731965853461219</v>
      </c>
      <c r="AB84" s="41">
        <v>0.72740000000000005</v>
      </c>
      <c r="AC84" s="52" t="s">
        <v>214</v>
      </c>
      <c r="AD84" s="53">
        <v>1</v>
      </c>
      <c r="AE84" s="45">
        <v>0.09</v>
      </c>
      <c r="AF84" s="46">
        <v>0.11111111111111112</v>
      </c>
      <c r="AI84" s="47">
        <v>0.91458607095926348</v>
      </c>
      <c r="AJ84" s="55"/>
      <c r="AK84" s="47"/>
    </row>
    <row r="85" spans="1:37" ht="15.75">
      <c r="A85" s="4">
        <v>7</v>
      </c>
      <c r="B85" s="50">
        <v>3</v>
      </c>
      <c r="C85" s="13">
        <v>0.98</v>
      </c>
      <c r="D85" s="40">
        <v>0.71428571428571408</v>
      </c>
      <c r="E85" s="13">
        <v>1106.8599999999999</v>
      </c>
      <c r="F85" s="40">
        <v>0.68257429443648343</v>
      </c>
      <c r="G85" s="3">
        <v>0.98119122257053271</v>
      </c>
      <c r="H85" s="4">
        <v>6</v>
      </c>
      <c r="I85" s="50">
        <v>3</v>
      </c>
      <c r="J85" s="13">
        <v>0.99</v>
      </c>
      <c r="K85" s="40">
        <v>9.2307692307692216E-2</v>
      </c>
      <c r="L85" s="13">
        <v>1117.97</v>
      </c>
      <c r="M85" s="40">
        <v>8.6931554048510953E-2</v>
      </c>
      <c r="N85" s="3">
        <v>0.93073593073593019</v>
      </c>
      <c r="O85" s="4" t="s">
        <v>212</v>
      </c>
      <c r="P85" s="50">
        <v>3</v>
      </c>
      <c r="Q85" s="13">
        <v>0.36</v>
      </c>
      <c r="R85" s="40">
        <v>0.4285714285714281</v>
      </c>
      <c r="S85" s="13">
        <v>409.41</v>
      </c>
      <c r="T85" s="40">
        <v>0.42791791922624511</v>
      </c>
      <c r="U85" s="41">
        <v>0.72540000000000004</v>
      </c>
      <c r="V85" s="4" t="s">
        <v>213</v>
      </c>
      <c r="W85" s="53">
        <v>3</v>
      </c>
      <c r="X85" s="13">
        <v>1.04</v>
      </c>
      <c r="Y85" s="40">
        <v>0.22727272727272751</v>
      </c>
      <c r="Z85" s="13">
        <v>1175.93</v>
      </c>
      <c r="AA85" s="40">
        <v>0.24327386009629037</v>
      </c>
      <c r="AB85" s="41">
        <v>0.76500000000000001</v>
      </c>
      <c r="AC85" s="52" t="s">
        <v>214</v>
      </c>
      <c r="AD85" s="53">
        <v>1</v>
      </c>
      <c r="AE85" s="45">
        <v>0.1</v>
      </c>
      <c r="AF85" s="46">
        <v>0.12962962962962965</v>
      </c>
      <c r="AI85" s="47">
        <v>0.92247043363994696</v>
      </c>
      <c r="AJ85" s="55"/>
      <c r="AK85" s="47"/>
    </row>
    <row r="86" spans="1:37" ht="15.75">
      <c r="A86" s="4">
        <v>7</v>
      </c>
      <c r="B86" s="50">
        <v>3</v>
      </c>
      <c r="C86" s="13">
        <v>0.99</v>
      </c>
      <c r="D86" s="40">
        <v>0.78571428571428559</v>
      </c>
      <c r="E86" s="13">
        <v>1122.06</v>
      </c>
      <c r="F86" s="40">
        <v>0.77727244408448071</v>
      </c>
      <c r="G86" s="3">
        <v>0.98589341692790033</v>
      </c>
      <c r="H86" s="4">
        <v>6</v>
      </c>
      <c r="I86" s="50">
        <v>3</v>
      </c>
      <c r="J86" s="13">
        <v>1.03</v>
      </c>
      <c r="K86" s="40">
        <v>0.1538461538461538</v>
      </c>
      <c r="L86" s="13">
        <v>1160.47</v>
      </c>
      <c r="M86" s="40">
        <v>0.14504088162104506</v>
      </c>
      <c r="N86" s="3">
        <v>0.97258297258297211</v>
      </c>
      <c r="O86" s="4" t="s">
        <v>212</v>
      </c>
      <c r="P86" s="50">
        <v>3</v>
      </c>
      <c r="Q86" s="13">
        <v>0.37</v>
      </c>
      <c r="R86" s="40">
        <v>0.57142857142857106</v>
      </c>
      <c r="S86" s="13">
        <v>413.91</v>
      </c>
      <c r="T86" s="40">
        <v>0.48673376029277238</v>
      </c>
      <c r="U86" s="41">
        <v>0.75700000000000001</v>
      </c>
      <c r="V86" s="4" t="s">
        <v>213</v>
      </c>
      <c r="W86" s="53">
        <v>3</v>
      </c>
      <c r="X86" s="13">
        <v>1.05</v>
      </c>
      <c r="Y86" s="40">
        <v>0.27272727272727298</v>
      </c>
      <c r="Z86" s="13">
        <v>1183</v>
      </c>
      <c r="AA86" s="40">
        <v>0.27187765505522526</v>
      </c>
      <c r="AB86" s="41">
        <v>0.80249999999999999</v>
      </c>
      <c r="AC86" s="52" t="s">
        <v>214</v>
      </c>
      <c r="AD86" s="53">
        <v>1</v>
      </c>
      <c r="AE86" s="45">
        <v>0.08</v>
      </c>
      <c r="AF86" s="46">
        <v>9.2592592592592615E-2</v>
      </c>
      <c r="AI86" s="47">
        <v>0.9329829172141918</v>
      </c>
      <c r="AJ86" s="55"/>
      <c r="AK86" s="47"/>
    </row>
    <row r="87" spans="1:37" ht="15.75">
      <c r="A87" s="4">
        <v>7</v>
      </c>
      <c r="B87" s="50">
        <v>3</v>
      </c>
      <c r="C87" s="13">
        <v>1</v>
      </c>
      <c r="D87" s="40">
        <v>0.85714285714285698</v>
      </c>
      <c r="E87" s="13">
        <v>1134.27</v>
      </c>
      <c r="F87" s="40">
        <v>0.8533424708740891</v>
      </c>
      <c r="G87" s="3">
        <v>0.99216300940438906</v>
      </c>
      <c r="H87" s="4">
        <v>6</v>
      </c>
      <c r="I87" s="50">
        <v>3</v>
      </c>
      <c r="J87" s="13">
        <v>1.03</v>
      </c>
      <c r="K87" s="40">
        <v>0.1538461538461538</v>
      </c>
      <c r="L87" s="13">
        <v>1161.5</v>
      </c>
      <c r="M87" s="40">
        <v>0.14644917826574411</v>
      </c>
      <c r="N87" s="3">
        <v>1</v>
      </c>
      <c r="O87" s="4" t="s">
        <v>212</v>
      </c>
      <c r="P87" s="50">
        <v>3</v>
      </c>
      <c r="Q87" s="13">
        <v>0.35</v>
      </c>
      <c r="R87" s="40">
        <v>0.28571428571428514</v>
      </c>
      <c r="S87" s="13">
        <v>399.36</v>
      </c>
      <c r="T87" s="40">
        <v>0.29656254084433409</v>
      </c>
      <c r="U87" s="41">
        <v>0.79210000000000003</v>
      </c>
      <c r="V87" s="4" t="s">
        <v>213</v>
      </c>
      <c r="W87" s="53">
        <v>3</v>
      </c>
      <c r="X87" s="13">
        <v>1.2</v>
      </c>
      <c r="Y87" s="40">
        <v>0.95454545454545447</v>
      </c>
      <c r="Z87" s="13">
        <v>1358.61</v>
      </c>
      <c r="AA87" s="40">
        <v>0.98236031880891639</v>
      </c>
      <c r="AB87" s="41">
        <v>0.8266</v>
      </c>
      <c r="AC87" s="52" t="s">
        <v>214</v>
      </c>
      <c r="AD87" s="53">
        <v>1</v>
      </c>
      <c r="AE87" s="45">
        <v>0.09</v>
      </c>
      <c r="AF87" s="46">
        <v>0.11111111111111112</v>
      </c>
      <c r="AI87" s="47">
        <v>0.93561103810775326</v>
      </c>
      <c r="AJ87" s="55"/>
      <c r="AK87" s="47"/>
    </row>
    <row r="88" spans="1:37" ht="15.75">
      <c r="A88" s="4">
        <v>7</v>
      </c>
      <c r="B88" s="50">
        <v>3</v>
      </c>
      <c r="C88" s="13">
        <v>1</v>
      </c>
      <c r="D88" s="40">
        <v>0.85714285714285698</v>
      </c>
      <c r="E88" s="13">
        <v>1133.76</v>
      </c>
      <c r="F88" s="40">
        <v>0.85016509874774182</v>
      </c>
      <c r="G88" s="3">
        <v>0.99373040752351127</v>
      </c>
      <c r="H88" s="4">
        <v>6</v>
      </c>
      <c r="I88" s="50">
        <v>3</v>
      </c>
      <c r="J88" s="13">
        <v>1.07</v>
      </c>
      <c r="K88" s="40">
        <v>0.2153846153846154</v>
      </c>
      <c r="L88" s="13">
        <v>1208.2</v>
      </c>
      <c r="M88" s="40">
        <v>0.21030107468074047</v>
      </c>
      <c r="N88" s="3">
        <v>0.99422799422799346</v>
      </c>
      <c r="O88" s="4" t="s">
        <v>212</v>
      </c>
      <c r="P88" s="50">
        <v>3</v>
      </c>
      <c r="Q88" s="13">
        <v>0.36</v>
      </c>
      <c r="R88" s="40">
        <v>0.4285714285714281</v>
      </c>
      <c r="S88" s="13">
        <v>402.67</v>
      </c>
      <c r="T88" s="40">
        <v>0.33982485949549085</v>
      </c>
      <c r="U88" s="41">
        <v>0.8246</v>
      </c>
      <c r="V88" s="4" t="s">
        <v>213</v>
      </c>
      <c r="W88" s="53">
        <v>3</v>
      </c>
      <c r="X88" s="13">
        <v>1.06</v>
      </c>
      <c r="Y88" s="40">
        <v>0.31818181818181851</v>
      </c>
      <c r="Z88" s="13">
        <v>1196.1600000000001</v>
      </c>
      <c r="AA88" s="40">
        <v>0.32512036250354048</v>
      </c>
      <c r="AB88" s="41">
        <v>0.84360000000000002</v>
      </c>
      <c r="AC88" s="52" t="s">
        <v>214</v>
      </c>
      <c r="AD88" s="53">
        <v>1</v>
      </c>
      <c r="AE88" s="45">
        <v>0.09</v>
      </c>
      <c r="AF88" s="46">
        <v>0.11111111111111112</v>
      </c>
      <c r="AI88" s="47">
        <v>0.94743758212877782</v>
      </c>
      <c r="AJ88" s="55"/>
      <c r="AK88" s="47"/>
    </row>
    <row r="89" spans="1:37" ht="15.75">
      <c r="A89" s="4">
        <v>7</v>
      </c>
      <c r="B89" s="50">
        <v>3</v>
      </c>
      <c r="C89" s="13">
        <v>0.99</v>
      </c>
      <c r="D89" s="40">
        <v>0.78571428571428559</v>
      </c>
      <c r="E89" s="13">
        <v>1120.76</v>
      </c>
      <c r="F89" s="40">
        <v>0.76917326023300758</v>
      </c>
      <c r="G89" s="3">
        <v>0.99373040752351127</v>
      </c>
      <c r="H89" s="4">
        <v>6</v>
      </c>
      <c r="I89" s="50">
        <v>3</v>
      </c>
      <c r="J89" s="13">
        <v>1.06</v>
      </c>
      <c r="K89" s="40">
        <v>0.2</v>
      </c>
      <c r="L89" s="13">
        <v>1199.46</v>
      </c>
      <c r="M89" s="40">
        <v>0.19835106237523581</v>
      </c>
      <c r="N89" s="3">
        <v>0.96825396825396848</v>
      </c>
      <c r="O89" s="4" t="s">
        <v>212</v>
      </c>
      <c r="P89" s="50">
        <v>3</v>
      </c>
      <c r="Q89" s="13">
        <v>0.36</v>
      </c>
      <c r="R89" s="40">
        <v>0.4285714285714281</v>
      </c>
      <c r="S89" s="13">
        <v>408.08</v>
      </c>
      <c r="T89" s="40">
        <v>0.41053457064435983</v>
      </c>
      <c r="U89" s="41">
        <v>0.84389999999999998</v>
      </c>
      <c r="V89" s="4" t="s">
        <v>213</v>
      </c>
      <c r="W89" s="53">
        <v>3</v>
      </c>
      <c r="X89" s="13">
        <v>1.06</v>
      </c>
      <c r="Y89" s="40">
        <v>0.31818181818181851</v>
      </c>
      <c r="Z89" s="13">
        <v>1195.7</v>
      </c>
      <c r="AA89" s="40">
        <v>0.32325929522191232</v>
      </c>
      <c r="AB89" s="41">
        <v>0.86240000000000006</v>
      </c>
      <c r="AC89" s="52" t="s">
        <v>214</v>
      </c>
      <c r="AD89" s="53">
        <v>1</v>
      </c>
      <c r="AE89" s="45">
        <v>0.06</v>
      </c>
      <c r="AF89" s="46">
        <v>5.5555555555555559E-2</v>
      </c>
      <c r="AI89" s="47">
        <v>0.95663600525624193</v>
      </c>
      <c r="AJ89" s="55"/>
      <c r="AK89" s="47"/>
    </row>
    <row r="90" spans="1:37" ht="15.75">
      <c r="A90" s="4">
        <v>7</v>
      </c>
      <c r="B90" s="50">
        <v>3</v>
      </c>
      <c r="C90" s="13">
        <v>1.02</v>
      </c>
      <c r="D90" s="40">
        <v>1</v>
      </c>
      <c r="E90" s="13">
        <v>1150.05</v>
      </c>
      <c r="F90" s="40">
        <v>0.95165410254812788</v>
      </c>
      <c r="G90" s="3">
        <v>1</v>
      </c>
      <c r="H90" s="4">
        <v>6</v>
      </c>
      <c r="I90" s="50">
        <v>3</v>
      </c>
      <c r="J90" s="13">
        <v>1.06</v>
      </c>
      <c r="K90" s="40">
        <v>0.2</v>
      </c>
      <c r="L90" s="13">
        <v>1197.3800000000001</v>
      </c>
      <c r="M90" s="40">
        <v>0.19550712351992128</v>
      </c>
      <c r="N90" s="3">
        <v>0.96536796536796499</v>
      </c>
      <c r="O90" s="4" t="s">
        <v>212</v>
      </c>
      <c r="P90" s="50">
        <v>3</v>
      </c>
      <c r="Q90" s="13">
        <v>0.37</v>
      </c>
      <c r="R90" s="40">
        <v>0.57142857142857106</v>
      </c>
      <c r="S90" s="13">
        <v>413.17</v>
      </c>
      <c r="T90" s="40">
        <v>0.47706182198405445</v>
      </c>
      <c r="U90" s="41">
        <v>0.8649</v>
      </c>
      <c r="V90" s="4" t="s">
        <v>213</v>
      </c>
      <c r="W90" s="53">
        <v>3</v>
      </c>
      <c r="X90" s="13">
        <v>1.06</v>
      </c>
      <c r="Y90" s="40">
        <v>0.31818181818181851</v>
      </c>
      <c r="Z90" s="13">
        <v>1202.1199999999999</v>
      </c>
      <c r="AA90" s="40">
        <v>0.34923332119593764</v>
      </c>
      <c r="AB90" s="41">
        <v>0.87490000000000001</v>
      </c>
      <c r="AC90" s="52" t="s">
        <v>214</v>
      </c>
      <c r="AD90" s="53">
        <v>1</v>
      </c>
      <c r="AE90" s="45">
        <v>0.05</v>
      </c>
      <c r="AF90" s="46">
        <v>3.7037037037037049E-2</v>
      </c>
      <c r="AI90" s="47">
        <v>0.95663600525624193</v>
      </c>
      <c r="AJ90" s="55"/>
      <c r="AK90" s="47"/>
    </row>
    <row r="91" spans="1:37" ht="15.75">
      <c r="A91" s="4">
        <v>7</v>
      </c>
      <c r="B91" s="50">
        <v>3</v>
      </c>
      <c r="C91" s="13">
        <v>1.02</v>
      </c>
      <c r="D91" s="40">
        <v>1</v>
      </c>
      <c r="E91" s="13">
        <v>1153.29</v>
      </c>
      <c r="F91" s="40">
        <v>0.97183976076256939</v>
      </c>
      <c r="G91" s="3">
        <v>1</v>
      </c>
      <c r="H91" s="4">
        <v>6</v>
      </c>
      <c r="I91" s="50">
        <v>3</v>
      </c>
      <c r="J91" s="13">
        <v>1.35</v>
      </c>
      <c r="K91" s="40">
        <v>0.64615384615384619</v>
      </c>
      <c r="L91" s="13">
        <v>1529.97</v>
      </c>
      <c r="M91" s="40">
        <v>0.65025021192813581</v>
      </c>
      <c r="N91" s="3">
        <v>0.97835497835497753</v>
      </c>
      <c r="O91" s="4" t="s">
        <v>212</v>
      </c>
      <c r="P91" s="50">
        <v>3</v>
      </c>
      <c r="Q91" s="13">
        <v>0.36</v>
      </c>
      <c r="R91" s="40">
        <v>0.4285714285714281</v>
      </c>
      <c r="S91" s="13">
        <v>408.12</v>
      </c>
      <c r="T91" s="40">
        <v>0.41105737812050702</v>
      </c>
      <c r="U91" s="41">
        <v>0.87890000000000001</v>
      </c>
      <c r="V91" s="4" t="s">
        <v>213</v>
      </c>
      <c r="W91" s="53">
        <v>3</v>
      </c>
      <c r="X91" s="13">
        <v>1.05</v>
      </c>
      <c r="Y91" s="40">
        <v>0.27272727272727298</v>
      </c>
      <c r="Z91" s="13">
        <v>1193.02</v>
      </c>
      <c r="AA91" s="40">
        <v>0.31241655540720964</v>
      </c>
      <c r="AB91" s="41">
        <v>0.88649999999999995</v>
      </c>
      <c r="AC91" s="52" t="s">
        <v>214</v>
      </c>
      <c r="AD91" s="53">
        <v>1</v>
      </c>
      <c r="AE91" s="45">
        <v>0.06</v>
      </c>
      <c r="AF91" s="46">
        <v>5.5555555555555559E-2</v>
      </c>
      <c r="AI91" s="47">
        <v>0.96977660972404733</v>
      </c>
      <c r="AJ91" s="55"/>
      <c r="AK91" s="47"/>
    </row>
    <row r="92" spans="1:37" ht="15.75">
      <c r="A92" s="4">
        <v>7</v>
      </c>
      <c r="B92" s="50">
        <v>3</v>
      </c>
      <c r="C92" s="13">
        <v>1.01</v>
      </c>
      <c r="D92" s="40">
        <v>0.92857142857142849</v>
      </c>
      <c r="E92" s="13">
        <v>1139.55</v>
      </c>
      <c r="F92" s="40">
        <v>0.88623761759391939</v>
      </c>
      <c r="G92" s="3">
        <v>0.99686520376175503</v>
      </c>
      <c r="H92" s="4">
        <v>6</v>
      </c>
      <c r="I92" s="50">
        <v>3</v>
      </c>
      <c r="J92" s="13">
        <v>1.32</v>
      </c>
      <c r="K92" s="40">
        <v>0.6</v>
      </c>
      <c r="L92" s="13">
        <v>1490.59</v>
      </c>
      <c r="M92" s="40">
        <v>0.59640679263857355</v>
      </c>
      <c r="N92" s="3">
        <v>0.93073593073593019</v>
      </c>
      <c r="O92" s="4" t="s">
        <v>212</v>
      </c>
      <c r="P92" s="50">
        <v>3</v>
      </c>
      <c r="Q92" s="13">
        <v>0.37</v>
      </c>
      <c r="R92" s="40">
        <v>0.57142857142857106</v>
      </c>
      <c r="S92" s="13">
        <v>413.02</v>
      </c>
      <c r="T92" s="40">
        <v>0.47510129394850309</v>
      </c>
      <c r="U92" s="41">
        <v>0.89390000000000003</v>
      </c>
      <c r="V92" s="4" t="s">
        <v>213</v>
      </c>
      <c r="W92" s="53">
        <v>3</v>
      </c>
      <c r="X92" s="13">
        <v>1.04</v>
      </c>
      <c r="Y92" s="40">
        <v>0.22727272727272751</v>
      </c>
      <c r="Z92" s="13">
        <v>1175.68</v>
      </c>
      <c r="AA92" s="40">
        <v>0.24226241048670993</v>
      </c>
      <c r="AB92" s="41">
        <v>0.89810000000000001</v>
      </c>
      <c r="AC92" s="52" t="s">
        <v>214</v>
      </c>
      <c r="AD92" s="53">
        <v>1</v>
      </c>
      <c r="AE92" s="45">
        <v>0.04</v>
      </c>
      <c r="AF92" s="46">
        <v>1.8518518518518524E-2</v>
      </c>
      <c r="AI92" s="47">
        <v>0.97897503285151144</v>
      </c>
      <c r="AJ92" s="55"/>
      <c r="AK92" s="47"/>
    </row>
    <row r="93" spans="1:37" ht="15.75">
      <c r="A93" s="4">
        <v>7</v>
      </c>
      <c r="B93" s="50">
        <v>3</v>
      </c>
      <c r="C93" s="13">
        <v>0.99</v>
      </c>
      <c r="D93" s="40">
        <v>0.78571428571428559</v>
      </c>
      <c r="E93" s="13">
        <v>1124.49</v>
      </c>
      <c r="F93" s="40">
        <v>0.79241168774531223</v>
      </c>
      <c r="G93" s="3">
        <v>0.99686520376175503</v>
      </c>
      <c r="H93" s="4">
        <v>6</v>
      </c>
      <c r="I93" s="50">
        <v>3</v>
      </c>
      <c r="J93" s="13">
        <v>1.35</v>
      </c>
      <c r="K93" s="40">
        <v>0.64615384615384619</v>
      </c>
      <c r="L93" s="13">
        <v>1522.96</v>
      </c>
      <c r="M93" s="40">
        <v>0.64066559107440735</v>
      </c>
      <c r="N93" s="3">
        <v>0.92352092352092308</v>
      </c>
      <c r="O93" s="4" t="s">
        <v>212</v>
      </c>
      <c r="P93" s="50">
        <v>3</v>
      </c>
      <c r="Q93" s="13">
        <v>0.37</v>
      </c>
      <c r="R93" s="40">
        <v>0.57142857142857106</v>
      </c>
      <c r="S93" s="13">
        <v>414.81</v>
      </c>
      <c r="T93" s="40">
        <v>0.49849692850607752</v>
      </c>
      <c r="U93" s="41">
        <v>0.90610000000000002</v>
      </c>
      <c r="V93" s="4" t="s">
        <v>213</v>
      </c>
      <c r="W93" s="53">
        <v>3</v>
      </c>
      <c r="X93" s="13">
        <v>1.05</v>
      </c>
      <c r="Y93" s="40">
        <v>0.27272727272727298</v>
      </c>
      <c r="Z93" s="13">
        <v>1190.9100000000001</v>
      </c>
      <c r="AA93" s="40">
        <v>0.30387992070235104</v>
      </c>
      <c r="AB93" s="41">
        <v>0.90800000000000003</v>
      </c>
      <c r="AC93" s="52" t="s">
        <v>214</v>
      </c>
      <c r="AD93" s="53">
        <v>1</v>
      </c>
      <c r="AE93" s="45">
        <v>0.03</v>
      </c>
      <c r="AF93" s="46">
        <v>0</v>
      </c>
      <c r="AI93" s="47">
        <v>0.98160315374507179</v>
      </c>
      <c r="AJ93" s="55"/>
      <c r="AK93" s="47"/>
    </row>
    <row r="94" spans="1:37" ht="15.75">
      <c r="H94" s="4">
        <v>6</v>
      </c>
      <c r="I94" s="50">
        <v>3</v>
      </c>
      <c r="J94" s="13">
        <v>1.31</v>
      </c>
      <c r="K94" s="40">
        <v>0.58461538461538465</v>
      </c>
      <c r="L94" s="13">
        <v>1482.69</v>
      </c>
      <c r="M94" s="40">
        <v>0.58560529410156148</v>
      </c>
      <c r="N94" s="3">
        <v>0.93939393939393889</v>
      </c>
      <c r="O94" s="4" t="s">
        <v>212</v>
      </c>
      <c r="P94" s="50">
        <v>3</v>
      </c>
      <c r="Q94" s="13">
        <v>0.37</v>
      </c>
      <c r="R94" s="40">
        <v>0.57142857142857106</v>
      </c>
      <c r="S94" s="13">
        <v>419.61</v>
      </c>
      <c r="T94" s="40">
        <v>0.56123382564370672</v>
      </c>
      <c r="U94" s="41">
        <v>0.90959999999999996</v>
      </c>
      <c r="V94" s="4" t="s">
        <v>213</v>
      </c>
      <c r="W94" s="53">
        <v>3</v>
      </c>
      <c r="X94" s="13">
        <v>1.04</v>
      </c>
      <c r="Y94" s="40">
        <v>0.22727272727272751</v>
      </c>
      <c r="Z94" s="13">
        <v>1175.04</v>
      </c>
      <c r="AA94" s="40">
        <v>0.23967309948618357</v>
      </c>
      <c r="AB94" s="41">
        <v>0.91690000000000005</v>
      </c>
      <c r="AC94" s="52" t="s">
        <v>214</v>
      </c>
      <c r="AD94" s="53">
        <v>1</v>
      </c>
      <c r="AE94" s="45">
        <v>0.03</v>
      </c>
      <c r="AF94" s="46">
        <v>0</v>
      </c>
      <c r="AI94" s="47">
        <v>0.98160315374507179</v>
      </c>
      <c r="AJ94" s="55"/>
      <c r="AK94" s="47"/>
    </row>
    <row r="95" spans="1:37" ht="15.75">
      <c r="H95" s="4">
        <v>6</v>
      </c>
      <c r="I95" s="50">
        <v>3</v>
      </c>
      <c r="J95" s="13">
        <v>1.33</v>
      </c>
      <c r="K95" s="40">
        <v>0.61538461538461542</v>
      </c>
      <c r="L95" s="13">
        <v>1503.18</v>
      </c>
      <c r="M95" s="40">
        <v>0.61362082638300208</v>
      </c>
      <c r="N95" s="3">
        <v>0.9552669552669546</v>
      </c>
      <c r="O95" s="4" t="s">
        <v>212</v>
      </c>
      <c r="P95" s="50">
        <v>3</v>
      </c>
      <c r="Q95" s="13">
        <v>0.36</v>
      </c>
      <c r="R95" s="40">
        <v>0.4285714285714281</v>
      </c>
      <c r="S95" s="13">
        <v>406.7</v>
      </c>
      <c r="T95" s="40">
        <v>0.39249771271729156</v>
      </c>
      <c r="U95" s="41">
        <v>0.91669999999999996</v>
      </c>
      <c r="V95" s="4" t="s">
        <v>213</v>
      </c>
      <c r="W95" s="53">
        <v>3</v>
      </c>
      <c r="X95" s="13">
        <v>1.19</v>
      </c>
      <c r="Y95" s="40">
        <v>0.90909090909090895</v>
      </c>
      <c r="Z95" s="13">
        <v>1340.78</v>
      </c>
      <c r="AA95" s="40">
        <v>0.91022373265363898</v>
      </c>
      <c r="AB95" s="41">
        <v>0.9214</v>
      </c>
      <c r="AC95" s="52" t="s">
        <v>214</v>
      </c>
      <c r="AD95" s="53">
        <v>1</v>
      </c>
      <c r="AE95" s="45">
        <v>0.1</v>
      </c>
      <c r="AF95" s="46">
        <v>0.12962962962962965</v>
      </c>
      <c r="AI95" s="47">
        <v>0.99080157687253589</v>
      </c>
      <c r="AJ95" s="55"/>
      <c r="AK95" s="47"/>
    </row>
    <row r="96" spans="1:37" ht="15.75">
      <c r="H96" s="4">
        <v>6</v>
      </c>
      <c r="I96" s="50">
        <v>3</v>
      </c>
      <c r="J96" s="13">
        <v>1.26</v>
      </c>
      <c r="K96" s="40">
        <v>0.50769230769230766</v>
      </c>
      <c r="L96" s="13">
        <v>1420.38</v>
      </c>
      <c r="M96" s="40">
        <v>0.50041018348874744</v>
      </c>
      <c r="N96" s="3">
        <v>0.96392496392496341</v>
      </c>
      <c r="O96" s="4" t="s">
        <v>212</v>
      </c>
      <c r="P96" s="50">
        <v>3</v>
      </c>
      <c r="Q96" s="13">
        <v>0.36</v>
      </c>
      <c r="R96" s="40">
        <v>0.4285714285714281</v>
      </c>
      <c r="S96" s="13">
        <v>411.24</v>
      </c>
      <c r="T96" s="40">
        <v>0.45183636125996596</v>
      </c>
      <c r="U96" s="41">
        <v>0.93600000000000005</v>
      </c>
      <c r="V96" s="4" t="s">
        <v>213</v>
      </c>
      <c r="W96" s="53">
        <v>3</v>
      </c>
      <c r="X96" s="13">
        <v>1.19</v>
      </c>
      <c r="Y96" s="40">
        <v>0.90909090909090895</v>
      </c>
      <c r="Z96" s="13">
        <v>1350.24</v>
      </c>
      <c r="AA96" s="40">
        <v>0.9484969858801634</v>
      </c>
      <c r="AB96" s="41">
        <v>0.9294</v>
      </c>
      <c r="AC96" s="52" t="s">
        <v>214</v>
      </c>
      <c r="AD96" s="53">
        <v>1</v>
      </c>
      <c r="AE96" s="48">
        <v>7.0000000000000007E-2</v>
      </c>
      <c r="AF96" s="49">
        <v>7.4074074074074098E-2</v>
      </c>
      <c r="AI96" s="47">
        <v>1</v>
      </c>
      <c r="AJ96" s="55"/>
      <c r="AK96" s="47"/>
    </row>
    <row r="97" spans="8:37" ht="15.75">
      <c r="H97" s="4">
        <v>6</v>
      </c>
      <c r="I97" s="50">
        <v>3</v>
      </c>
      <c r="J97" s="13">
        <v>1.23</v>
      </c>
      <c r="K97" s="40">
        <v>0.4615384615384614</v>
      </c>
      <c r="L97" s="13">
        <v>1395.32</v>
      </c>
      <c r="M97" s="40">
        <v>0.46614618939538938</v>
      </c>
      <c r="N97" s="3">
        <v>0.95815295815295809</v>
      </c>
      <c r="O97" s="4" t="s">
        <v>212</v>
      </c>
      <c r="P97" s="50">
        <v>3</v>
      </c>
      <c r="Q97" s="13">
        <v>0.36</v>
      </c>
      <c r="R97" s="40">
        <v>0.4285714285714281</v>
      </c>
      <c r="S97" s="13">
        <v>409.2</v>
      </c>
      <c r="T97" s="40">
        <v>0.42517317997647336</v>
      </c>
      <c r="U97" s="41">
        <v>0.94040000000000001</v>
      </c>
      <c r="V97" s="4" t="s">
        <v>213</v>
      </c>
      <c r="W97" s="53">
        <v>3</v>
      </c>
      <c r="X97" s="13">
        <v>1.19</v>
      </c>
      <c r="Y97" s="40">
        <v>0.90909090909090895</v>
      </c>
      <c r="Z97" s="13">
        <v>1346.97</v>
      </c>
      <c r="AA97" s="40">
        <v>0.93526722498685122</v>
      </c>
      <c r="AB97" s="41">
        <v>0.93740000000000001</v>
      </c>
      <c r="AC97" s="52" t="s">
        <v>214</v>
      </c>
      <c r="AD97" s="41"/>
    </row>
    <row r="98" spans="8:37" ht="15.75">
      <c r="H98" s="4">
        <v>6</v>
      </c>
      <c r="I98" s="50">
        <v>3</v>
      </c>
      <c r="J98" s="13">
        <v>1.22</v>
      </c>
      <c r="K98" s="40">
        <v>0.44615384615384601</v>
      </c>
      <c r="L98" s="13">
        <v>1382.58</v>
      </c>
      <c r="M98" s="40">
        <v>0.4487270639065874</v>
      </c>
      <c r="N98" s="3">
        <v>0.9552669552669546</v>
      </c>
      <c r="O98" s="4" t="s">
        <v>212</v>
      </c>
      <c r="P98" s="50">
        <v>3</v>
      </c>
      <c r="Q98" s="13">
        <v>0.37</v>
      </c>
      <c r="R98" s="40">
        <v>0.57142857142857106</v>
      </c>
      <c r="S98" s="13">
        <v>423.55</v>
      </c>
      <c r="T98" s="40">
        <v>0.61273036204417719</v>
      </c>
      <c r="U98" s="41">
        <v>0.9456</v>
      </c>
      <c r="V98" s="4" t="s">
        <v>213</v>
      </c>
      <c r="W98" s="53">
        <v>3</v>
      </c>
      <c r="X98" s="13">
        <v>1.17</v>
      </c>
      <c r="Y98" s="40">
        <v>0.81818181818181801</v>
      </c>
      <c r="Z98" s="13">
        <v>1317.93</v>
      </c>
      <c r="AA98" s="40">
        <v>0.81777723833798621</v>
      </c>
      <c r="AB98" s="41">
        <v>0.94279999999999997</v>
      </c>
      <c r="AC98" s="52" t="s">
        <v>214</v>
      </c>
      <c r="AD98" s="41"/>
      <c r="AE98" s="13" t="s">
        <v>202</v>
      </c>
      <c r="AF98" s="13"/>
      <c r="AG98" s="13" t="s">
        <v>204</v>
      </c>
      <c r="AH98" s="13"/>
      <c r="AI98" t="s">
        <v>207</v>
      </c>
    </row>
    <row r="99" spans="8:37" ht="15.75">
      <c r="H99" s="4">
        <v>6</v>
      </c>
      <c r="I99" s="50">
        <v>3</v>
      </c>
      <c r="J99" s="13">
        <v>1.18</v>
      </c>
      <c r="K99" s="40">
        <v>0.38461538461538441</v>
      </c>
      <c r="L99" s="13">
        <v>1334.89</v>
      </c>
      <c r="M99" s="40">
        <v>0.38352156197872522</v>
      </c>
      <c r="N99" s="3">
        <v>0.97691197691197718</v>
      </c>
      <c r="O99" s="4" t="s">
        <v>212</v>
      </c>
      <c r="P99" s="50">
        <v>3</v>
      </c>
      <c r="Q99" s="13">
        <v>0.36</v>
      </c>
      <c r="R99" s="40">
        <v>0.4285714285714281</v>
      </c>
      <c r="S99" s="13">
        <v>406.54</v>
      </c>
      <c r="T99" s="40">
        <v>0.39040648281270435</v>
      </c>
      <c r="U99" s="41">
        <v>0.95530000000000004</v>
      </c>
      <c r="V99" s="4" t="s">
        <v>213</v>
      </c>
      <c r="W99" s="53">
        <v>3</v>
      </c>
      <c r="X99" s="13">
        <v>1.06</v>
      </c>
      <c r="Y99" s="40">
        <v>0.31818181818181851</v>
      </c>
      <c r="Z99" s="13">
        <v>1198.06</v>
      </c>
      <c r="AA99" s="40">
        <v>0.33280737953635137</v>
      </c>
      <c r="AB99" s="41">
        <v>0.94550000000000001</v>
      </c>
      <c r="AC99" s="52" t="s">
        <v>214</v>
      </c>
      <c r="AD99" s="53">
        <v>2</v>
      </c>
      <c r="AE99" s="13">
        <v>0.57999999999999996</v>
      </c>
      <c r="AF99" s="39">
        <v>0.80645161290322565</v>
      </c>
      <c r="AG99" s="13">
        <v>653.70000000000005</v>
      </c>
      <c r="AH99" s="39">
        <v>0.80162140483556776</v>
      </c>
      <c r="AI99" s="3">
        <v>2.0222446916079643E-3</v>
      </c>
      <c r="AK99" s="3"/>
    </row>
    <row r="100" spans="8:37" ht="15.75">
      <c r="H100" s="4">
        <v>6</v>
      </c>
      <c r="I100" s="50">
        <v>3</v>
      </c>
      <c r="J100" s="13">
        <v>1.25</v>
      </c>
      <c r="K100" s="40">
        <v>0.49230769230769222</v>
      </c>
      <c r="L100" s="13">
        <v>1408.72</v>
      </c>
      <c r="M100" s="40">
        <v>0.48446771855943555</v>
      </c>
      <c r="N100" s="3">
        <v>0.97691197691197718</v>
      </c>
      <c r="O100" s="4" t="s">
        <v>212</v>
      </c>
      <c r="P100" s="50">
        <v>3</v>
      </c>
      <c r="Q100" s="13">
        <v>0.36</v>
      </c>
      <c r="R100" s="40">
        <v>0.4285714285714281</v>
      </c>
      <c r="S100" s="13">
        <v>405.96</v>
      </c>
      <c r="T100" s="40">
        <v>0.38282577440857363</v>
      </c>
      <c r="U100" s="41">
        <v>0.96140000000000003</v>
      </c>
      <c r="V100" s="4" t="s">
        <v>213</v>
      </c>
      <c r="W100" s="53">
        <v>3</v>
      </c>
      <c r="X100" s="13">
        <v>1.07</v>
      </c>
      <c r="Y100" s="40">
        <v>0.36363636363636398</v>
      </c>
      <c r="Z100" s="13">
        <v>1204.6300000000001</v>
      </c>
      <c r="AA100" s="40">
        <v>0.35938827527612627</v>
      </c>
      <c r="AB100" s="41">
        <v>0.95169999999999999</v>
      </c>
      <c r="AC100" s="52" t="s">
        <v>214</v>
      </c>
      <c r="AD100" s="53">
        <v>2</v>
      </c>
      <c r="AE100" s="13">
        <v>0.62</v>
      </c>
      <c r="AF100" s="40">
        <v>0.93548387096774188</v>
      </c>
      <c r="AG100" s="13">
        <v>703.88</v>
      </c>
      <c r="AH100" s="40">
        <v>0.94537068866735408</v>
      </c>
      <c r="AI100" s="3">
        <v>4.0444893832155418E-3</v>
      </c>
      <c r="AK100" s="3"/>
    </row>
    <row r="101" spans="8:37" ht="15.75">
      <c r="H101" s="4">
        <v>6</v>
      </c>
      <c r="I101" s="50">
        <v>3</v>
      </c>
      <c r="J101" s="13">
        <v>1.41</v>
      </c>
      <c r="K101" s="40">
        <v>0.73846153846153828</v>
      </c>
      <c r="L101" s="13">
        <v>1594.47</v>
      </c>
      <c r="M101" s="40">
        <v>0.73843966200880529</v>
      </c>
      <c r="N101" s="3">
        <v>0.97113997113997041</v>
      </c>
      <c r="O101" s="4" t="s">
        <v>212</v>
      </c>
      <c r="P101" s="50">
        <v>3</v>
      </c>
      <c r="Q101" s="13">
        <v>0.35</v>
      </c>
      <c r="R101" s="40">
        <v>0.28571428571428514</v>
      </c>
      <c r="S101" s="13">
        <v>395.55</v>
      </c>
      <c r="T101" s="40">
        <v>0.24676512874134096</v>
      </c>
      <c r="U101" s="41">
        <v>0.97540000000000004</v>
      </c>
      <c r="V101" s="4" t="s">
        <v>213</v>
      </c>
      <c r="W101" s="53">
        <v>3</v>
      </c>
      <c r="X101" s="13">
        <v>1.04</v>
      </c>
      <c r="Y101" s="40">
        <v>0.22727272727272751</v>
      </c>
      <c r="Z101" s="13">
        <v>1180.05</v>
      </c>
      <c r="AA101" s="40">
        <v>0.25994254966217578</v>
      </c>
      <c r="AB101" s="41">
        <v>0.95799999999999996</v>
      </c>
      <c r="AC101" s="52" t="s">
        <v>214</v>
      </c>
      <c r="AD101" s="53">
        <v>2</v>
      </c>
      <c r="AE101" s="13">
        <v>0.62</v>
      </c>
      <c r="AF101" s="40">
        <v>0.93548387096774188</v>
      </c>
      <c r="AG101" s="13">
        <v>698.24</v>
      </c>
      <c r="AH101" s="40">
        <v>0.92921393376876349</v>
      </c>
      <c r="AI101" s="3">
        <v>9.1001011122346792E-3</v>
      </c>
      <c r="AK101" s="3"/>
    </row>
    <row r="102" spans="8:37" ht="15.75">
      <c r="H102" s="4">
        <v>6</v>
      </c>
      <c r="I102" s="50">
        <v>3</v>
      </c>
      <c r="J102" s="13">
        <v>1.27</v>
      </c>
      <c r="K102" s="40">
        <v>0.52307692307692299</v>
      </c>
      <c r="L102" s="13">
        <v>1436.33</v>
      </c>
      <c r="M102" s="40">
        <v>0.52221827230714524</v>
      </c>
      <c r="N102" s="3">
        <v>0.9740259740259738</v>
      </c>
      <c r="O102" s="4" t="s">
        <v>212</v>
      </c>
      <c r="P102" s="50">
        <v>3</v>
      </c>
      <c r="Q102" s="13">
        <v>0.35</v>
      </c>
      <c r="R102" s="40">
        <v>0.28571428571428514</v>
      </c>
      <c r="S102" s="13">
        <v>393.11</v>
      </c>
      <c r="T102" s="40">
        <v>0.21487387269637956</v>
      </c>
      <c r="U102" s="41">
        <v>0.97189999999999999</v>
      </c>
      <c r="V102" s="4" t="s">
        <v>213</v>
      </c>
      <c r="W102" s="53">
        <v>3</v>
      </c>
      <c r="X102" s="13">
        <v>1.04</v>
      </c>
      <c r="Y102" s="40">
        <v>0.22727272727272751</v>
      </c>
      <c r="Z102" s="13">
        <v>1178.29</v>
      </c>
      <c r="AA102" s="40">
        <v>0.25282194441072942</v>
      </c>
      <c r="AB102" s="41">
        <v>0.96160000000000001</v>
      </c>
      <c r="AC102" s="52" t="s">
        <v>214</v>
      </c>
      <c r="AD102" s="53">
        <v>2</v>
      </c>
      <c r="AE102" s="13">
        <v>0.62</v>
      </c>
      <c r="AF102" s="40">
        <v>0.93548387096774188</v>
      </c>
      <c r="AG102" s="13">
        <v>705.36</v>
      </c>
      <c r="AH102" s="40">
        <v>0.949610404491807</v>
      </c>
      <c r="AI102" s="3">
        <v>1.213346814964624E-2</v>
      </c>
      <c r="AK102" s="3"/>
    </row>
    <row r="103" spans="8:37" ht="15.75">
      <c r="H103" s="4">
        <v>6</v>
      </c>
      <c r="I103" s="50">
        <v>3</v>
      </c>
      <c r="J103" s="13">
        <v>1.28</v>
      </c>
      <c r="K103" s="40">
        <v>0.53846153846153844</v>
      </c>
      <c r="L103" s="13">
        <v>1451</v>
      </c>
      <c r="M103" s="40">
        <v>0.54227624490688831</v>
      </c>
      <c r="N103" s="3">
        <v>0.96969696969696884</v>
      </c>
      <c r="O103" s="4" t="s">
        <v>212</v>
      </c>
      <c r="P103" s="50">
        <v>3</v>
      </c>
      <c r="Q103" s="13">
        <v>0.35</v>
      </c>
      <c r="R103" s="40">
        <v>0.28571428571428514</v>
      </c>
      <c r="S103" s="13">
        <v>398.07</v>
      </c>
      <c r="T103" s="40">
        <v>0.279701999738596</v>
      </c>
      <c r="U103" s="41">
        <v>0.9798</v>
      </c>
      <c r="V103" s="4" t="s">
        <v>213</v>
      </c>
      <c r="W103" s="53">
        <v>3</v>
      </c>
      <c r="X103" s="13">
        <v>1.04</v>
      </c>
      <c r="Y103" s="40">
        <v>0.22727272727272751</v>
      </c>
      <c r="Z103" s="13">
        <v>1173.9100000000001</v>
      </c>
      <c r="AA103" s="40">
        <v>0.23510134725088042</v>
      </c>
      <c r="AB103" s="41">
        <v>0.96599999999999997</v>
      </c>
      <c r="AC103" s="52" t="s">
        <v>214</v>
      </c>
      <c r="AD103" s="53">
        <v>2</v>
      </c>
      <c r="AE103" s="13">
        <v>0.47</v>
      </c>
      <c r="AF103" s="40">
        <v>0.45161290322580633</v>
      </c>
      <c r="AG103" s="13">
        <v>534.89</v>
      </c>
      <c r="AH103" s="40">
        <v>0.46126962300905228</v>
      </c>
      <c r="AI103" s="3">
        <v>1.51668351870578E-2</v>
      </c>
      <c r="AK103" s="3"/>
    </row>
    <row r="104" spans="8:37" ht="15.75">
      <c r="H104" s="4">
        <v>6</v>
      </c>
      <c r="I104" s="50">
        <v>3</v>
      </c>
      <c r="J104" s="13">
        <v>1.31</v>
      </c>
      <c r="K104" s="40">
        <v>0.58461538461538465</v>
      </c>
      <c r="L104" s="13">
        <v>1480.53</v>
      </c>
      <c r="M104" s="40">
        <v>0.58265197298258076</v>
      </c>
      <c r="N104" s="3">
        <v>0.98412698412698418</v>
      </c>
      <c r="O104" s="4" t="s">
        <v>212</v>
      </c>
      <c r="P104" s="50">
        <v>3</v>
      </c>
      <c r="Q104" s="13">
        <v>0.35</v>
      </c>
      <c r="R104" s="40">
        <v>0.28571428571428514</v>
      </c>
      <c r="S104" s="13">
        <v>390.67</v>
      </c>
      <c r="T104" s="40">
        <v>0.18298261665141813</v>
      </c>
      <c r="U104" s="41">
        <v>0.98329999999999995</v>
      </c>
      <c r="V104" s="4" t="s">
        <v>213</v>
      </c>
      <c r="W104" s="53">
        <v>3</v>
      </c>
      <c r="X104" s="13">
        <v>1.05</v>
      </c>
      <c r="Y104" s="40">
        <v>0.27272727272727298</v>
      </c>
      <c r="Z104" s="13">
        <v>1188.7</v>
      </c>
      <c r="AA104" s="40">
        <v>0.29493870615365969</v>
      </c>
      <c r="AB104" s="41">
        <v>0.97050000000000003</v>
      </c>
      <c r="AC104" s="52" t="s">
        <v>214</v>
      </c>
      <c r="AD104" s="53">
        <v>2</v>
      </c>
      <c r="AE104" s="13">
        <v>0.35</v>
      </c>
      <c r="AF104" s="40">
        <v>6.4516129032257938E-2</v>
      </c>
      <c r="AG104" s="13">
        <v>390.6</v>
      </c>
      <c r="AH104" s="40">
        <v>4.7925976853443381E-2</v>
      </c>
      <c r="AI104" s="3">
        <v>1.8200202224469327E-2</v>
      </c>
      <c r="AK104" s="3"/>
    </row>
    <row r="105" spans="8:37" ht="15.75">
      <c r="H105" s="4">
        <v>6</v>
      </c>
      <c r="I105" s="50">
        <v>3</v>
      </c>
      <c r="J105" s="13">
        <v>1.34</v>
      </c>
      <c r="K105" s="40">
        <v>0.63076923076923075</v>
      </c>
      <c r="L105" s="13">
        <v>1513.89</v>
      </c>
      <c r="M105" s="40">
        <v>0.62826437693128068</v>
      </c>
      <c r="N105" s="3">
        <v>0.97691197691197718</v>
      </c>
      <c r="O105" s="4" t="s">
        <v>212</v>
      </c>
      <c r="P105" s="50">
        <v>3</v>
      </c>
      <c r="Q105" s="13">
        <v>0.35</v>
      </c>
      <c r="R105" s="40">
        <v>0.28571428571428514</v>
      </c>
      <c r="S105" s="13">
        <v>393.03</v>
      </c>
      <c r="T105" s="40">
        <v>0.2138282577440852</v>
      </c>
      <c r="U105" s="41">
        <v>0.99390000000000001</v>
      </c>
      <c r="V105" s="4" t="s">
        <v>213</v>
      </c>
      <c r="W105" s="53">
        <v>3</v>
      </c>
      <c r="X105" s="13">
        <v>1.05</v>
      </c>
      <c r="Y105" s="40">
        <v>0.27272727272727298</v>
      </c>
      <c r="Z105" s="13">
        <v>1190.3800000000001</v>
      </c>
      <c r="AA105" s="40">
        <v>0.30173564753004056</v>
      </c>
      <c r="AB105" s="41">
        <v>0.97319999999999995</v>
      </c>
      <c r="AC105" s="52" t="s">
        <v>214</v>
      </c>
      <c r="AD105" s="53">
        <v>2</v>
      </c>
      <c r="AE105" s="13">
        <v>0.44</v>
      </c>
      <c r="AF105" s="40">
        <v>0.35483870967741932</v>
      </c>
      <c r="AG105" s="13">
        <v>501.62</v>
      </c>
      <c r="AH105" s="40">
        <v>0.36596195714449403</v>
      </c>
      <c r="AI105" s="3">
        <v>2.0222446916076907E-2</v>
      </c>
      <c r="AK105" s="3"/>
    </row>
    <row r="106" spans="8:37" ht="15.75">
      <c r="H106" s="4">
        <v>6</v>
      </c>
      <c r="I106" s="50">
        <v>3</v>
      </c>
      <c r="J106" s="13">
        <v>1.34</v>
      </c>
      <c r="K106" s="40">
        <v>0.63076923076923075</v>
      </c>
      <c r="L106" s="13">
        <v>1511.98</v>
      </c>
      <c r="M106" s="40">
        <v>0.62565287538625614</v>
      </c>
      <c r="N106" s="3">
        <v>0.96681096681096668</v>
      </c>
      <c r="O106" s="4" t="s">
        <v>212</v>
      </c>
      <c r="P106" s="50">
        <v>3</v>
      </c>
      <c r="Q106" s="13">
        <v>0.34</v>
      </c>
      <c r="R106" s="40">
        <v>0.14285714285714296</v>
      </c>
      <c r="S106" s="13">
        <v>386.77</v>
      </c>
      <c r="T106" s="40">
        <v>0.13200888772709407</v>
      </c>
      <c r="U106" s="41">
        <v>0.99470000000000003</v>
      </c>
      <c r="V106" s="4" t="s">
        <v>213</v>
      </c>
      <c r="W106" s="53">
        <v>3</v>
      </c>
      <c r="X106" s="13">
        <v>1.18</v>
      </c>
      <c r="Y106" s="40">
        <v>0.86363636363636354</v>
      </c>
      <c r="Z106" s="13">
        <v>1331.3</v>
      </c>
      <c r="AA106" s="40">
        <v>0.87186956345834821</v>
      </c>
      <c r="AB106" s="41">
        <v>0.97319999999999995</v>
      </c>
      <c r="AC106" s="52" t="s">
        <v>214</v>
      </c>
      <c r="AD106" s="53">
        <v>2</v>
      </c>
      <c r="AE106" s="13">
        <v>0.53</v>
      </c>
      <c r="AF106" s="40">
        <v>0.64516129032258074</v>
      </c>
      <c r="AG106" s="13">
        <v>598.28</v>
      </c>
      <c r="AH106" s="40">
        <v>0.64286123524693461</v>
      </c>
      <c r="AI106" s="3">
        <v>4.7522750252780528E-2</v>
      </c>
      <c r="AK106" s="3"/>
    </row>
    <row r="107" spans="8:37" ht="15.75">
      <c r="H107" s="4">
        <v>6</v>
      </c>
      <c r="I107" s="50">
        <v>3</v>
      </c>
      <c r="J107" s="13">
        <v>1.32</v>
      </c>
      <c r="K107" s="40">
        <v>0.6</v>
      </c>
      <c r="L107" s="13">
        <v>1494.1</v>
      </c>
      <c r="M107" s="40">
        <v>0.60120593945691692</v>
      </c>
      <c r="N107" s="3">
        <v>0.96536796536796499</v>
      </c>
      <c r="O107" s="4" t="s">
        <v>212</v>
      </c>
      <c r="P107" s="50">
        <v>3</v>
      </c>
      <c r="Q107" s="13">
        <v>0.35</v>
      </c>
      <c r="R107" s="40">
        <v>0.28571428571428514</v>
      </c>
      <c r="S107" s="13">
        <v>391.35</v>
      </c>
      <c r="T107" s="40">
        <v>0.19187034374591569</v>
      </c>
      <c r="U107" s="41">
        <v>0.99909999999999999</v>
      </c>
      <c r="V107" s="4" t="s">
        <v>213</v>
      </c>
      <c r="W107" s="53">
        <v>3</v>
      </c>
      <c r="X107" s="13">
        <v>1.17</v>
      </c>
      <c r="Y107" s="40">
        <v>0.81818181818181801</v>
      </c>
      <c r="Z107" s="13">
        <v>1319.68</v>
      </c>
      <c r="AA107" s="40">
        <v>0.8248573856050494</v>
      </c>
      <c r="AB107" s="41">
        <v>0.9768</v>
      </c>
      <c r="AC107" s="52" t="s">
        <v>214</v>
      </c>
      <c r="AD107" s="53">
        <v>2</v>
      </c>
      <c r="AE107" s="13">
        <v>0.55000000000000004</v>
      </c>
      <c r="AF107" s="40">
        <v>0.70967741935483886</v>
      </c>
      <c r="AG107" s="13">
        <v>619.01</v>
      </c>
      <c r="AH107" s="40">
        <v>0.70224590351781813</v>
      </c>
      <c r="AI107" s="3">
        <v>0.23559150657229547</v>
      </c>
      <c r="AK107" s="3"/>
    </row>
    <row r="108" spans="8:37" ht="15.75">
      <c r="H108" s="4">
        <v>6</v>
      </c>
      <c r="I108" s="50">
        <v>3</v>
      </c>
      <c r="J108" s="13">
        <v>1.25</v>
      </c>
      <c r="K108" s="40">
        <v>0.49230769230769222</v>
      </c>
      <c r="L108" s="13">
        <v>1419.37</v>
      </c>
      <c r="M108" s="40">
        <v>0.4990292324099645</v>
      </c>
      <c r="N108" s="3">
        <v>0.96969696969696884</v>
      </c>
      <c r="O108" s="4" t="s">
        <v>212</v>
      </c>
      <c r="P108" s="50">
        <v>3</v>
      </c>
      <c r="Q108" s="13">
        <v>0.34</v>
      </c>
      <c r="R108" s="40">
        <v>0.14285714285714296</v>
      </c>
      <c r="S108" s="13">
        <v>382.31</v>
      </c>
      <c r="T108" s="40">
        <v>7.3715854136713985E-2</v>
      </c>
      <c r="U108" s="41">
        <v>1</v>
      </c>
      <c r="V108" s="4" t="s">
        <v>213</v>
      </c>
      <c r="W108" s="53">
        <v>3</v>
      </c>
      <c r="X108" s="13">
        <v>1.1599999999999999</v>
      </c>
      <c r="Y108" s="40">
        <v>0.77272727272727249</v>
      </c>
      <c r="Z108" s="13">
        <v>1311.41</v>
      </c>
      <c r="AA108" s="40">
        <v>0.7913986325201281</v>
      </c>
      <c r="AB108" s="41">
        <v>0.9768</v>
      </c>
      <c r="AC108" s="52" t="s">
        <v>214</v>
      </c>
      <c r="AD108" s="53">
        <v>2</v>
      </c>
      <c r="AE108" s="13">
        <v>0.56999999999999995</v>
      </c>
      <c r="AF108" s="40">
        <v>0.77419354838709653</v>
      </c>
      <c r="AG108" s="13">
        <v>641.59</v>
      </c>
      <c r="AH108" s="40">
        <v>0.76693021656926774</v>
      </c>
      <c r="AI108" s="3">
        <v>0.39433771486349883</v>
      </c>
      <c r="AK108" s="3"/>
    </row>
    <row r="109" spans="8:37" ht="15.75">
      <c r="H109" s="4">
        <v>6</v>
      </c>
      <c r="I109" s="50">
        <v>3</v>
      </c>
      <c r="J109" s="13">
        <v>1.33</v>
      </c>
      <c r="K109" s="40">
        <v>0.61538461538461542</v>
      </c>
      <c r="L109" s="13">
        <v>1507.5</v>
      </c>
      <c r="M109" s="40">
        <v>0.61952746862096308</v>
      </c>
      <c r="N109" s="3">
        <v>0.96681096681096668</v>
      </c>
      <c r="P109" s="3"/>
      <c r="V109" s="4" t="s">
        <v>213</v>
      </c>
      <c r="W109" s="53">
        <v>3</v>
      </c>
      <c r="X109" s="13">
        <v>1.04</v>
      </c>
      <c r="Y109" s="40">
        <v>0.22727272727272751</v>
      </c>
      <c r="Z109" s="13">
        <v>1175.02</v>
      </c>
      <c r="AA109" s="40">
        <v>0.23959218351741721</v>
      </c>
      <c r="AB109" s="41">
        <v>0.97940000000000005</v>
      </c>
      <c r="AC109" s="52" t="s">
        <v>214</v>
      </c>
      <c r="AD109" s="53">
        <v>2</v>
      </c>
      <c r="AE109" s="13">
        <v>0.59</v>
      </c>
      <c r="AF109" s="40">
        <v>0.83870967741935465</v>
      </c>
      <c r="AG109" s="13">
        <v>665.76</v>
      </c>
      <c r="AH109" s="40">
        <v>0.83616935945914961</v>
      </c>
      <c r="AI109" s="3">
        <v>0.47017189079878663</v>
      </c>
      <c r="AK109" s="3"/>
    </row>
    <row r="110" spans="8:37" ht="15.75">
      <c r="H110" s="4">
        <v>6</v>
      </c>
      <c r="I110" s="50">
        <v>3</v>
      </c>
      <c r="J110" s="13">
        <v>1.58</v>
      </c>
      <c r="K110" s="40">
        <v>1</v>
      </c>
      <c r="L110" s="13">
        <v>1785.77</v>
      </c>
      <c r="M110" s="40">
        <v>1</v>
      </c>
      <c r="N110" s="3">
        <v>0.96392496392496341</v>
      </c>
      <c r="P110" s="3"/>
      <c r="V110" s="4" t="s">
        <v>213</v>
      </c>
      <c r="W110" s="53">
        <v>3</v>
      </c>
      <c r="X110" s="13">
        <v>1.04</v>
      </c>
      <c r="Y110" s="40">
        <v>0.22727272727272751</v>
      </c>
      <c r="Z110" s="13">
        <v>1180.21</v>
      </c>
      <c r="AA110" s="40">
        <v>0.26058987741230755</v>
      </c>
      <c r="AB110" s="41">
        <v>0.9839</v>
      </c>
      <c r="AC110" s="52" t="s">
        <v>214</v>
      </c>
      <c r="AD110" s="53">
        <v>2</v>
      </c>
      <c r="AE110" s="13">
        <v>0.59</v>
      </c>
      <c r="AF110" s="40">
        <v>0.83870967741935465</v>
      </c>
      <c r="AG110" s="13">
        <v>665.72</v>
      </c>
      <c r="AH110" s="40">
        <v>0.83605477254497529</v>
      </c>
      <c r="AI110" s="3">
        <v>0.50252780586450929</v>
      </c>
      <c r="AK110" s="3"/>
    </row>
    <row r="111" spans="8:37" ht="15.75">
      <c r="H111" s="4">
        <v>6</v>
      </c>
      <c r="I111" s="50">
        <v>3</v>
      </c>
      <c r="J111" s="13">
        <v>1.47</v>
      </c>
      <c r="K111" s="40">
        <v>0.83076923076923059</v>
      </c>
      <c r="L111" s="13">
        <v>1657.51</v>
      </c>
      <c r="M111" s="40">
        <v>0.8246328857775711</v>
      </c>
      <c r="N111" s="3">
        <v>0.96825396825396848</v>
      </c>
      <c r="P111" s="3"/>
      <c r="V111" s="4" t="s">
        <v>213</v>
      </c>
      <c r="W111" s="53">
        <v>3</v>
      </c>
      <c r="X111" s="13">
        <v>1.04</v>
      </c>
      <c r="Y111" s="40">
        <v>0.22727272727272751</v>
      </c>
      <c r="Z111" s="13">
        <v>1178.56</v>
      </c>
      <c r="AA111" s="40">
        <v>0.25391430998907621</v>
      </c>
      <c r="AB111" s="41">
        <v>0.98660000000000003</v>
      </c>
      <c r="AC111" s="52" t="s">
        <v>214</v>
      </c>
      <c r="AD111" s="53">
        <v>2</v>
      </c>
      <c r="AE111" s="13">
        <v>0.54</v>
      </c>
      <c r="AF111" s="40">
        <v>0.67741935483870974</v>
      </c>
      <c r="AG111" s="13">
        <v>613.89</v>
      </c>
      <c r="AH111" s="40">
        <v>0.6875787785034948</v>
      </c>
      <c r="AI111" s="3">
        <v>0.56420626895854376</v>
      </c>
      <c r="AK111" s="3"/>
    </row>
    <row r="112" spans="8:37" ht="15.75">
      <c r="H112" s="4">
        <v>6</v>
      </c>
      <c r="I112" s="50">
        <v>3</v>
      </c>
      <c r="J112" s="13">
        <v>1.33</v>
      </c>
      <c r="K112" s="40">
        <v>0.61538461538461542</v>
      </c>
      <c r="L112" s="13">
        <v>1506.74</v>
      </c>
      <c r="M112" s="40">
        <v>0.6184883371161366</v>
      </c>
      <c r="N112" s="3">
        <v>0.97258297258297211</v>
      </c>
      <c r="P112" s="3"/>
      <c r="V112" s="4" t="s">
        <v>213</v>
      </c>
      <c r="W112" s="53">
        <v>3</v>
      </c>
      <c r="X112" s="13">
        <v>1.04</v>
      </c>
      <c r="Y112" s="40">
        <v>0.22727272727272751</v>
      </c>
      <c r="Z112" s="13">
        <v>1173.9100000000001</v>
      </c>
      <c r="AA112" s="40">
        <v>0.23510134725088042</v>
      </c>
      <c r="AB112" s="41">
        <v>0.99019999999999997</v>
      </c>
      <c r="AC112" s="52" t="s">
        <v>214</v>
      </c>
      <c r="AD112" s="53">
        <v>2</v>
      </c>
      <c r="AE112" s="13">
        <v>0.54</v>
      </c>
      <c r="AF112" s="40">
        <v>0.67741935483870974</v>
      </c>
      <c r="AG112" s="13">
        <v>614.67999999999995</v>
      </c>
      <c r="AH112" s="40">
        <v>0.68984187005843911</v>
      </c>
      <c r="AI112" s="3">
        <v>0.62992922143579388</v>
      </c>
      <c r="AK112" s="3"/>
    </row>
    <row r="113" spans="8:37" ht="15.75">
      <c r="H113" s="4">
        <v>6</v>
      </c>
      <c r="I113" s="50">
        <v>3</v>
      </c>
      <c r="J113" s="13">
        <v>1.32</v>
      </c>
      <c r="K113" s="40">
        <v>0.6</v>
      </c>
      <c r="L113" s="13">
        <v>1487.37</v>
      </c>
      <c r="M113" s="40">
        <v>0.59200415652601912</v>
      </c>
      <c r="N113" s="3">
        <v>0.97691197691197718</v>
      </c>
      <c r="P113" s="3"/>
      <c r="V113" s="4" t="s">
        <v>213</v>
      </c>
      <c r="W113" s="53">
        <v>3</v>
      </c>
      <c r="X113" s="13">
        <v>1.03</v>
      </c>
      <c r="Y113" s="40">
        <v>0.18181818181818199</v>
      </c>
      <c r="Z113" s="13">
        <v>1168.68</v>
      </c>
      <c r="AA113" s="40">
        <v>0.2139418214184573</v>
      </c>
      <c r="AB113" s="41">
        <v>0.99370000000000003</v>
      </c>
      <c r="AC113" s="52" t="s">
        <v>214</v>
      </c>
      <c r="AD113" s="53">
        <v>2</v>
      </c>
      <c r="AE113" s="13">
        <v>0.56000000000000005</v>
      </c>
      <c r="AF113" s="40">
        <v>0.74193548387096786</v>
      </c>
      <c r="AG113" s="13">
        <v>632.34</v>
      </c>
      <c r="AH113" s="40">
        <v>0.74043199266643744</v>
      </c>
      <c r="AI113" s="3">
        <v>0.66936299292214385</v>
      </c>
      <c r="AK113" s="3"/>
    </row>
    <row r="114" spans="8:37" ht="15.75">
      <c r="H114" s="4">
        <v>6</v>
      </c>
      <c r="I114" s="50">
        <v>3</v>
      </c>
      <c r="J114" s="13">
        <v>1.33</v>
      </c>
      <c r="K114" s="40">
        <v>0.61538461538461542</v>
      </c>
      <c r="L114" s="13">
        <v>1500.29</v>
      </c>
      <c r="M114" s="40">
        <v>0.60966939210806959</v>
      </c>
      <c r="N114" s="3">
        <v>0.98412698412698418</v>
      </c>
      <c r="P114" s="3"/>
      <c r="V114" s="4" t="s">
        <v>213</v>
      </c>
      <c r="W114" s="53">
        <v>3</v>
      </c>
      <c r="X114" s="13">
        <v>1.04</v>
      </c>
      <c r="Y114" s="40">
        <v>0.22727272727272751</v>
      </c>
      <c r="Z114" s="13">
        <v>1178.8</v>
      </c>
      <c r="AA114" s="40">
        <v>0.25488530161427353</v>
      </c>
      <c r="AB114" s="41">
        <v>0.99819999999999998</v>
      </c>
      <c r="AC114" s="52" t="s">
        <v>214</v>
      </c>
      <c r="AD114" s="53">
        <v>2</v>
      </c>
      <c r="AE114" s="13">
        <v>0.56000000000000005</v>
      </c>
      <c r="AF114" s="40">
        <v>0.74193548387096786</v>
      </c>
      <c r="AG114" s="13">
        <v>637.34</v>
      </c>
      <c r="AH114" s="40">
        <v>0.7547553569382377</v>
      </c>
      <c r="AI114" s="3">
        <v>0.68655207280080921</v>
      </c>
      <c r="AK114" s="3"/>
    </row>
    <row r="115" spans="8:37" ht="15.75">
      <c r="V115" s="4" t="s">
        <v>213</v>
      </c>
      <c r="W115" s="53">
        <v>3</v>
      </c>
      <c r="X115" s="13">
        <v>1.03</v>
      </c>
      <c r="Y115" s="40">
        <v>0.18181818181818199</v>
      </c>
      <c r="Z115" s="13">
        <v>1170.1300000000001</v>
      </c>
      <c r="AA115" s="40">
        <v>0.21980822915402412</v>
      </c>
      <c r="AB115" s="41">
        <v>1</v>
      </c>
      <c r="AC115" s="52" t="s">
        <v>214</v>
      </c>
      <c r="AD115" s="53">
        <v>2</v>
      </c>
      <c r="AE115" s="13">
        <v>0.56999999999999995</v>
      </c>
      <c r="AF115" s="40">
        <v>0.77419354838709653</v>
      </c>
      <c r="AG115" s="13">
        <v>640.45000000000005</v>
      </c>
      <c r="AH115" s="40">
        <v>0.76366448951529742</v>
      </c>
      <c r="AI115" s="3">
        <v>0.70374115267947457</v>
      </c>
      <c r="AK115" s="3"/>
    </row>
    <row r="116" spans="8:37" ht="15.75">
      <c r="AC116" s="52" t="s">
        <v>214</v>
      </c>
      <c r="AD116" s="53">
        <v>2</v>
      </c>
      <c r="AE116" s="13">
        <v>0.57999999999999996</v>
      </c>
      <c r="AF116" s="40">
        <v>0.80645161290322565</v>
      </c>
      <c r="AG116" s="13">
        <v>652.88</v>
      </c>
      <c r="AH116" s="40">
        <v>0.79927237309499244</v>
      </c>
      <c r="AI116" s="3">
        <v>0.73205257836198223</v>
      </c>
      <c r="AK116" s="3"/>
    </row>
    <row r="117" spans="8:37" ht="15.75">
      <c r="AC117" s="52" t="s">
        <v>214</v>
      </c>
      <c r="AD117" s="53">
        <v>2</v>
      </c>
      <c r="AE117" s="13">
        <v>0.56999999999999995</v>
      </c>
      <c r="AF117" s="40">
        <v>0.77419354838709653</v>
      </c>
      <c r="AG117" s="13">
        <v>647.02</v>
      </c>
      <c r="AH117" s="40">
        <v>0.78248539016844265</v>
      </c>
      <c r="AI117" s="3">
        <v>0.75328614762386259</v>
      </c>
      <c r="AK117" s="3"/>
    </row>
    <row r="118" spans="8:37" ht="15.75">
      <c r="AC118" s="52" t="s">
        <v>214</v>
      </c>
      <c r="AD118" s="53">
        <v>2</v>
      </c>
      <c r="AE118" s="13">
        <v>0.56999999999999995</v>
      </c>
      <c r="AF118" s="40">
        <v>0.77419354838709653</v>
      </c>
      <c r="AG118" s="13">
        <v>643.13</v>
      </c>
      <c r="AH118" s="40">
        <v>0.77134181276498215</v>
      </c>
      <c r="AI118" s="3">
        <v>0.77350859453993914</v>
      </c>
      <c r="AK118" s="3"/>
    </row>
    <row r="119" spans="8:37" ht="15.75">
      <c r="AC119" s="52" t="s">
        <v>214</v>
      </c>
      <c r="AD119" s="53">
        <v>2</v>
      </c>
      <c r="AE119" s="13">
        <v>0.56999999999999995</v>
      </c>
      <c r="AF119" s="40">
        <v>0.77419354838709653</v>
      </c>
      <c r="AG119" s="13">
        <v>647.04</v>
      </c>
      <c r="AH119" s="40">
        <v>0.7825426836255297</v>
      </c>
      <c r="AI119" s="3">
        <v>0.79474216380181972</v>
      </c>
      <c r="AK119" s="3"/>
    </row>
    <row r="120" spans="8:37" ht="15.75">
      <c r="AC120" s="52" t="s">
        <v>214</v>
      </c>
      <c r="AD120" s="53">
        <v>2</v>
      </c>
      <c r="AE120" s="13">
        <v>0.56999999999999995</v>
      </c>
      <c r="AF120" s="40">
        <v>0.77419354838709653</v>
      </c>
      <c r="AG120" s="13">
        <v>644.96</v>
      </c>
      <c r="AH120" s="40">
        <v>0.77658416408846109</v>
      </c>
      <c r="AI120" s="3">
        <v>0.81294236602628911</v>
      </c>
      <c r="AK120" s="3"/>
    </row>
    <row r="121" spans="8:37" ht="15.75">
      <c r="AC121" s="52" t="s">
        <v>214</v>
      </c>
      <c r="AD121" s="53">
        <v>2</v>
      </c>
      <c r="AE121" s="13">
        <v>0.56999999999999995</v>
      </c>
      <c r="AF121" s="40">
        <v>0.77419354838709653</v>
      </c>
      <c r="AG121" s="13">
        <v>650.04</v>
      </c>
      <c r="AH121" s="40">
        <v>0.79113670218860987</v>
      </c>
      <c r="AI121" s="3">
        <v>0.83013144590495436</v>
      </c>
      <c r="AK121" s="3"/>
    </row>
    <row r="122" spans="8:37" ht="15.75">
      <c r="AC122" s="52" t="s">
        <v>214</v>
      </c>
      <c r="AD122" s="53">
        <v>2</v>
      </c>
      <c r="AE122" s="13">
        <v>0.56000000000000005</v>
      </c>
      <c r="AF122" s="40">
        <v>0.74193548387096786</v>
      </c>
      <c r="AG122" s="13">
        <v>638.26</v>
      </c>
      <c r="AH122" s="40">
        <v>0.75739085596424871</v>
      </c>
      <c r="AI122" s="3">
        <v>0.83720930232558144</v>
      </c>
      <c r="AK122" s="3"/>
    </row>
    <row r="123" spans="8:37" ht="15.75">
      <c r="AC123" s="52" t="s">
        <v>214</v>
      </c>
      <c r="AD123" s="53">
        <v>2</v>
      </c>
      <c r="AE123" s="13">
        <v>0.57999999999999996</v>
      </c>
      <c r="AF123" s="40">
        <v>0.80645161290322565</v>
      </c>
      <c r="AG123" s="13">
        <v>654.48</v>
      </c>
      <c r="AH123" s="40">
        <v>0.80385584966196855</v>
      </c>
      <c r="AI123" s="3">
        <v>0.84529828109201177</v>
      </c>
      <c r="AK123" s="3"/>
    </row>
    <row r="124" spans="8:37" ht="15.75">
      <c r="AC124" s="52" t="s">
        <v>214</v>
      </c>
      <c r="AD124" s="53">
        <v>2</v>
      </c>
      <c r="AE124" s="13">
        <v>0.57999999999999996</v>
      </c>
      <c r="AF124" s="40">
        <v>0.80645161290322565</v>
      </c>
      <c r="AG124" s="13">
        <v>655.77</v>
      </c>
      <c r="AH124" s="40">
        <v>0.80755127764409285</v>
      </c>
      <c r="AI124" s="3">
        <v>0.85945399393326594</v>
      </c>
      <c r="AK124" s="3"/>
    </row>
    <row r="125" spans="8:37" ht="15.75">
      <c r="AC125" s="52" t="s">
        <v>214</v>
      </c>
      <c r="AD125" s="53">
        <v>2</v>
      </c>
      <c r="AE125" s="13">
        <v>0.57999999999999996</v>
      </c>
      <c r="AF125" s="40">
        <v>0.80645161290322565</v>
      </c>
      <c r="AG125" s="13">
        <v>655.71</v>
      </c>
      <c r="AH125" s="40">
        <v>0.80737939727283148</v>
      </c>
      <c r="AI125" s="3">
        <v>0.86046511627906996</v>
      </c>
      <c r="AK125" s="3"/>
    </row>
    <row r="126" spans="8:37" ht="15.75">
      <c r="AC126" s="52" t="s">
        <v>214</v>
      </c>
      <c r="AD126" s="53">
        <v>2</v>
      </c>
      <c r="AE126" s="13">
        <v>0.56999999999999995</v>
      </c>
      <c r="AF126" s="40">
        <v>0.77419354838709653</v>
      </c>
      <c r="AG126" s="13">
        <v>649.16999999999996</v>
      </c>
      <c r="AH126" s="40">
        <v>0.7886444368053166</v>
      </c>
      <c r="AI126" s="3">
        <v>0.87563195146612738</v>
      </c>
      <c r="AK126" s="3"/>
    </row>
    <row r="127" spans="8:37" ht="15.75">
      <c r="AC127" s="52" t="s">
        <v>214</v>
      </c>
      <c r="AD127" s="53">
        <v>2</v>
      </c>
      <c r="AE127" s="13">
        <v>0.57999999999999996</v>
      </c>
      <c r="AF127" s="40">
        <v>0.80645161290322565</v>
      </c>
      <c r="AG127" s="13">
        <v>654.54999999999995</v>
      </c>
      <c r="AH127" s="40">
        <v>0.80405637676177355</v>
      </c>
      <c r="AI127" s="3">
        <v>0.88270980788675446</v>
      </c>
      <c r="AK127" s="3"/>
    </row>
    <row r="128" spans="8:37" ht="15.75">
      <c r="AC128" s="52" t="s">
        <v>214</v>
      </c>
      <c r="AD128" s="53">
        <v>2</v>
      </c>
      <c r="AE128" s="13">
        <v>0.57999999999999996</v>
      </c>
      <c r="AF128" s="40">
        <v>0.80645161290322565</v>
      </c>
      <c r="AG128" s="13">
        <v>661.39</v>
      </c>
      <c r="AH128" s="40">
        <v>0.82365073908559627</v>
      </c>
      <c r="AI128" s="3">
        <v>0.89079878665318479</v>
      </c>
      <c r="AK128" s="3"/>
    </row>
    <row r="129" spans="29:37" ht="15.75">
      <c r="AC129" s="52" t="s">
        <v>214</v>
      </c>
      <c r="AD129" s="53">
        <v>2</v>
      </c>
      <c r="AE129" s="13">
        <v>0.57999999999999996</v>
      </c>
      <c r="AF129" s="40">
        <v>0.80645161290322565</v>
      </c>
      <c r="AG129" s="13">
        <v>661.03</v>
      </c>
      <c r="AH129" s="40">
        <v>0.82261945685802662</v>
      </c>
      <c r="AI129" s="3">
        <v>0.89484327603640068</v>
      </c>
      <c r="AK129" s="3"/>
    </row>
    <row r="130" spans="29:37" ht="15.75">
      <c r="AC130" s="52" t="s">
        <v>214</v>
      </c>
      <c r="AD130" s="53">
        <v>2</v>
      </c>
      <c r="AE130" s="13">
        <v>0.57999999999999996</v>
      </c>
      <c r="AF130" s="40">
        <v>0.80645161290322565</v>
      </c>
      <c r="AG130" s="13">
        <v>659.97</v>
      </c>
      <c r="AH130" s="40">
        <v>0.81958290363240516</v>
      </c>
      <c r="AI130" s="3">
        <v>0.89989888776541982</v>
      </c>
      <c r="AK130" s="3"/>
    </row>
    <row r="131" spans="29:37" ht="15.75">
      <c r="AC131" s="52" t="s">
        <v>214</v>
      </c>
      <c r="AD131" s="53">
        <v>2</v>
      </c>
      <c r="AE131" s="13">
        <v>0.59</v>
      </c>
      <c r="AF131" s="40">
        <v>0.83870967741935465</v>
      </c>
      <c r="AG131" s="13">
        <v>664.72</v>
      </c>
      <c r="AH131" s="40">
        <v>0.8331900996906153</v>
      </c>
      <c r="AI131" s="3">
        <v>0.90394337714863493</v>
      </c>
      <c r="AK131" s="3"/>
    </row>
    <row r="132" spans="29:37" ht="15.75">
      <c r="AC132" s="52" t="s">
        <v>214</v>
      </c>
      <c r="AD132" s="53">
        <v>2</v>
      </c>
      <c r="AE132" s="13">
        <v>0.57999999999999996</v>
      </c>
      <c r="AF132" s="40">
        <v>0.80645161290322565</v>
      </c>
      <c r="AG132" s="13">
        <v>659.28</v>
      </c>
      <c r="AH132" s="40">
        <v>0.81760627936289654</v>
      </c>
      <c r="AI132" s="3">
        <v>0.91203235591506604</v>
      </c>
      <c r="AK132" s="3"/>
    </row>
    <row r="133" spans="29:37" ht="15.75">
      <c r="AC133" s="52" t="s">
        <v>214</v>
      </c>
      <c r="AD133" s="53">
        <v>2</v>
      </c>
      <c r="AE133" s="13">
        <v>0.6</v>
      </c>
      <c r="AF133" s="40">
        <v>0.87096774193548376</v>
      </c>
      <c r="AG133" s="13">
        <v>674.33</v>
      </c>
      <c r="AH133" s="40">
        <v>0.86071960582101525</v>
      </c>
      <c r="AI133" s="3">
        <v>0.91607684529828115</v>
      </c>
      <c r="AK133" s="3"/>
    </row>
    <row r="134" spans="29:37" ht="15.75">
      <c r="AC134" s="52" t="s">
        <v>214</v>
      </c>
      <c r="AD134" s="53">
        <v>2</v>
      </c>
      <c r="AE134" s="13">
        <v>0.59</v>
      </c>
      <c r="AF134" s="40">
        <v>0.83870967741935465</v>
      </c>
      <c r="AG134" s="13">
        <v>664.21</v>
      </c>
      <c r="AH134" s="40">
        <v>0.83172911653489168</v>
      </c>
      <c r="AI134" s="3">
        <v>0.99494438827098086</v>
      </c>
      <c r="AK134" s="3"/>
    </row>
    <row r="135" spans="29:37" ht="15.75">
      <c r="AC135" s="52" t="s">
        <v>214</v>
      </c>
      <c r="AD135" s="53">
        <v>2</v>
      </c>
      <c r="AE135" s="13">
        <v>0.57999999999999996</v>
      </c>
      <c r="AF135" s="40">
        <v>0.80645161290322565</v>
      </c>
      <c r="AG135" s="13">
        <v>661.58</v>
      </c>
      <c r="AH135" s="40">
        <v>0.82419502692792479</v>
      </c>
      <c r="AI135" s="3">
        <v>1</v>
      </c>
      <c r="AK135" s="3"/>
    </row>
    <row r="136" spans="29:37">
      <c r="AC136" s="52" t="s">
        <v>214</v>
      </c>
    </row>
    <row r="137" spans="29:37" ht="15.75">
      <c r="AC137" s="52" t="s">
        <v>214</v>
      </c>
      <c r="AD137" s="53">
        <v>3</v>
      </c>
      <c r="AE137" s="13">
        <v>0.87</v>
      </c>
      <c r="AF137" s="39">
        <v>6.2500000000000069E-2</v>
      </c>
      <c r="AG137" s="13">
        <v>982.65</v>
      </c>
      <c r="AH137" s="39">
        <v>4.7412090082971023E-2</v>
      </c>
      <c r="AI137" s="3">
        <v>1.0438413361168943E-2</v>
      </c>
      <c r="AK137" s="3"/>
    </row>
    <row r="138" spans="29:37" ht="15.75">
      <c r="AC138" s="52" t="s">
        <v>214</v>
      </c>
      <c r="AD138" s="53">
        <v>3</v>
      </c>
      <c r="AE138" s="13">
        <v>0.91</v>
      </c>
      <c r="AF138" s="40">
        <v>0.18750000000000019</v>
      </c>
      <c r="AG138" s="13">
        <v>1027.4100000000001</v>
      </c>
      <c r="AH138" s="40">
        <v>0.17373144437545876</v>
      </c>
      <c r="AI138" s="3">
        <v>8.3507306889356661E-3</v>
      </c>
      <c r="AK138" s="3"/>
    </row>
    <row r="139" spans="29:37" ht="15.75">
      <c r="AC139" s="52" t="s">
        <v>214</v>
      </c>
      <c r="AD139" s="53">
        <v>3</v>
      </c>
      <c r="AE139" s="13">
        <v>0.97</v>
      </c>
      <c r="AF139" s="40">
        <v>0.37500000000000006</v>
      </c>
      <c r="AG139" s="13">
        <v>1092.79</v>
      </c>
      <c r="AH139" s="40">
        <v>0.3582434949483545</v>
      </c>
      <c r="AI139" s="3">
        <v>2.7139874739040209E-2</v>
      </c>
      <c r="AK139" s="3"/>
    </row>
    <row r="140" spans="29:37" ht="15.75">
      <c r="AC140" s="52" t="s">
        <v>214</v>
      </c>
      <c r="AD140" s="53">
        <v>3</v>
      </c>
      <c r="AE140" s="13">
        <v>0.97</v>
      </c>
      <c r="AF140" s="40">
        <v>0.37500000000000006</v>
      </c>
      <c r="AG140" s="13">
        <v>1101.99</v>
      </c>
      <c r="AH140" s="40">
        <v>0.38420725856521976</v>
      </c>
      <c r="AI140" s="3">
        <v>6.6805845511482637E-2</v>
      </c>
      <c r="AK140" s="3"/>
    </row>
    <row r="141" spans="29:37" ht="15.75">
      <c r="AC141" s="52" t="s">
        <v>214</v>
      </c>
      <c r="AD141" s="53">
        <v>3</v>
      </c>
      <c r="AE141" s="13">
        <v>1</v>
      </c>
      <c r="AF141" s="40">
        <v>0.46875000000000017</v>
      </c>
      <c r="AG141" s="13">
        <v>1132.83</v>
      </c>
      <c r="AH141" s="40">
        <v>0.47124230964610231</v>
      </c>
      <c r="AI141" s="3">
        <v>0.10020876826722351</v>
      </c>
      <c r="AK141" s="3"/>
    </row>
    <row r="142" spans="29:37" ht="15.75">
      <c r="AC142" s="52" t="s">
        <v>214</v>
      </c>
      <c r="AD142" s="53">
        <v>3</v>
      </c>
      <c r="AE142" s="13">
        <v>1.02</v>
      </c>
      <c r="AF142" s="40">
        <v>0.53125000000000022</v>
      </c>
      <c r="AG142" s="13">
        <v>1148.82</v>
      </c>
      <c r="AH142" s="40">
        <v>0.51636845967150169</v>
      </c>
      <c r="AI142" s="3">
        <v>0.15866388308977047</v>
      </c>
      <c r="AK142" s="3"/>
    </row>
    <row r="143" spans="29:37" ht="15.75">
      <c r="AC143" s="52" t="s">
        <v>214</v>
      </c>
      <c r="AD143" s="53">
        <v>3</v>
      </c>
      <c r="AE143" s="13">
        <v>1.02</v>
      </c>
      <c r="AF143" s="40">
        <v>0.53125000000000022</v>
      </c>
      <c r="AG143" s="13">
        <v>1154.79</v>
      </c>
      <c r="AH143" s="40">
        <v>0.53321668454027182</v>
      </c>
      <c r="AI143" s="3">
        <v>0.19206680584551136</v>
      </c>
      <c r="AK143" s="3"/>
    </row>
    <row r="144" spans="29:37" ht="15.75">
      <c r="AC144" s="52" t="s">
        <v>214</v>
      </c>
      <c r="AD144" s="53">
        <v>3</v>
      </c>
      <c r="AE144" s="13">
        <v>1.17</v>
      </c>
      <c r="AF144" s="40">
        <v>1</v>
      </c>
      <c r="AG144" s="13">
        <v>1320.19</v>
      </c>
      <c r="AH144" s="40">
        <v>1</v>
      </c>
      <c r="AI144" s="3">
        <v>0.24634655532359098</v>
      </c>
      <c r="AK144" s="3"/>
    </row>
    <row r="145" spans="29:37" ht="15.75">
      <c r="AC145" s="52" t="s">
        <v>214</v>
      </c>
      <c r="AD145" s="53">
        <v>3</v>
      </c>
      <c r="AE145" s="13">
        <v>1.04</v>
      </c>
      <c r="AF145" s="40">
        <v>0.59375000000000022</v>
      </c>
      <c r="AG145" s="13">
        <v>1174.3399999999999</v>
      </c>
      <c r="AH145" s="40">
        <v>0.58838968222611021</v>
      </c>
      <c r="AI145" s="3">
        <v>0.27139874739039699</v>
      </c>
      <c r="AK145" s="3"/>
    </row>
    <row r="146" spans="29:37" ht="15.75">
      <c r="AC146" s="52" t="s">
        <v>214</v>
      </c>
      <c r="AD146" s="53">
        <v>3</v>
      </c>
      <c r="AE146" s="13">
        <v>1.05</v>
      </c>
      <c r="AF146" s="40">
        <v>0.62500000000000033</v>
      </c>
      <c r="AG146" s="13">
        <v>1182.98</v>
      </c>
      <c r="AH146" s="40">
        <v>0.61277304284020995</v>
      </c>
      <c r="AI146" s="3">
        <v>0.30897703549060529</v>
      </c>
      <c r="AK146" s="3"/>
    </row>
    <row r="147" spans="29:37" ht="15.75">
      <c r="AC147" s="52" t="s">
        <v>214</v>
      </c>
      <c r="AD147" s="53">
        <v>3</v>
      </c>
      <c r="AE147" s="13">
        <v>1.08</v>
      </c>
      <c r="AF147" s="40">
        <v>0.71875000000000044</v>
      </c>
      <c r="AG147" s="13">
        <v>1218.6099999999999</v>
      </c>
      <c r="AH147" s="40">
        <v>0.71332618389117752</v>
      </c>
      <c r="AI147" s="3">
        <v>0.33611691022964468</v>
      </c>
      <c r="AK147" s="3"/>
    </row>
    <row r="148" spans="29:37" ht="15.75">
      <c r="AC148" s="52" t="s">
        <v>214</v>
      </c>
      <c r="AD148" s="53">
        <v>3</v>
      </c>
      <c r="AE148" s="13">
        <v>1.04</v>
      </c>
      <c r="AF148" s="40">
        <v>0.59375000000000022</v>
      </c>
      <c r="AG148" s="13">
        <v>1173.97</v>
      </c>
      <c r="AH148" s="40">
        <v>0.58734548738499737</v>
      </c>
      <c r="AI148" s="3">
        <v>0.37787056367432109</v>
      </c>
      <c r="AK148" s="3"/>
    </row>
    <row r="149" spans="29:37" ht="15.75">
      <c r="AC149" s="52" t="s">
        <v>214</v>
      </c>
      <c r="AD149" s="53">
        <v>3</v>
      </c>
      <c r="AE149" s="13">
        <v>1.04</v>
      </c>
      <c r="AF149" s="40">
        <v>0.59375000000000022</v>
      </c>
      <c r="AG149" s="13">
        <v>1175.96</v>
      </c>
      <c r="AH149" s="40">
        <v>0.59296156234125419</v>
      </c>
      <c r="AI149" s="3">
        <v>0.4217118997912318</v>
      </c>
      <c r="AK149" s="3"/>
    </row>
    <row r="150" spans="29:37" ht="15.75">
      <c r="AC150" s="52" t="s">
        <v>214</v>
      </c>
      <c r="AD150" s="53">
        <v>3</v>
      </c>
      <c r="AE150" s="13">
        <v>1.03</v>
      </c>
      <c r="AF150" s="40">
        <v>0.56250000000000022</v>
      </c>
      <c r="AG150" s="13">
        <v>1167.9100000000001</v>
      </c>
      <c r="AH150" s="40">
        <v>0.57024326917649726</v>
      </c>
      <c r="AI150" s="3">
        <v>0.45929018789144016</v>
      </c>
      <c r="AK150" s="3"/>
    </row>
    <row r="151" spans="29:37" ht="15.75">
      <c r="AC151" s="52" t="s">
        <v>214</v>
      </c>
      <c r="AD151" s="53">
        <v>3</v>
      </c>
      <c r="AE151" s="13">
        <v>1.03</v>
      </c>
      <c r="AF151" s="40">
        <v>0.56250000000000022</v>
      </c>
      <c r="AG151" s="13">
        <v>1162.43</v>
      </c>
      <c r="AH151" s="40">
        <v>0.55477789693514712</v>
      </c>
      <c r="AI151" s="3">
        <v>0.49686847599164929</v>
      </c>
      <c r="AK151" s="3"/>
    </row>
    <row r="152" spans="29:37" ht="15.75">
      <c r="AC152" s="52" t="s">
        <v>214</v>
      </c>
      <c r="AD152" s="53">
        <v>3</v>
      </c>
      <c r="AE152" s="13">
        <v>1.06</v>
      </c>
      <c r="AF152" s="40">
        <v>0.65625000000000033</v>
      </c>
      <c r="AG152" s="13">
        <v>1202.8699999999999</v>
      </c>
      <c r="AH152" s="40">
        <v>0.66890557092058434</v>
      </c>
      <c r="AI152" s="3">
        <v>0.52609603340292266</v>
      </c>
      <c r="AK152" s="3"/>
    </row>
    <row r="153" spans="29:37" ht="15.75">
      <c r="AC153" s="52" t="s">
        <v>214</v>
      </c>
      <c r="AD153" s="53">
        <v>3</v>
      </c>
      <c r="AE153" s="13">
        <v>1.01</v>
      </c>
      <c r="AF153" s="40">
        <v>0.50000000000000022</v>
      </c>
      <c r="AG153" s="13">
        <v>1138.58</v>
      </c>
      <c r="AH153" s="40">
        <v>0.48746966190664304</v>
      </c>
      <c r="AI153" s="3">
        <v>0.55949895615866363</v>
      </c>
      <c r="AK153" s="3"/>
    </row>
    <row r="154" spans="29:37" ht="15.75">
      <c r="AC154" s="52" t="s">
        <v>214</v>
      </c>
      <c r="AD154" s="53">
        <v>3</v>
      </c>
      <c r="AE154" s="13">
        <v>1.02</v>
      </c>
      <c r="AF154" s="40">
        <v>0.53125000000000022</v>
      </c>
      <c r="AG154" s="13">
        <v>1151.06</v>
      </c>
      <c r="AH154" s="40">
        <v>0.52269007168256454</v>
      </c>
      <c r="AI154" s="3">
        <v>0.58246346555323558</v>
      </c>
      <c r="AK154" s="3"/>
    </row>
    <row r="155" spans="29:37" ht="15.75">
      <c r="AC155" s="52" t="s">
        <v>214</v>
      </c>
      <c r="AD155" s="53">
        <v>3</v>
      </c>
      <c r="AE155" s="13">
        <v>1.01</v>
      </c>
      <c r="AF155" s="40">
        <v>0.50000000000000022</v>
      </c>
      <c r="AG155" s="13">
        <v>1138.98</v>
      </c>
      <c r="AH155" s="40">
        <v>0.48859852119433306</v>
      </c>
      <c r="AI155" s="3">
        <v>0.6137787056367433</v>
      </c>
      <c r="AK155" s="3"/>
    </row>
    <row r="156" spans="29:37" ht="15.75">
      <c r="AC156" s="52" t="s">
        <v>214</v>
      </c>
      <c r="AD156" s="53">
        <v>3</v>
      </c>
      <c r="AE156" s="13">
        <v>1.01</v>
      </c>
      <c r="AF156" s="40">
        <v>0.50000000000000022</v>
      </c>
      <c r="AG156" s="13">
        <v>1136.67</v>
      </c>
      <c r="AH156" s="40">
        <v>0.48207935880792468</v>
      </c>
      <c r="AI156" s="3">
        <v>0.64926931106471741</v>
      </c>
      <c r="AK156" s="3"/>
    </row>
    <row r="157" spans="29:37" ht="15.75">
      <c r="AC157" s="52" t="s">
        <v>214</v>
      </c>
      <c r="AD157" s="53">
        <v>3</v>
      </c>
      <c r="AE157" s="13">
        <v>1.01</v>
      </c>
      <c r="AF157" s="40">
        <v>0.50000000000000022</v>
      </c>
      <c r="AG157" s="13">
        <v>1145.2</v>
      </c>
      <c r="AH157" s="40">
        <v>0.50615228311790939</v>
      </c>
      <c r="AI157" s="3">
        <v>0.65762004175365296</v>
      </c>
      <c r="AK157" s="3"/>
    </row>
    <row r="158" spans="29:37" ht="15.75">
      <c r="AC158" s="52" t="s">
        <v>214</v>
      </c>
      <c r="AD158" s="53">
        <v>3</v>
      </c>
      <c r="AE158" s="13">
        <v>1.01</v>
      </c>
      <c r="AF158" s="40">
        <v>0.50000000000000022</v>
      </c>
      <c r="AG158" s="13">
        <v>1145.71</v>
      </c>
      <c r="AH158" s="40">
        <v>0.50759157870971383</v>
      </c>
      <c r="AI158" s="3">
        <v>0.66597077244258862</v>
      </c>
      <c r="AK158" s="3"/>
    </row>
    <row r="159" spans="29:37" ht="15.75">
      <c r="AC159" s="52" t="s">
        <v>214</v>
      </c>
      <c r="AD159" s="53">
        <v>3</v>
      </c>
      <c r="AE159" s="13">
        <v>0.99</v>
      </c>
      <c r="AF159" s="40">
        <v>0.43750000000000011</v>
      </c>
      <c r="AG159" s="13">
        <v>1115.29</v>
      </c>
      <c r="AH159" s="40">
        <v>0.42174182988090514</v>
      </c>
      <c r="AI159" s="3">
        <v>0.68475991649269241</v>
      </c>
      <c r="AK159" s="3"/>
    </row>
    <row r="160" spans="29:37" ht="15.75">
      <c r="AC160" s="52" t="s">
        <v>214</v>
      </c>
      <c r="AD160" s="53">
        <v>3</v>
      </c>
      <c r="AE160" s="13">
        <v>0.99</v>
      </c>
      <c r="AF160" s="40">
        <v>0.43750000000000011</v>
      </c>
      <c r="AG160" s="13">
        <v>1124.77</v>
      </c>
      <c r="AH160" s="40">
        <v>0.44849579499915321</v>
      </c>
      <c r="AI160" s="3">
        <v>0.70354906054279687</v>
      </c>
      <c r="AK160" s="3"/>
    </row>
    <row r="161" spans="29:37" ht="15.75">
      <c r="AC161" s="52" t="s">
        <v>214</v>
      </c>
      <c r="AD161" s="53">
        <v>3</v>
      </c>
      <c r="AE161" s="13">
        <v>0.97</v>
      </c>
      <c r="AF161" s="40">
        <v>0.37500000000000006</v>
      </c>
      <c r="AG161" s="13">
        <v>1099.29</v>
      </c>
      <c r="AH161" s="40">
        <v>0.37658745837331359</v>
      </c>
      <c r="AI161" s="3">
        <v>0.78705636743215002</v>
      </c>
      <c r="AK161" s="3"/>
    </row>
    <row r="162" spans="29:37" ht="15.75">
      <c r="AC162" s="52" t="s">
        <v>214</v>
      </c>
      <c r="AD162" s="53">
        <v>3</v>
      </c>
      <c r="AE162" s="13">
        <v>0.95</v>
      </c>
      <c r="AF162" s="40">
        <v>0.3125</v>
      </c>
      <c r="AG162" s="13">
        <v>1079.51</v>
      </c>
      <c r="AH162" s="40">
        <v>0.32076536659705357</v>
      </c>
      <c r="AI162" s="3">
        <v>0.81210855949895611</v>
      </c>
      <c r="AK162" s="3"/>
    </row>
    <row r="163" spans="29:37" ht="15.75">
      <c r="AC163" s="52" t="s">
        <v>214</v>
      </c>
      <c r="AD163" s="53">
        <v>3</v>
      </c>
      <c r="AE163" s="13">
        <v>0.99</v>
      </c>
      <c r="AF163" s="40">
        <v>0.43750000000000011</v>
      </c>
      <c r="AG163" s="13">
        <v>1124.9000000000001</v>
      </c>
      <c r="AH163" s="40">
        <v>0.44886267426765269</v>
      </c>
      <c r="AI163" s="3">
        <v>0.83298538622129381</v>
      </c>
      <c r="AK163" s="3"/>
    </row>
    <row r="164" spans="29:37" ht="15.75">
      <c r="AC164" s="52" t="s">
        <v>214</v>
      </c>
      <c r="AD164" s="53">
        <v>3</v>
      </c>
      <c r="AE164" s="13">
        <v>0.97</v>
      </c>
      <c r="AF164" s="40">
        <v>0.37500000000000006</v>
      </c>
      <c r="AG164" s="13">
        <v>1099.23</v>
      </c>
      <c r="AH164" s="40">
        <v>0.37641812948016024</v>
      </c>
      <c r="AI164" s="3">
        <v>0.85386221294363174</v>
      </c>
      <c r="AK164" s="3"/>
    </row>
    <row r="165" spans="29:37" ht="15.75">
      <c r="AC165" s="52" t="s">
        <v>214</v>
      </c>
      <c r="AD165" s="53">
        <v>3</v>
      </c>
      <c r="AE165" s="13">
        <v>0.92</v>
      </c>
      <c r="AF165" s="40">
        <v>0.21875000000000022</v>
      </c>
      <c r="AG165" s="13">
        <v>1040.76</v>
      </c>
      <c r="AH165" s="40">
        <v>0.21140712310210522</v>
      </c>
      <c r="AI165" s="3">
        <v>0.87265135699373708</v>
      </c>
      <c r="AK165" s="3"/>
    </row>
    <row r="166" spans="29:37" ht="15.75">
      <c r="AC166" s="52" t="s">
        <v>214</v>
      </c>
      <c r="AD166" s="53">
        <v>3</v>
      </c>
      <c r="AE166" s="13">
        <v>0.89</v>
      </c>
      <c r="AF166" s="40">
        <v>0.12500000000000014</v>
      </c>
      <c r="AG166" s="13">
        <v>1007.95</v>
      </c>
      <c r="AH166" s="40">
        <v>0.11881244002935039</v>
      </c>
      <c r="AI166" s="3">
        <v>0.89352818371607501</v>
      </c>
      <c r="AK166" s="3"/>
    </row>
    <row r="167" spans="29:37" ht="15.75">
      <c r="AC167" s="52" t="s">
        <v>214</v>
      </c>
      <c r="AD167" s="53">
        <v>3</v>
      </c>
      <c r="AE167" s="13">
        <v>0.88</v>
      </c>
      <c r="AF167" s="40">
        <v>9.3750000000000097E-2</v>
      </c>
      <c r="AG167" s="13">
        <v>989.69</v>
      </c>
      <c r="AH167" s="40">
        <v>6.7280013546311537E-2</v>
      </c>
      <c r="AI167" s="3">
        <v>0.9123173277661788</v>
      </c>
      <c r="AK167" s="3"/>
    </row>
    <row r="168" spans="29:37" ht="15.75">
      <c r="AC168" s="52" t="s">
        <v>214</v>
      </c>
      <c r="AD168" s="53">
        <v>3</v>
      </c>
      <c r="AE168" s="13">
        <v>0.88</v>
      </c>
      <c r="AF168" s="40">
        <v>9.3750000000000097E-2</v>
      </c>
      <c r="AG168" s="13">
        <v>990.36</v>
      </c>
      <c r="AH168" s="40">
        <v>6.9170852853191814E-2</v>
      </c>
      <c r="AI168" s="3">
        <v>0.9331941544885165</v>
      </c>
      <c r="AK168" s="3"/>
    </row>
    <row r="169" spans="29:37" ht="15.75">
      <c r="AC169" s="52" t="s">
        <v>214</v>
      </c>
      <c r="AD169" s="53">
        <v>3</v>
      </c>
      <c r="AE169" s="13">
        <v>0.88</v>
      </c>
      <c r="AF169" s="40">
        <v>9.3750000000000097E-2</v>
      </c>
      <c r="AG169" s="13">
        <v>994.65</v>
      </c>
      <c r="AH169" s="40">
        <v>8.12778687136647E-2</v>
      </c>
      <c r="AI169" s="3">
        <v>0.94780793319415368</v>
      </c>
      <c r="AK169" s="3"/>
    </row>
    <row r="170" spans="29:37" ht="15.75">
      <c r="AC170" s="52" t="s">
        <v>214</v>
      </c>
      <c r="AD170" s="53">
        <v>3</v>
      </c>
      <c r="AE170" s="13">
        <v>0.87</v>
      </c>
      <c r="AF170" s="40">
        <v>6.2500000000000069E-2</v>
      </c>
      <c r="AG170" s="13">
        <v>984.93</v>
      </c>
      <c r="AH170" s="40">
        <v>5.3846588022802747E-2</v>
      </c>
      <c r="AI170" s="3">
        <v>0.95824634655532259</v>
      </c>
      <c r="AK170" s="3"/>
    </row>
    <row r="171" spans="29:37" ht="15.75">
      <c r="AC171" s="52" t="s">
        <v>214</v>
      </c>
      <c r="AD171" s="53">
        <v>3</v>
      </c>
      <c r="AE171" s="13">
        <v>0.91</v>
      </c>
      <c r="AF171" s="40">
        <v>0.18750000000000019</v>
      </c>
      <c r="AG171" s="13">
        <v>1031.3699999999999</v>
      </c>
      <c r="AH171" s="40">
        <v>0.18490715132358712</v>
      </c>
      <c r="AI171" s="3">
        <v>0.97077244258872564</v>
      </c>
      <c r="AK171" s="3"/>
    </row>
    <row r="172" spans="29:37" ht="15.75">
      <c r="AC172" s="52" t="s">
        <v>214</v>
      </c>
      <c r="AD172" s="53">
        <v>3</v>
      </c>
      <c r="AE172" s="13">
        <v>0.88</v>
      </c>
      <c r="AF172" s="40">
        <v>9.3750000000000097E-2</v>
      </c>
      <c r="AG172" s="13">
        <v>998.14</v>
      </c>
      <c r="AH172" s="40">
        <v>9.1127165998758142E-2</v>
      </c>
      <c r="AI172" s="3">
        <v>0.98329853862212868</v>
      </c>
      <c r="AK172" s="3"/>
    </row>
    <row r="173" spans="29:37" ht="15.75">
      <c r="AC173" s="52" t="s">
        <v>214</v>
      </c>
      <c r="AD173" s="53">
        <v>3</v>
      </c>
      <c r="AE173" s="13">
        <v>0.87</v>
      </c>
      <c r="AF173" s="40">
        <v>6.2500000000000069E-2</v>
      </c>
      <c r="AG173" s="13">
        <v>985.53</v>
      </c>
      <c r="AH173" s="40">
        <v>5.5539876954337493E-2</v>
      </c>
      <c r="AI173" s="3">
        <v>1</v>
      </c>
      <c r="AK173" s="3"/>
    </row>
  </sheetData>
  <phoneticPr fontId="18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8096-3F50-3B46-8512-D45593444D99}">
  <dimension ref="A1:A8"/>
  <sheetViews>
    <sheetView workbookViewId="0">
      <selection activeCell="H25" sqref="H25"/>
    </sheetView>
  </sheetViews>
  <sheetFormatPr defaultColWidth="11" defaultRowHeight="15"/>
  <sheetData>
    <row r="1" spans="1:1">
      <c r="A1" t="s">
        <v>131</v>
      </c>
    </row>
    <row r="8" spans="1:1">
      <c r="A8" t="s">
        <v>132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470C-A6B1-554A-AAF3-4571431E8B17}">
  <dimension ref="A2:S43"/>
  <sheetViews>
    <sheetView workbookViewId="0">
      <selection activeCell="J28" sqref="J28"/>
    </sheetView>
  </sheetViews>
  <sheetFormatPr defaultColWidth="11.5546875" defaultRowHeight="15"/>
  <sheetData>
    <row r="2" spans="1:10">
      <c r="B2" s="13" t="s">
        <v>224</v>
      </c>
      <c r="C2" s="13" t="s">
        <v>225</v>
      </c>
      <c r="D2" t="s">
        <v>249</v>
      </c>
    </row>
    <row r="3" spans="1:10" ht="15.75">
      <c r="A3" s="59" t="s">
        <v>243</v>
      </c>
      <c r="B3" s="13">
        <v>6.5</v>
      </c>
      <c r="C3" s="13">
        <v>10.95</v>
      </c>
      <c r="D3">
        <f>C3-B3</f>
        <v>4.4499999999999993</v>
      </c>
      <c r="E3">
        <f>AVERAGE(B3:B8)</f>
        <v>8.5116666666666667</v>
      </c>
      <c r="F3">
        <f>_xlfn.STDEV.S(B3:B8) / SQRT(COUNT(B3:B8))</f>
        <v>0.79527947568414137</v>
      </c>
      <c r="G3">
        <f>AVERAGE(C3:C8)</f>
        <v>11.563333333333333</v>
      </c>
      <c r="H3">
        <f>_xlfn.STDEV.S(C3:C8) / SQRT(COUNT(C3:C8))</f>
        <v>0.78635304482853652</v>
      </c>
      <c r="I3">
        <f>AVERAGE(D3:D8)</f>
        <v>3.0516666666666663</v>
      </c>
      <c r="J3">
        <f>_xlfn.STDEV.S(D3:D8) / SQRT(COUNT(D3:D8))</f>
        <v>0.32285617713017517</v>
      </c>
    </row>
    <row r="4" spans="1:10" ht="15.75">
      <c r="A4" s="61" t="s">
        <v>244</v>
      </c>
      <c r="B4" s="21">
        <v>5.9</v>
      </c>
      <c r="C4" s="21">
        <v>8.35</v>
      </c>
      <c r="D4">
        <f t="shared" ref="D4:D41" si="0">C4-B4</f>
        <v>2.4499999999999993</v>
      </c>
    </row>
    <row r="5" spans="1:10" ht="15.75">
      <c r="A5" s="61" t="s">
        <v>245</v>
      </c>
      <c r="B5" s="62">
        <v>11.06</v>
      </c>
      <c r="C5" s="62">
        <v>14.16</v>
      </c>
      <c r="D5">
        <f t="shared" si="0"/>
        <v>3.0999999999999996</v>
      </c>
    </row>
    <row r="6" spans="1:10">
      <c r="A6" s="63" t="s">
        <v>246</v>
      </c>
      <c r="B6" s="21">
        <v>9.39</v>
      </c>
      <c r="C6" s="21">
        <v>11.58</v>
      </c>
      <c r="D6">
        <f t="shared" si="0"/>
        <v>2.1899999999999995</v>
      </c>
    </row>
    <row r="7" spans="1:10">
      <c r="A7" s="63" t="s">
        <v>247</v>
      </c>
      <c r="B7" s="21">
        <v>8.86</v>
      </c>
      <c r="C7" s="21">
        <v>11.74</v>
      </c>
      <c r="D7">
        <f t="shared" si="0"/>
        <v>2.8800000000000008</v>
      </c>
    </row>
    <row r="8" spans="1:10" ht="15.75">
      <c r="A8" s="63" t="s">
        <v>248</v>
      </c>
      <c r="B8" s="62">
        <v>9.36</v>
      </c>
      <c r="C8" s="62">
        <v>12.6</v>
      </c>
      <c r="D8">
        <f t="shared" si="0"/>
        <v>3.24</v>
      </c>
    </row>
    <row r="10" spans="1:10" ht="15.75">
      <c r="A10" s="59" t="s">
        <v>242</v>
      </c>
      <c r="B10" s="58">
        <v>8.6</v>
      </c>
      <c r="C10" s="58">
        <v>11.1</v>
      </c>
      <c r="D10">
        <f t="shared" si="0"/>
        <v>2.5</v>
      </c>
      <c r="E10">
        <f>AVERAGE(B10:B16)</f>
        <v>8.7214285714285715</v>
      </c>
      <c r="F10">
        <f>_xlfn.STDEV.S(B10:B16) / SQRT(COUNT(B10:B16))</f>
        <v>0.43737000012209343</v>
      </c>
      <c r="G10">
        <f>AVERAGE(C10:C16)</f>
        <v>11.992857142857144</v>
      </c>
      <c r="H10">
        <f>_xlfn.STDEV.S(C10:C16) / SQRT(COUNT(C10:C16))</f>
        <v>0.50925115090088657</v>
      </c>
      <c r="I10">
        <f>AVERAGE(D10:D16)</f>
        <v>3.2714285714285718</v>
      </c>
      <c r="J10">
        <f>_xlfn.STDEV.S(D10:D16) / SQRT(COUNT(D10:D16))</f>
        <v>0.38573633093967546</v>
      </c>
    </row>
    <row r="11" spans="1:10">
      <c r="A11" s="13" t="s">
        <v>230</v>
      </c>
      <c r="B11" s="13">
        <v>8.75</v>
      </c>
      <c r="C11" s="13">
        <v>11.8</v>
      </c>
      <c r="D11">
        <f t="shared" si="0"/>
        <v>3.0500000000000007</v>
      </c>
    </row>
    <row r="12" spans="1:10" ht="15.75">
      <c r="A12" s="57" t="s">
        <v>230</v>
      </c>
      <c r="B12" s="58">
        <v>9.6999999999999993</v>
      </c>
      <c r="C12" s="58">
        <v>12.9</v>
      </c>
      <c r="D12">
        <f t="shared" si="0"/>
        <v>3.2000000000000011</v>
      </c>
    </row>
    <row r="13" spans="1:10" ht="15.75">
      <c r="A13" s="59" t="s">
        <v>234</v>
      </c>
      <c r="B13" s="58">
        <v>10.65</v>
      </c>
      <c r="C13" s="58">
        <v>14.1</v>
      </c>
      <c r="D13">
        <f t="shared" si="0"/>
        <v>3.4499999999999993</v>
      </c>
    </row>
    <row r="14" spans="1:10">
      <c r="A14" s="13" t="s">
        <v>231</v>
      </c>
      <c r="B14" s="13">
        <v>7.1</v>
      </c>
      <c r="C14" s="13">
        <v>11.8</v>
      </c>
      <c r="D14">
        <f t="shared" si="0"/>
        <v>4.7000000000000011</v>
      </c>
    </row>
    <row r="15" spans="1:10" ht="15.75">
      <c r="A15" s="57" t="s">
        <v>231</v>
      </c>
      <c r="B15" s="58">
        <v>8.1</v>
      </c>
      <c r="C15" s="58">
        <v>12.4</v>
      </c>
      <c r="D15">
        <f t="shared" si="0"/>
        <v>4.3000000000000007</v>
      </c>
    </row>
    <row r="16" spans="1:10">
      <c r="A16" s="57" t="s">
        <v>235</v>
      </c>
      <c r="B16" s="13">
        <v>8.15</v>
      </c>
      <c r="C16" s="13">
        <v>9.85</v>
      </c>
      <c r="D16">
        <f t="shared" si="0"/>
        <v>1.6999999999999993</v>
      </c>
      <c r="E16">
        <f>AVERAGE(B3:B16)</f>
        <v>8.6246153846153852</v>
      </c>
      <c r="F16">
        <f>_xlfn.STDEV.S(B3:B16) / SQRT(COUNT(B3:B16))</f>
        <v>0.41718319069164389</v>
      </c>
      <c r="G16">
        <f>AVERAGE(C3:C16)</f>
        <v>11.794615384615383</v>
      </c>
      <c r="H16">
        <f>_xlfn.STDEV.S(C3:C16) / SQRT(COUNT(C3:C16))</f>
        <v>0.43881193826030596</v>
      </c>
      <c r="I16">
        <f>AVERAGE(D3:D16)</f>
        <v>3.1700000000000008</v>
      </c>
      <c r="J16">
        <f>_xlfn.STDEV.S(D3:D16) / SQRT(COUNT(D3:D16))</f>
        <v>0.24719451491715588</v>
      </c>
    </row>
    <row r="19" spans="1:19">
      <c r="A19" s="57" t="s">
        <v>232</v>
      </c>
      <c r="B19" s="13">
        <v>7.8</v>
      </c>
      <c r="C19" s="13">
        <v>10.35</v>
      </c>
      <c r="D19">
        <f t="shared" si="0"/>
        <v>2.5499999999999998</v>
      </c>
    </row>
    <row r="20" spans="1:19">
      <c r="A20" s="57" t="s">
        <v>233</v>
      </c>
      <c r="B20" s="13">
        <v>10.35</v>
      </c>
      <c r="C20" s="13">
        <v>14.8</v>
      </c>
      <c r="D20">
        <f t="shared" si="0"/>
        <v>4.4500000000000011</v>
      </c>
      <c r="R20">
        <f>(12.9*3-0.16*6 )/12.9*3</f>
        <v>8.7767441860465123</v>
      </c>
      <c r="S20">
        <f>(12.9*3-0.16*6 )</f>
        <v>37.74</v>
      </c>
    </row>
    <row r="21" spans="1:19">
      <c r="A21" s="57" t="s">
        <v>236</v>
      </c>
      <c r="B21" s="60">
        <v>10.7</v>
      </c>
      <c r="C21" s="60">
        <v>13.6</v>
      </c>
      <c r="D21">
        <f t="shared" si="0"/>
        <v>2.9000000000000004</v>
      </c>
    </row>
    <row r="22" spans="1:19" ht="15.75">
      <c r="A22" s="13" t="s">
        <v>227</v>
      </c>
      <c r="B22" s="58">
        <v>9.0500000000000007</v>
      </c>
      <c r="C22" s="58">
        <v>11.75</v>
      </c>
      <c r="D22">
        <f t="shared" si="0"/>
        <v>2.6999999999999993</v>
      </c>
    </row>
    <row r="23" spans="1:19">
      <c r="A23" s="57" t="s">
        <v>223</v>
      </c>
      <c r="B23" s="13">
        <v>11.65</v>
      </c>
      <c r="C23" s="13">
        <v>14.3</v>
      </c>
      <c r="D23">
        <f t="shared" si="0"/>
        <v>2.6500000000000004</v>
      </c>
    </row>
    <row r="24" spans="1:19" ht="15.75">
      <c r="A24" s="57" t="s">
        <v>228</v>
      </c>
      <c r="B24" s="58">
        <v>10.75</v>
      </c>
      <c r="C24" s="58">
        <v>14.6</v>
      </c>
      <c r="D24">
        <f t="shared" si="0"/>
        <v>3.8499999999999996</v>
      </c>
    </row>
    <row r="25" spans="1:19">
      <c r="A25" s="57" t="s">
        <v>237</v>
      </c>
      <c r="B25" s="13">
        <v>11.7</v>
      </c>
      <c r="C25" s="13">
        <v>12.5</v>
      </c>
      <c r="D25">
        <f t="shared" si="0"/>
        <v>0.80000000000000071</v>
      </c>
    </row>
    <row r="26" spans="1:19">
      <c r="A26" s="57" t="s">
        <v>226</v>
      </c>
      <c r="B26" s="13">
        <v>12.15</v>
      </c>
      <c r="C26" s="13">
        <v>15.5</v>
      </c>
      <c r="D26">
        <f t="shared" si="0"/>
        <v>3.3499999999999996</v>
      </c>
    </row>
    <row r="27" spans="1:19">
      <c r="A27" s="57" t="s">
        <v>229</v>
      </c>
      <c r="B27" s="13">
        <v>12.2</v>
      </c>
      <c r="C27" s="13">
        <v>15.45</v>
      </c>
      <c r="D27">
        <f t="shared" si="0"/>
        <v>3.25</v>
      </c>
    </row>
    <row r="28" spans="1:19">
      <c r="A28" s="57" t="s">
        <v>238</v>
      </c>
      <c r="B28" s="13">
        <v>13.25</v>
      </c>
      <c r="C28" s="13">
        <v>15.8</v>
      </c>
      <c r="D28">
        <f t="shared" si="0"/>
        <v>2.5500000000000007</v>
      </c>
      <c r="E28">
        <f>AVERAGE(B19:B28)</f>
        <v>10.96</v>
      </c>
      <c r="F28">
        <f>_xlfn.STDEV.S(B19:B28) / SQRT(COUNT(B19:B28))</f>
        <v>0.50923690186613446</v>
      </c>
      <c r="G28">
        <f>AVERAGE(C19:C28)</f>
        <v>13.865</v>
      </c>
      <c r="H28">
        <f>_xlfn.STDEV.S(C19:C28) / SQRT(COUNT(C19:C28))</f>
        <v>0.57052850741902161</v>
      </c>
      <c r="I28">
        <f>AVERAGE(D19:D28)</f>
        <v>2.9050000000000002</v>
      </c>
      <c r="J28">
        <f>_xlfn.STDEV.S(D19:D28) / SQRT(COUNT(D19:D28))</f>
        <v>0.30527310177391426</v>
      </c>
    </row>
    <row r="29" spans="1:19">
      <c r="O29" t="s">
        <v>252</v>
      </c>
      <c r="P29" t="s">
        <v>253</v>
      </c>
      <c r="Q29" s="64" t="s">
        <v>254</v>
      </c>
      <c r="R29" t="s">
        <v>255</v>
      </c>
    </row>
    <row r="30" spans="1:19">
      <c r="O30">
        <f>(E28-E10)/E10</f>
        <v>0.25667485667485673</v>
      </c>
      <c r="P30">
        <f>(E28-E16)/E16</f>
        <v>0.2707813057438459</v>
      </c>
      <c r="Q30">
        <f>(G28-G16)/G16</f>
        <v>0.17553642470488504</v>
      </c>
      <c r="R30">
        <f>(G28-G10)/G10</f>
        <v>0.15610482430017861</v>
      </c>
    </row>
    <row r="32" spans="1:19">
      <c r="H32" t="s">
        <v>250</v>
      </c>
      <c r="I32" t="s">
        <v>251</v>
      </c>
    </row>
    <row r="33" spans="1:10">
      <c r="H33">
        <f>AVERAGE(D3:D28)</f>
        <v>3.054782608695652</v>
      </c>
      <c r="I33">
        <f>_xlfn.STDEV.S(D3:D28) / SQRT(COUNT(D3:D28))</f>
        <v>0.19025972425607862</v>
      </c>
    </row>
    <row r="36" spans="1:10" ht="15.75">
      <c r="A36" s="57" t="s">
        <v>239</v>
      </c>
      <c r="B36" s="58">
        <v>9.0500000000000007</v>
      </c>
      <c r="C36" s="58">
        <v>11.45</v>
      </c>
      <c r="D36">
        <f t="shared" si="0"/>
        <v>2.3999999999999986</v>
      </c>
      <c r="E36">
        <f>AVERAGE(B36:B41)</f>
        <v>11.9</v>
      </c>
      <c r="F36">
        <f>_xlfn.STDEV.S(B36:B41) / SQRT(COUNT(B36:B41))</f>
        <v>0.80653580205716591</v>
      </c>
      <c r="G36">
        <f>AVERAGE(C36:C41)</f>
        <v>14.008333333333333</v>
      </c>
      <c r="H36">
        <f>_xlfn.STDEV.S(C36:C41) / SQRT(COUNT(C36:C41))</f>
        <v>0.60061311266997097</v>
      </c>
      <c r="I36">
        <f>AVERAGE(D36:D41)</f>
        <v>2.1083333333333325</v>
      </c>
      <c r="J36">
        <f>_xlfn.STDEV.S(D36:D41) / SQRT(COUNT(D36:D41))</f>
        <v>0.28059955650554991</v>
      </c>
    </row>
    <row r="37" spans="1:10" ht="15.75">
      <c r="A37" s="59" t="s">
        <v>240</v>
      </c>
      <c r="B37" s="58">
        <v>11.4</v>
      </c>
      <c r="C37" s="58">
        <v>13.95</v>
      </c>
      <c r="D37">
        <f t="shared" si="0"/>
        <v>2.5499999999999989</v>
      </c>
    </row>
    <row r="38" spans="1:10" ht="15.75">
      <c r="A38" s="59" t="s">
        <v>232</v>
      </c>
      <c r="B38" s="58">
        <v>10.4</v>
      </c>
      <c r="C38" s="58">
        <v>13.45</v>
      </c>
      <c r="D38">
        <f t="shared" si="0"/>
        <v>3.0499999999999989</v>
      </c>
    </row>
    <row r="39" spans="1:10">
      <c r="A39" s="57" t="s">
        <v>226</v>
      </c>
      <c r="B39" s="13">
        <v>14.25</v>
      </c>
      <c r="C39" s="13">
        <v>15.7</v>
      </c>
      <c r="D39">
        <f t="shared" si="0"/>
        <v>1.4499999999999993</v>
      </c>
    </row>
    <row r="40" spans="1:10">
      <c r="A40" s="57" t="s">
        <v>223</v>
      </c>
      <c r="B40" s="13">
        <v>12.8</v>
      </c>
      <c r="C40" s="13">
        <v>14.75</v>
      </c>
      <c r="D40">
        <f t="shared" si="0"/>
        <v>1.9499999999999993</v>
      </c>
    </row>
    <row r="41" spans="1:10">
      <c r="A41" s="57" t="s">
        <v>241</v>
      </c>
      <c r="B41" s="13">
        <v>13.5</v>
      </c>
      <c r="C41" s="13">
        <v>14.75</v>
      </c>
      <c r="D41">
        <f t="shared" si="0"/>
        <v>1.25</v>
      </c>
      <c r="H41">
        <f>AVERAGE(D36:D41)</f>
        <v>2.1083333333333325</v>
      </c>
      <c r="I41">
        <f>_xlfn.STDEV.S(D36:D41) / SQRT(COUNT(D36:D41))</f>
        <v>0.28059955650554991</v>
      </c>
    </row>
    <row r="43" spans="1:10">
      <c r="H43">
        <f>AVERAGE(D3:D41)</f>
        <v>2.858965517241379</v>
      </c>
      <c r="I43">
        <f>_xlfn.STDEV.S(D3:D41) / SQRT(COUNT(D3:D41))</f>
        <v>0.17525937486965157</v>
      </c>
    </row>
  </sheetData>
  <sortState ref="A3:C25">
    <sortCondition ref="A3:A25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06A0-D1A8-A14F-80A7-DEA706830147}">
  <dimension ref="A1:BB188"/>
  <sheetViews>
    <sheetView workbookViewId="0">
      <selection activeCell="B91" sqref="B91"/>
    </sheetView>
  </sheetViews>
  <sheetFormatPr defaultColWidth="11" defaultRowHeight="15"/>
  <sheetData>
    <row r="1" spans="1:5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s="4" t="s">
        <v>34</v>
      </c>
      <c r="P1" s="4" t="s">
        <v>45</v>
      </c>
      <c r="Q1" s="4" t="s">
        <v>36</v>
      </c>
      <c r="R1" s="4" t="s">
        <v>44</v>
      </c>
      <c r="S1" s="4" t="s">
        <v>38</v>
      </c>
      <c r="T1" s="4" t="s">
        <v>43</v>
      </c>
      <c r="U1" s="4" t="s">
        <v>40</v>
      </c>
      <c r="V1" s="4" t="s">
        <v>42</v>
      </c>
      <c r="W1" s="4" t="s">
        <v>46</v>
      </c>
      <c r="X1" s="4" t="s">
        <v>54</v>
      </c>
      <c r="Y1" s="4" t="s">
        <v>48</v>
      </c>
      <c r="Z1" s="4" t="s">
        <v>55</v>
      </c>
      <c r="AA1" s="4" t="s">
        <v>50</v>
      </c>
      <c r="AB1" s="4" t="s">
        <v>56</v>
      </c>
      <c r="AC1" s="4" t="s">
        <v>52</v>
      </c>
      <c r="AD1" s="4" t="s">
        <v>57</v>
      </c>
      <c r="AE1" s="4" t="s">
        <v>82</v>
      </c>
      <c r="AF1" s="4" t="s">
        <v>83</v>
      </c>
      <c r="AG1" s="4" t="s">
        <v>84</v>
      </c>
      <c r="AH1" s="4" t="s">
        <v>85</v>
      </c>
      <c r="AI1" s="4" t="s">
        <v>86</v>
      </c>
      <c r="AJ1" s="4" t="s">
        <v>87</v>
      </c>
      <c r="AK1" s="4" t="s">
        <v>88</v>
      </c>
      <c r="AL1" s="4" t="s">
        <v>89</v>
      </c>
      <c r="AM1" s="5" t="s">
        <v>92</v>
      </c>
      <c r="AN1" s="5" t="s">
        <v>93</v>
      </c>
      <c r="AO1" s="4" t="s">
        <v>90</v>
      </c>
      <c r="AP1" s="4" t="s">
        <v>91</v>
      </c>
      <c r="AQ1" s="4" t="s">
        <v>94</v>
      </c>
      <c r="AR1" s="4" t="s">
        <v>95</v>
      </c>
      <c r="AS1" s="4" t="s">
        <v>96</v>
      </c>
      <c r="AT1" s="4" t="s">
        <v>97</v>
      </c>
      <c r="AU1" s="4" t="s">
        <v>98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</row>
    <row r="2" spans="1:54">
      <c r="A2" s="2">
        <v>0</v>
      </c>
      <c r="B2" s="3">
        <v>0</v>
      </c>
      <c r="C2" s="2">
        <v>0</v>
      </c>
      <c r="D2" s="3">
        <v>0</v>
      </c>
      <c r="E2" s="2">
        <v>0</v>
      </c>
      <c r="F2" s="3">
        <v>0</v>
      </c>
      <c r="G2" s="2">
        <v>0</v>
      </c>
      <c r="H2" s="3">
        <v>0</v>
      </c>
      <c r="I2" s="2">
        <v>0</v>
      </c>
      <c r="J2" s="3">
        <v>0</v>
      </c>
      <c r="K2" s="2">
        <v>0</v>
      </c>
      <c r="L2" s="3">
        <v>0</v>
      </c>
      <c r="M2" s="2">
        <v>0</v>
      </c>
      <c r="N2" s="3">
        <v>0</v>
      </c>
      <c r="O2" s="2">
        <v>0</v>
      </c>
      <c r="P2" s="3">
        <v>0</v>
      </c>
      <c r="Q2" s="2">
        <v>0</v>
      </c>
      <c r="R2" s="3">
        <v>0</v>
      </c>
      <c r="S2" s="2">
        <v>0</v>
      </c>
      <c r="T2" s="3">
        <v>0</v>
      </c>
      <c r="U2" s="2">
        <v>0</v>
      </c>
      <c r="V2" s="3">
        <v>0</v>
      </c>
      <c r="W2" s="2">
        <v>0</v>
      </c>
      <c r="X2" s="3">
        <v>0</v>
      </c>
      <c r="Y2" s="2">
        <v>0</v>
      </c>
      <c r="Z2" s="3">
        <v>0</v>
      </c>
      <c r="AA2" s="2">
        <v>0</v>
      </c>
      <c r="AB2" s="3">
        <v>0</v>
      </c>
      <c r="AC2" s="2">
        <v>0</v>
      </c>
      <c r="AD2" s="3">
        <v>0</v>
      </c>
      <c r="AE2" s="2">
        <v>0</v>
      </c>
      <c r="AF2" s="3">
        <v>0</v>
      </c>
      <c r="AG2" s="2">
        <v>0</v>
      </c>
      <c r="AH2" s="3">
        <v>0</v>
      </c>
      <c r="AI2" s="2">
        <v>0</v>
      </c>
      <c r="AJ2" s="3">
        <v>0</v>
      </c>
      <c r="AK2" s="2">
        <v>0</v>
      </c>
      <c r="AL2" s="3">
        <v>0</v>
      </c>
      <c r="AM2" s="6">
        <v>0</v>
      </c>
      <c r="AN2" s="7">
        <v>0</v>
      </c>
      <c r="AO2" s="2">
        <v>0</v>
      </c>
      <c r="AP2" s="3">
        <v>0</v>
      </c>
      <c r="AQ2" s="2">
        <v>0</v>
      </c>
      <c r="AR2" s="3">
        <v>0</v>
      </c>
      <c r="AS2" s="2">
        <v>0</v>
      </c>
      <c r="AT2" s="3">
        <v>0</v>
      </c>
      <c r="AU2" s="2">
        <v>0</v>
      </c>
      <c r="AV2" s="3">
        <v>0</v>
      </c>
      <c r="AW2" s="2">
        <v>0</v>
      </c>
      <c r="AX2" s="3">
        <v>0</v>
      </c>
      <c r="AY2" s="2">
        <v>0</v>
      </c>
      <c r="AZ2" s="3">
        <v>0</v>
      </c>
      <c r="BA2" s="2">
        <v>0</v>
      </c>
      <c r="BB2" s="3">
        <v>0</v>
      </c>
    </row>
    <row r="3" spans="1:54">
      <c r="A3" s="2">
        <v>6.9444444444444198E-4</v>
      </c>
      <c r="B3" s="3">
        <v>-0.12949640287769781</v>
      </c>
      <c r="C3" s="2">
        <v>6.9444444444444198E-4</v>
      </c>
      <c r="D3" s="3">
        <v>1.3888888888888902E-2</v>
      </c>
      <c r="E3" s="2">
        <v>6.94444444444553E-4</v>
      </c>
      <c r="F3" s="3">
        <v>0</v>
      </c>
      <c r="G3" s="2">
        <v>6.9444444444445308E-3</v>
      </c>
      <c r="H3" s="3">
        <v>-1.9230769230769246E-2</v>
      </c>
      <c r="I3" s="2">
        <v>6.9444444444444198E-4</v>
      </c>
      <c r="J3" s="3">
        <v>0</v>
      </c>
      <c r="K3" s="2">
        <v>6.9444444444433095E-4</v>
      </c>
      <c r="L3" s="3">
        <v>-1.4084507042253534E-2</v>
      </c>
      <c r="M3" s="2">
        <v>6.9444444444444198E-4</v>
      </c>
      <c r="N3" s="3">
        <v>0</v>
      </c>
      <c r="O3" s="2">
        <v>6.9444444444444198E-3</v>
      </c>
      <c r="P3" s="3">
        <v>7.0588235294117715E-2</v>
      </c>
      <c r="Q3" s="2">
        <v>6.9444444444444198E-4</v>
      </c>
      <c r="R3" s="3">
        <v>-0.12499999999999993</v>
      </c>
      <c r="S3" s="2">
        <v>6.9444444444444198E-4</v>
      </c>
      <c r="T3" s="3">
        <v>3.4482758620689689E-2</v>
      </c>
      <c r="U3" s="2">
        <v>6.94444444444553E-4</v>
      </c>
      <c r="V3" s="3">
        <v>1.1494252873563229E-2</v>
      </c>
      <c r="W3" s="2">
        <v>6.9444444444444198E-3</v>
      </c>
      <c r="X3" s="3">
        <v>-1.0416666666666676E-2</v>
      </c>
      <c r="Y3" s="2">
        <v>6.94444444444553E-4</v>
      </c>
      <c r="Z3" s="3">
        <v>2.6315789473684233E-2</v>
      </c>
      <c r="AA3" s="2">
        <v>6.9444444444444198E-4</v>
      </c>
      <c r="AB3" s="3">
        <v>-3.5294117647058858E-2</v>
      </c>
      <c r="AC3" s="2">
        <v>6.9444444444444198E-4</v>
      </c>
      <c r="AD3" s="3">
        <v>0</v>
      </c>
      <c r="AE3" s="2">
        <v>6.9444444444444753E-3</v>
      </c>
      <c r="AF3" s="3">
        <v>0.14545454545454536</v>
      </c>
      <c r="AG3" s="2">
        <v>6.9444444444433095E-4</v>
      </c>
      <c r="AH3" s="3">
        <v>-0.27272727272727271</v>
      </c>
      <c r="AI3" s="2">
        <v>4.9652777777777768E-3</v>
      </c>
      <c r="AJ3" s="3">
        <v>0.15789473684210525</v>
      </c>
      <c r="AK3" s="2">
        <v>6.94444444444553E-4</v>
      </c>
      <c r="AL3" s="3">
        <v>5.7142857142857197E-2</v>
      </c>
      <c r="AM3" s="6">
        <v>6.9444444444444753E-3</v>
      </c>
      <c r="AN3" s="7">
        <v>0</v>
      </c>
      <c r="AO3" s="2">
        <v>6.9444444444444198E-4</v>
      </c>
      <c r="AP3" s="3">
        <v>0.27586206896551729</v>
      </c>
      <c r="AQ3" s="2">
        <v>6.9444444444433095E-4</v>
      </c>
      <c r="AR3" s="3">
        <v>-1.4285714285714299E-2</v>
      </c>
      <c r="AS3" s="2">
        <v>6.9444444444444198E-4</v>
      </c>
      <c r="AT3" s="3">
        <v>-6.1403508771929689E-2</v>
      </c>
      <c r="AU3" s="2">
        <v>6.9444444444445308E-3</v>
      </c>
      <c r="AV3" s="3">
        <v>0</v>
      </c>
      <c r="AW3" s="2">
        <v>6.9444444444444198E-4</v>
      </c>
      <c r="AX3" s="3">
        <v>-6.6666666666666721E-2</v>
      </c>
      <c r="AY3" s="2">
        <v>6.94444444444553E-4</v>
      </c>
      <c r="AZ3" s="3">
        <v>7.0422535211267678E-2</v>
      </c>
      <c r="BA3" s="2">
        <v>6.9444444444444198E-4</v>
      </c>
      <c r="BB3" s="3">
        <v>-3.2258064516129059E-2</v>
      </c>
    </row>
    <row r="4" spans="1:54">
      <c r="A4" s="2">
        <v>1.388888888888884E-3</v>
      </c>
      <c r="B4" s="3">
        <v>-5.0359712230215715E-2</v>
      </c>
      <c r="C4" s="2">
        <v>1.388888888888884E-3</v>
      </c>
      <c r="D4" s="3">
        <v>2.7777777777777804E-2</v>
      </c>
      <c r="E4" s="2">
        <v>1.388888888888884E-3</v>
      </c>
      <c r="F4" s="3">
        <v>-2.0408163265306142E-2</v>
      </c>
      <c r="G4" s="2">
        <v>1.3888888888888951E-2</v>
      </c>
      <c r="H4" s="3">
        <v>-9.6153846153846229E-3</v>
      </c>
      <c r="I4" s="2">
        <v>1.388888888888884E-3</v>
      </c>
      <c r="J4" s="3">
        <v>8.9552238805970061E-2</v>
      </c>
      <c r="K4" s="2">
        <v>1.388888888888884E-3</v>
      </c>
      <c r="L4" s="3">
        <v>1.4084507042253534E-2</v>
      </c>
      <c r="M4" s="2">
        <v>1.388888888888995E-3</v>
      </c>
      <c r="N4" s="3">
        <v>2.1276595744680871E-2</v>
      </c>
      <c r="O4" s="2">
        <v>1.3888888888888895E-2</v>
      </c>
      <c r="P4" s="3">
        <v>7.0588235294117715E-2</v>
      </c>
      <c r="Q4" s="2">
        <v>1.388888888888884E-3</v>
      </c>
      <c r="R4" s="3">
        <v>-0.25000000000000006</v>
      </c>
      <c r="S4" s="2">
        <v>1.388888888888884E-3</v>
      </c>
      <c r="T4" s="3">
        <v>1.7241379310344845E-2</v>
      </c>
      <c r="U4" s="2">
        <v>1.388888888888995E-3</v>
      </c>
      <c r="V4" s="3">
        <v>3.4482758620689689E-2</v>
      </c>
      <c r="W4" s="2">
        <v>1.3888888888888895E-2</v>
      </c>
      <c r="X4" s="3">
        <v>0</v>
      </c>
      <c r="Y4" s="2">
        <v>1.388888888888995E-3</v>
      </c>
      <c r="Z4" s="3">
        <v>2.6315789473684233E-2</v>
      </c>
      <c r="AA4" s="2">
        <v>1.388888888888884E-3</v>
      </c>
      <c r="AB4" s="3">
        <v>-3.5294117647058858E-2</v>
      </c>
      <c r="AC4" s="2">
        <v>1.388888888888884E-3</v>
      </c>
      <c r="AD4" s="3">
        <v>0</v>
      </c>
      <c r="AE4" s="2">
        <v>1.3888888888888895E-2</v>
      </c>
      <c r="AF4" s="3">
        <v>0.14545454545454536</v>
      </c>
      <c r="AG4" s="2">
        <v>1.388888888888884E-3</v>
      </c>
      <c r="AH4" s="3">
        <v>-0.31818181818181823</v>
      </c>
      <c r="AI4" s="2">
        <v>5.6597222222222188E-3</v>
      </c>
      <c r="AJ4" s="3">
        <v>0.15789473684210525</v>
      </c>
      <c r="AK4" s="2">
        <v>1.388888888888884E-3</v>
      </c>
      <c r="AL4" s="3">
        <v>8.5714285714285798E-2</v>
      </c>
      <c r="AM4" s="6">
        <v>1.3888888888888895E-2</v>
      </c>
      <c r="AN4" s="7">
        <v>0</v>
      </c>
      <c r="AO4" s="2">
        <v>1.388888888888884E-3</v>
      </c>
      <c r="AP4" s="3">
        <v>0.44827586206896558</v>
      </c>
      <c r="AQ4" s="2">
        <v>1.388888888888884E-3</v>
      </c>
      <c r="AR4" s="3">
        <v>-2.8571428571428439E-2</v>
      </c>
      <c r="AS4" s="2">
        <v>1.388888888888884E-3</v>
      </c>
      <c r="AT4" s="3">
        <v>-0.14912280701754382</v>
      </c>
      <c r="AU4" s="2">
        <v>1.3888888888888951E-2</v>
      </c>
      <c r="AV4" s="3">
        <v>1.5037593984962419E-2</v>
      </c>
      <c r="AW4" s="2">
        <v>1.388888888888884E-3</v>
      </c>
      <c r="AX4" s="3">
        <v>-8.8888888888888962E-2</v>
      </c>
      <c r="AY4" s="2">
        <v>1.388888888888884E-3</v>
      </c>
      <c r="AZ4" s="3">
        <v>8.4507042253521208E-2</v>
      </c>
      <c r="BA4" s="2">
        <v>1.388888888888995E-3</v>
      </c>
      <c r="BB4" s="3">
        <v>-4.3010752688172081E-2</v>
      </c>
    </row>
    <row r="5" spans="1:54">
      <c r="A5" s="2">
        <v>2.0833333333333259E-3</v>
      </c>
      <c r="B5" s="3">
        <v>-5.7553956834532266E-2</v>
      </c>
      <c r="C5" s="2">
        <v>2.0833333333333259E-3</v>
      </c>
      <c r="D5" s="3">
        <v>2.0833333333333353E-2</v>
      </c>
      <c r="E5" s="2">
        <v>2.083333333333437E-3</v>
      </c>
      <c r="F5" s="3">
        <v>-2.0408163265306142E-2</v>
      </c>
      <c r="G5" s="2">
        <v>2.0833333333333315E-2</v>
      </c>
      <c r="H5" s="3">
        <v>2.8846153846153872E-2</v>
      </c>
      <c r="I5" s="2">
        <v>2.0833333333333259E-3</v>
      </c>
      <c r="J5" s="3">
        <v>7.4626865671641687E-2</v>
      </c>
      <c r="K5" s="2">
        <v>2.0833333333332149E-3</v>
      </c>
      <c r="L5" s="3">
        <v>4.2253521126760604E-2</v>
      </c>
      <c r="M5" s="2">
        <v>2.083333333333437E-3</v>
      </c>
      <c r="N5" s="3">
        <v>2.1276595744680871E-2</v>
      </c>
      <c r="O5" s="2">
        <v>2.0833333333333315E-2</v>
      </c>
      <c r="P5" s="3">
        <v>9.4117647058823611E-2</v>
      </c>
      <c r="Q5" s="2">
        <v>2.0833333333332149E-3</v>
      </c>
      <c r="R5" s="3">
        <v>-0.12499999999999993</v>
      </c>
      <c r="S5" s="2">
        <v>2.0833333333333259E-3</v>
      </c>
      <c r="T5" s="3">
        <v>3.4482758620689689E-2</v>
      </c>
      <c r="U5" s="2">
        <v>2.083333333333437E-3</v>
      </c>
      <c r="V5" s="3">
        <v>3.4482758620689689E-2</v>
      </c>
      <c r="W5" s="2">
        <v>2.0833333333333315E-2</v>
      </c>
      <c r="X5" s="3">
        <v>0</v>
      </c>
      <c r="Y5" s="2">
        <v>2.083333333333437E-3</v>
      </c>
      <c r="Z5" s="3">
        <v>2.6315789473684233E-2</v>
      </c>
      <c r="AA5" s="2">
        <v>2.0833333333333259E-3</v>
      </c>
      <c r="AB5" s="3">
        <v>-4.7058823529411674E-2</v>
      </c>
      <c r="AC5" s="2">
        <v>2.0833333333333259E-3</v>
      </c>
      <c r="AD5" s="3">
        <v>0</v>
      </c>
      <c r="AE5" s="2">
        <v>2.0833333333333315E-2</v>
      </c>
      <c r="AF5" s="3">
        <v>0.23636363636363636</v>
      </c>
      <c r="AG5" s="2">
        <v>2.0833333333333259E-3</v>
      </c>
      <c r="AH5" s="3">
        <v>4.5454545454545497E-2</v>
      </c>
      <c r="AI5" s="2">
        <v>6.3541666666666607E-3</v>
      </c>
      <c r="AJ5" s="3">
        <v>0.21052631578947373</v>
      </c>
      <c r="AK5" s="2">
        <v>2.083333333333437E-3</v>
      </c>
      <c r="AL5" s="3">
        <v>8.5714285714285798E-2</v>
      </c>
      <c r="AM5" s="6">
        <v>2.0833333333333315E-2</v>
      </c>
      <c r="AN5" s="7">
        <v>0.14432989690721662</v>
      </c>
      <c r="AO5" s="2">
        <v>2.0833333333333259E-3</v>
      </c>
      <c r="AP5" s="3">
        <v>0.51724137931034497</v>
      </c>
      <c r="AQ5" s="2">
        <v>2.0833333333332149E-3</v>
      </c>
      <c r="AR5" s="3">
        <v>1.4285714285714299E-2</v>
      </c>
      <c r="AS5" s="2">
        <v>2.083333333333437E-3</v>
      </c>
      <c r="AT5" s="3">
        <v>-0.17543859649122803</v>
      </c>
      <c r="AU5" s="2">
        <v>2.083333333333337E-2</v>
      </c>
      <c r="AV5" s="3">
        <v>3.7593984962405881E-2</v>
      </c>
      <c r="AW5" s="2">
        <v>2.0833333333333259E-3</v>
      </c>
      <c r="AX5" s="3">
        <v>-0.11111111111111108</v>
      </c>
      <c r="AY5" s="2">
        <v>2.083333333333437E-3</v>
      </c>
      <c r="AZ5" s="3">
        <v>0</v>
      </c>
      <c r="BA5" s="2">
        <v>2.083333333333437E-3</v>
      </c>
      <c r="BB5" s="3">
        <v>-5.3763440860215096E-2</v>
      </c>
    </row>
    <row r="6" spans="1:54">
      <c r="A6" s="2">
        <v>2.7777777777778789E-3</v>
      </c>
      <c r="B6" s="3">
        <v>-5.7553956834532266E-2</v>
      </c>
      <c r="C6" s="2">
        <v>2.7777777777777679E-3</v>
      </c>
      <c r="D6" s="3">
        <v>4.8611111111111154E-2</v>
      </c>
      <c r="E6" s="2">
        <v>2.7777777777777679E-3</v>
      </c>
      <c r="F6" s="3">
        <v>-2.721088435374152E-2</v>
      </c>
      <c r="G6" s="2">
        <v>2.7777777777777846E-2</v>
      </c>
      <c r="H6" s="3">
        <v>3.8461538461538491E-2</v>
      </c>
      <c r="I6" s="2">
        <v>2.7777777777777679E-3</v>
      </c>
      <c r="J6" s="3">
        <v>7.4626865671641687E-2</v>
      </c>
      <c r="K6" s="2">
        <v>2.7777777777777679E-3</v>
      </c>
      <c r="L6" s="3">
        <v>5.6338028169014134E-2</v>
      </c>
      <c r="M6" s="2">
        <v>2.7777777777777679E-3</v>
      </c>
      <c r="N6" s="3">
        <v>1.0638297872340436E-2</v>
      </c>
      <c r="O6" s="2">
        <v>2.7777777777777735E-2</v>
      </c>
      <c r="P6" s="3">
        <v>0.12941176470588234</v>
      </c>
      <c r="Q6" s="2">
        <v>2.7777777777777679E-3</v>
      </c>
      <c r="R6" s="3">
        <v>0</v>
      </c>
      <c r="S6" s="2">
        <v>2.7777777777777679E-3</v>
      </c>
      <c r="T6" s="3">
        <v>6.8965517241379379E-2</v>
      </c>
      <c r="U6" s="2">
        <v>2.77777777777799E-3</v>
      </c>
      <c r="V6" s="3">
        <v>4.5977011494252915E-2</v>
      </c>
      <c r="W6" s="2">
        <v>2.7777777777777735E-2</v>
      </c>
      <c r="X6" s="3">
        <v>1.0416666666666676E-2</v>
      </c>
      <c r="Y6" s="2">
        <v>2.7777777777778789E-3</v>
      </c>
      <c r="Z6" s="3">
        <v>1.3157894736842117E-2</v>
      </c>
      <c r="AA6" s="2">
        <v>2.7777777777777679E-3</v>
      </c>
      <c r="AB6" s="3">
        <v>-3.5294117647058858E-2</v>
      </c>
      <c r="AC6" s="2">
        <v>2.7777777777777679E-3</v>
      </c>
      <c r="AD6" s="3">
        <v>0</v>
      </c>
      <c r="AE6" s="2">
        <v>2.7777777777777846E-2</v>
      </c>
      <c r="AF6" s="3">
        <v>0</v>
      </c>
      <c r="AG6" s="2">
        <v>2.7777777777777679E-3</v>
      </c>
      <c r="AH6" s="3">
        <v>0.31818181818181807</v>
      </c>
      <c r="AI6" s="2">
        <v>7.0486111111111027E-3</v>
      </c>
      <c r="AJ6" s="3">
        <v>0.21052631578947373</v>
      </c>
      <c r="AK6" s="2">
        <v>2.7777777777777679E-3</v>
      </c>
      <c r="AL6" s="3">
        <v>0.11428571428571439</v>
      </c>
      <c r="AM6" s="6">
        <v>2.7777777777777735E-2</v>
      </c>
      <c r="AN6" s="7">
        <v>0.1546391752577321</v>
      </c>
      <c r="AO6" s="2">
        <v>2.7777777777777679E-3</v>
      </c>
      <c r="AP6" s="3">
        <v>0.48275862068965525</v>
      </c>
      <c r="AQ6" s="2">
        <v>2.7777777777777679E-3</v>
      </c>
      <c r="AR6" s="3">
        <v>0.74285714285714288</v>
      </c>
      <c r="AS6" s="2">
        <v>2.7777777777777679E-3</v>
      </c>
      <c r="AT6" s="3">
        <v>-0.18421052631578935</v>
      </c>
      <c r="AU6" s="2">
        <v>2.7766203703703751E-2</v>
      </c>
      <c r="AV6" s="3">
        <v>4.5112781954887091E-2</v>
      </c>
      <c r="AW6" s="2">
        <v>2.7777777777777679E-3</v>
      </c>
      <c r="AX6" s="3">
        <v>-0.11111111111111108</v>
      </c>
      <c r="AY6" s="2">
        <v>2.7777777777777679E-3</v>
      </c>
      <c r="AZ6" s="3">
        <v>-4.2253521126760445E-2</v>
      </c>
      <c r="BA6" s="2">
        <v>2.7777777777777679E-3</v>
      </c>
      <c r="BB6" s="3">
        <v>-4.3010752688172081E-2</v>
      </c>
    </row>
    <row r="7" spans="1:54">
      <c r="A7" s="2">
        <v>3.4722222222222099E-3</v>
      </c>
      <c r="B7" s="3">
        <v>-5.0359712230215715E-2</v>
      </c>
      <c r="C7" s="2">
        <v>3.4722222222222099E-3</v>
      </c>
      <c r="D7" s="3">
        <v>2.0833333333333353E-2</v>
      </c>
      <c r="E7" s="2">
        <v>3.4722222222223209E-3</v>
      </c>
      <c r="F7" s="3">
        <v>-2.0408163265306142E-2</v>
      </c>
      <c r="G7" s="2">
        <v>3.4722222222222265E-2</v>
      </c>
      <c r="H7" s="3">
        <v>5.7692307692307744E-2</v>
      </c>
      <c r="I7" s="2">
        <v>3.4722222222222099E-3</v>
      </c>
      <c r="J7" s="3">
        <v>7.4626865671641687E-2</v>
      </c>
      <c r="K7" s="2">
        <v>3.4722222222220989E-3</v>
      </c>
      <c r="L7" s="3">
        <v>5.6338028169014134E-2</v>
      </c>
      <c r="M7" s="2">
        <v>3.4722222222222099E-3</v>
      </c>
      <c r="N7" s="3">
        <v>3.1914893617021309E-2</v>
      </c>
      <c r="O7" s="2">
        <v>3.4722222222222265E-2</v>
      </c>
      <c r="P7" s="3">
        <v>0.14117647058823529</v>
      </c>
      <c r="Q7" s="2">
        <v>3.4722222222222099E-3</v>
      </c>
      <c r="R7" s="3">
        <v>-0.12499999999999993</v>
      </c>
      <c r="S7" s="2">
        <v>3.4722222222222099E-3</v>
      </c>
      <c r="T7" s="3">
        <v>6.8965517241379379E-2</v>
      </c>
      <c r="U7" s="2">
        <v>3.4722222222223209E-3</v>
      </c>
      <c r="V7" s="3">
        <v>4.5977011494252915E-2</v>
      </c>
      <c r="W7" s="2">
        <v>3.4722222222222265E-2</v>
      </c>
      <c r="X7" s="3">
        <v>0</v>
      </c>
      <c r="Y7" s="2">
        <v>3.4722222222223209E-3</v>
      </c>
      <c r="Z7" s="3">
        <v>1.3157894736842117E-2</v>
      </c>
      <c r="AA7" s="2">
        <v>3.4722222222222099E-3</v>
      </c>
      <c r="AB7" s="3">
        <v>-5.8823529411764629E-2</v>
      </c>
      <c r="AC7" s="2">
        <v>3.4722222222222099E-3</v>
      </c>
      <c r="AD7" s="3">
        <v>0</v>
      </c>
      <c r="AE7" s="2">
        <v>3.4722222222222265E-2</v>
      </c>
      <c r="AF7" s="3">
        <v>-9.0909090909090981E-2</v>
      </c>
      <c r="AG7" s="2">
        <v>3.4722222222220989E-3</v>
      </c>
      <c r="AH7" s="3">
        <v>0.22727272727272735</v>
      </c>
      <c r="AI7" s="2">
        <v>7.7430555555555447E-3</v>
      </c>
      <c r="AJ7" s="3">
        <v>0.15789473684210525</v>
      </c>
      <c r="AK7" s="2">
        <v>3.4722222222223209E-3</v>
      </c>
      <c r="AL7" s="3">
        <v>8.5714285714285798E-2</v>
      </c>
      <c r="AM7" s="6">
        <v>3.4722222222222154E-2</v>
      </c>
      <c r="AN7" s="7">
        <v>0.14432989690721662</v>
      </c>
      <c r="AO7" s="2">
        <v>3.4722222222222099E-3</v>
      </c>
      <c r="AP7" s="3">
        <v>0.48275862068965525</v>
      </c>
      <c r="AQ7" s="2">
        <v>3.4722222222220989E-3</v>
      </c>
      <c r="AR7" s="3">
        <v>0.58571428571428596</v>
      </c>
      <c r="AS7" s="2">
        <v>3.4722222222222099E-3</v>
      </c>
      <c r="AT7" s="3">
        <v>-0.16666666666666663</v>
      </c>
      <c r="AU7" s="2">
        <v>3.4710648148148282E-2</v>
      </c>
      <c r="AV7" s="3">
        <v>5.26315789473683E-2</v>
      </c>
      <c r="AW7" s="2">
        <v>3.4722222222222099E-3</v>
      </c>
      <c r="AX7" s="3">
        <v>-8.8888888888888962E-2</v>
      </c>
      <c r="AY7" s="2">
        <v>3.4722222222223209E-3</v>
      </c>
      <c r="AZ7" s="3">
        <v>0</v>
      </c>
      <c r="BA7" s="2">
        <v>3.4722222222223209E-3</v>
      </c>
      <c r="BB7" s="3">
        <v>-2.1505376344086041E-2</v>
      </c>
    </row>
    <row r="8" spans="1:54">
      <c r="A8" s="2">
        <v>4.1666666666667629E-3</v>
      </c>
      <c r="B8" s="3">
        <v>-5.7553956834532266E-2</v>
      </c>
      <c r="C8" s="2">
        <v>4.1666666666666519E-3</v>
      </c>
      <c r="D8" s="3">
        <v>0</v>
      </c>
      <c r="E8" s="2">
        <v>4.1666666666666519E-3</v>
      </c>
      <c r="F8" s="3">
        <v>-1.360544217687076E-2</v>
      </c>
      <c r="G8" s="2">
        <v>4.1666666666666685E-2</v>
      </c>
      <c r="H8" s="3">
        <v>4.8076923076923121E-2</v>
      </c>
      <c r="I8" s="2">
        <v>4.1666666666666519E-3</v>
      </c>
      <c r="J8" s="3">
        <v>7.4626865671641687E-2</v>
      </c>
      <c r="K8" s="2">
        <v>4.1666666666666519E-3</v>
      </c>
      <c r="L8" s="3">
        <v>5.6338028169014134E-2</v>
      </c>
      <c r="M8" s="2">
        <v>4.1666666666667629E-3</v>
      </c>
      <c r="N8" s="3">
        <v>4.2553191489361743E-2</v>
      </c>
      <c r="O8" s="2">
        <v>4.1666666666666685E-2</v>
      </c>
      <c r="P8" s="3">
        <v>0.14117647058823529</v>
      </c>
      <c r="Q8" s="2">
        <v>4.1666666666666519E-3</v>
      </c>
      <c r="R8" s="3">
        <v>0</v>
      </c>
      <c r="S8" s="2">
        <v>4.1666666666666519E-3</v>
      </c>
      <c r="T8" s="3">
        <v>5.1724137931034531E-2</v>
      </c>
      <c r="U8" s="2">
        <v>4.1666666666667629E-3</v>
      </c>
      <c r="V8" s="3">
        <v>6.8965517241379379E-2</v>
      </c>
      <c r="W8" s="2">
        <v>4.1666666666666685E-2</v>
      </c>
      <c r="X8" s="3">
        <v>0</v>
      </c>
      <c r="Y8" s="2">
        <v>4.1666666666667629E-3</v>
      </c>
      <c r="Z8" s="3">
        <v>2.6315789473684233E-2</v>
      </c>
      <c r="AA8" s="2">
        <v>4.1666666666666519E-3</v>
      </c>
      <c r="AB8" s="3">
        <v>-7.0588235294117577E-2</v>
      </c>
      <c r="AC8" s="2">
        <v>4.1666666666666519E-3</v>
      </c>
      <c r="AD8" s="3">
        <v>2.0202020202020221E-2</v>
      </c>
      <c r="AE8" s="2">
        <v>4.166666666666663E-2</v>
      </c>
      <c r="AF8" s="3">
        <v>-0.20000000000000007</v>
      </c>
      <c r="AG8" s="2">
        <v>4.1666666666666519E-3</v>
      </c>
      <c r="AH8" s="3">
        <v>0.27272727272727282</v>
      </c>
      <c r="AI8" s="2">
        <v>8.4374999999999867E-3</v>
      </c>
      <c r="AJ8" s="3">
        <v>-0.21052631578947373</v>
      </c>
      <c r="AK8" s="2">
        <v>4.1666666666666519E-3</v>
      </c>
      <c r="AL8" s="3">
        <v>0.11428571428571439</v>
      </c>
      <c r="AM8" s="6">
        <v>4.1655092592592535E-2</v>
      </c>
      <c r="AN8" s="7">
        <v>0.14432989690721662</v>
      </c>
      <c r="AO8" s="2">
        <v>4.1666666666666519E-3</v>
      </c>
      <c r="AP8" s="3">
        <v>0.48275862068965525</v>
      </c>
      <c r="AQ8" s="2">
        <v>4.1666666666666519E-3</v>
      </c>
      <c r="AR8" s="3">
        <v>7.1428571428571494E-2</v>
      </c>
      <c r="AS8" s="2">
        <v>4.1666666666666519E-3</v>
      </c>
      <c r="AT8" s="3">
        <v>-0.14035087719298239</v>
      </c>
      <c r="AU8" s="2">
        <v>4.1655092592592702E-2</v>
      </c>
      <c r="AV8" s="3">
        <v>6.7669172932330712E-2</v>
      </c>
      <c r="AW8" s="2">
        <v>4.1666666666666519E-3</v>
      </c>
      <c r="AX8" s="3">
        <v>-6.6666666666666721E-2</v>
      </c>
      <c r="AY8" s="2">
        <v>4.1666666666666519E-3</v>
      </c>
      <c r="AZ8" s="3">
        <v>-5.6338028169013982E-2</v>
      </c>
      <c r="BA8" s="2">
        <v>4.1666666666667629E-3</v>
      </c>
      <c r="BB8" s="3">
        <v>-2.1505376344086041E-2</v>
      </c>
    </row>
    <row r="9" spans="1:54">
      <c r="A9" s="2">
        <v>4.8611111111110938E-3</v>
      </c>
      <c r="B9" s="3">
        <v>-5.0359712230215715E-2</v>
      </c>
      <c r="C9" s="2">
        <v>4.8611111111110938E-3</v>
      </c>
      <c r="D9" s="3">
        <v>2.0833333333333353E-2</v>
      </c>
      <c r="E9" s="2">
        <v>4.8611111111112049E-3</v>
      </c>
      <c r="F9" s="3">
        <v>-2.721088435374152E-2</v>
      </c>
      <c r="G9" s="2">
        <v>4.8611111111111216E-2</v>
      </c>
      <c r="H9" s="3">
        <v>3.8461538461538491E-2</v>
      </c>
      <c r="I9" s="2">
        <v>4.8611111111110938E-3</v>
      </c>
      <c r="J9" s="3">
        <v>7.4626865671641687E-2</v>
      </c>
      <c r="K9" s="2">
        <v>4.8611111111109828E-3</v>
      </c>
      <c r="L9" s="3">
        <v>7.0422535211267678E-2</v>
      </c>
      <c r="M9" s="2">
        <v>4.8611111111112049E-3</v>
      </c>
      <c r="N9" s="3">
        <v>4.2553191489361743E-2</v>
      </c>
      <c r="O9" s="2">
        <v>4.8611111111111105E-2</v>
      </c>
      <c r="P9" s="3">
        <v>0.15294117647058825</v>
      </c>
      <c r="Q9" s="2">
        <v>4.8611111111112049E-3</v>
      </c>
      <c r="R9" s="3">
        <v>0.12499999999999993</v>
      </c>
      <c r="S9" s="2">
        <v>4.8611111111112049E-3</v>
      </c>
      <c r="T9" s="3">
        <v>0.10344827586206906</v>
      </c>
      <c r="U9" s="2">
        <v>4.8611111111112049E-3</v>
      </c>
      <c r="V9" s="3">
        <v>9.1954022988505704E-2</v>
      </c>
      <c r="W9" s="2">
        <v>4.8611111111111105E-2</v>
      </c>
      <c r="X9" s="3">
        <v>0</v>
      </c>
      <c r="Y9" s="2">
        <v>4.8611111111112049E-3</v>
      </c>
      <c r="Z9" s="3">
        <v>-5.2631578947368467E-2</v>
      </c>
      <c r="AA9" s="2">
        <v>4.8611111111110938E-3</v>
      </c>
      <c r="AB9" s="3">
        <v>-8.2352941176470532E-2</v>
      </c>
      <c r="AC9" s="2">
        <v>4.8611111111110938E-3</v>
      </c>
      <c r="AD9" s="3">
        <v>3.0303030303030332E-2</v>
      </c>
      <c r="AE9" s="2">
        <v>4.861111111111116E-2</v>
      </c>
      <c r="AF9" s="3">
        <v>-0.23636363636363644</v>
      </c>
      <c r="AG9" s="2">
        <v>4.8611111111110938E-3</v>
      </c>
      <c r="AH9" s="3">
        <v>0.54545454545454553</v>
      </c>
      <c r="AI9" s="2">
        <v>9.1319444444444287E-3</v>
      </c>
      <c r="AJ9" s="3">
        <v>-0.21052631578947373</v>
      </c>
      <c r="AK9" s="2">
        <v>4.8611111111112049E-3</v>
      </c>
      <c r="AL9" s="3">
        <v>0.11428571428571439</v>
      </c>
      <c r="AM9" s="6">
        <v>4.8599537037036955E-2</v>
      </c>
      <c r="AN9" s="7">
        <v>0.13402061855670117</v>
      </c>
      <c r="AO9" s="2">
        <v>4.8611111111110938E-3</v>
      </c>
      <c r="AP9" s="3">
        <v>0.44827586206896558</v>
      </c>
      <c r="AQ9" s="2">
        <v>4.8611111111109828E-3</v>
      </c>
      <c r="AR9" s="3">
        <v>0.25714285714285723</v>
      </c>
      <c r="AS9" s="2">
        <v>4.8611111111112049E-3</v>
      </c>
      <c r="AT9" s="3">
        <v>-0.17543859649122803</v>
      </c>
      <c r="AU9" s="2">
        <v>4.8599537037037122E-2</v>
      </c>
      <c r="AV9" s="3">
        <v>7.5187969924811929E-2</v>
      </c>
      <c r="AW9" s="2">
        <v>4.8611111111110938E-3</v>
      </c>
      <c r="AX9" s="3">
        <v>0</v>
      </c>
      <c r="AY9" s="2">
        <v>4.8611111111112049E-3</v>
      </c>
      <c r="AZ9" s="3">
        <v>2.8169014084507067E-2</v>
      </c>
      <c r="BA9" s="2">
        <v>4.8611111111112049E-3</v>
      </c>
      <c r="BB9" s="3">
        <v>-2.1505376344086041E-2</v>
      </c>
    </row>
    <row r="10" spans="1:54">
      <c r="A10" s="2">
        <v>5.5555555555556468E-3</v>
      </c>
      <c r="B10" s="3">
        <v>-5.0359712230215715E-2</v>
      </c>
      <c r="C10" s="2">
        <v>5.5555555555555358E-3</v>
      </c>
      <c r="D10" s="3">
        <v>2.0833333333333353E-2</v>
      </c>
      <c r="E10" s="2">
        <v>5.5555555555555358E-3</v>
      </c>
      <c r="F10" s="3">
        <v>-3.4013605442176902E-2</v>
      </c>
      <c r="G10" s="2">
        <v>5.5555555555555636E-2</v>
      </c>
      <c r="H10" s="3">
        <v>3.8461538461538491E-2</v>
      </c>
      <c r="I10" s="2">
        <v>5.5555555555555358E-3</v>
      </c>
      <c r="J10" s="3">
        <v>8.9552238805970061E-2</v>
      </c>
      <c r="K10" s="2">
        <v>5.5555555555555358E-3</v>
      </c>
      <c r="L10" s="3">
        <v>5.6338028169014134E-2</v>
      </c>
      <c r="M10" s="2">
        <v>5.5555555555555358E-3</v>
      </c>
      <c r="N10" s="3">
        <v>5.3191489361702177E-2</v>
      </c>
      <c r="O10" s="2">
        <v>5.555555555555558E-2</v>
      </c>
      <c r="P10" s="3">
        <v>0.15294117647058825</v>
      </c>
      <c r="Q10" s="2">
        <v>5.5555555555555358E-3</v>
      </c>
      <c r="R10" s="3">
        <v>0</v>
      </c>
      <c r="S10" s="2">
        <v>5.5555555555555358E-3</v>
      </c>
      <c r="T10" s="3">
        <v>0.10344827586206906</v>
      </c>
      <c r="U10" s="2">
        <v>5.5555555555557579E-3</v>
      </c>
      <c r="V10" s="3">
        <v>0.10344827586206894</v>
      </c>
      <c r="W10" s="2">
        <v>5.5555555555555636E-2</v>
      </c>
      <c r="X10" s="3">
        <v>1.0416666666666676E-2</v>
      </c>
      <c r="Y10" s="2">
        <v>5.5555555555556468E-3</v>
      </c>
      <c r="Z10" s="3">
        <v>-0.22368421052631585</v>
      </c>
      <c r="AA10" s="2">
        <v>5.5555555555555358E-3</v>
      </c>
      <c r="AB10" s="3">
        <v>-7.0588235294117577E-2</v>
      </c>
      <c r="AC10" s="2">
        <v>5.5555555555555358E-3</v>
      </c>
      <c r="AD10" s="3">
        <v>3.0303030303030332E-2</v>
      </c>
      <c r="AE10" s="2">
        <v>5.555555555555558E-2</v>
      </c>
      <c r="AF10" s="3">
        <v>-0.52727272727272734</v>
      </c>
      <c r="AG10" s="2">
        <v>5.5555555555555358E-3</v>
      </c>
      <c r="AH10" s="3">
        <v>0.18181818181818185</v>
      </c>
      <c r="AI10" s="2">
        <v>9.8263888888888706E-3</v>
      </c>
      <c r="AJ10" s="3">
        <v>-0.15789473684210525</v>
      </c>
      <c r="AK10" s="2">
        <v>5.5555555555555358E-3</v>
      </c>
      <c r="AL10" s="3">
        <v>0.11428571428571439</v>
      </c>
      <c r="AM10" s="6">
        <v>5.5543981481481486E-2</v>
      </c>
      <c r="AN10" s="7">
        <v>0.14432989690721662</v>
      </c>
      <c r="AO10" s="2">
        <v>5.5555555555555358E-3</v>
      </c>
      <c r="AP10" s="3">
        <v>0.48275862068965525</v>
      </c>
      <c r="AQ10" s="2">
        <v>5.5555555555555358E-3</v>
      </c>
      <c r="AR10" s="3">
        <v>-0.12857142857142853</v>
      </c>
      <c r="AS10" s="2">
        <v>5.5555555555555358E-3</v>
      </c>
      <c r="AT10" s="3">
        <v>-0.14912280701754382</v>
      </c>
      <c r="AU10" s="2">
        <v>5.5543981481481541E-2</v>
      </c>
      <c r="AV10" s="3">
        <v>6.7669172932330712E-2</v>
      </c>
      <c r="AW10" s="2">
        <v>5.5555555555555358E-3</v>
      </c>
      <c r="AX10" s="3">
        <v>0</v>
      </c>
      <c r="AY10" s="2">
        <v>5.5555555555555358E-3</v>
      </c>
      <c r="AZ10" s="3">
        <v>2.8169014084507067E-2</v>
      </c>
      <c r="BA10" s="2">
        <v>5.5555555555555358E-3</v>
      </c>
      <c r="BB10" s="3">
        <v>-2.1505376344086041E-2</v>
      </c>
    </row>
    <row r="11" spans="1:54">
      <c r="A11" s="2">
        <v>6.2499999999999778E-3</v>
      </c>
      <c r="B11" s="3">
        <v>-5.0359712230215715E-2</v>
      </c>
      <c r="C11" s="2">
        <v>6.2499999999999778E-3</v>
      </c>
      <c r="D11" s="3">
        <v>2.0833333333333353E-2</v>
      </c>
      <c r="E11" s="2">
        <v>6.2500000000000888E-3</v>
      </c>
      <c r="F11" s="3">
        <v>-4.7619047619047665E-2</v>
      </c>
      <c r="G11" s="2">
        <v>6.2500000000000056E-2</v>
      </c>
      <c r="H11" s="3">
        <v>5.7692307692307744E-2</v>
      </c>
      <c r="I11" s="2">
        <v>6.2499999999999778E-3</v>
      </c>
      <c r="J11" s="3">
        <v>7.4626865671641687E-2</v>
      </c>
      <c r="K11" s="2">
        <v>6.2499999999999778E-3</v>
      </c>
      <c r="L11" s="3">
        <v>7.0422535211267678E-2</v>
      </c>
      <c r="M11" s="2">
        <v>6.2500000000000888E-3</v>
      </c>
      <c r="N11" s="3">
        <v>5.3191489361702177E-2</v>
      </c>
      <c r="O11" s="2">
        <v>6.25E-2</v>
      </c>
      <c r="P11" s="3">
        <v>0.1647058823529412</v>
      </c>
      <c r="Q11" s="2">
        <v>6.2499999999999778E-3</v>
      </c>
      <c r="R11" s="3">
        <v>0.12499999999999993</v>
      </c>
      <c r="S11" s="2">
        <v>6.2500000000000888E-3</v>
      </c>
      <c r="T11" s="3">
        <v>5.1724137931034531E-2</v>
      </c>
      <c r="U11" s="2">
        <v>6.2500000000000888E-3</v>
      </c>
      <c r="V11" s="3">
        <v>0.12643678160919539</v>
      </c>
      <c r="W11" s="2">
        <v>6.2500000000000056E-2</v>
      </c>
      <c r="X11" s="3">
        <v>0</v>
      </c>
      <c r="Y11" s="2">
        <v>6.2500000000000888E-3</v>
      </c>
      <c r="Z11" s="3">
        <v>-0.22368421052631585</v>
      </c>
      <c r="AA11" s="2">
        <v>6.2499999999999778E-3</v>
      </c>
      <c r="AB11" s="3">
        <v>-7.0588235294117577E-2</v>
      </c>
      <c r="AC11" s="2">
        <v>6.2499999999999778E-3</v>
      </c>
      <c r="AD11" s="3">
        <v>3.0303030303030332E-2</v>
      </c>
      <c r="AE11" s="2">
        <v>6.25E-2</v>
      </c>
      <c r="AF11" s="3">
        <v>-0.4363636363636364</v>
      </c>
      <c r="AG11" s="2">
        <v>6.2500000000000888E-3</v>
      </c>
      <c r="AH11" s="3">
        <v>0.45454545454545459</v>
      </c>
      <c r="AI11" s="2">
        <v>1.0520833333333313E-2</v>
      </c>
      <c r="AJ11" s="3">
        <v>-0.15789473684210525</v>
      </c>
      <c r="AK11" s="2">
        <v>6.2500000000000888E-3</v>
      </c>
      <c r="AL11" s="3">
        <v>0.11428571428571439</v>
      </c>
      <c r="AM11" s="6">
        <v>6.2488425925925906E-2</v>
      </c>
      <c r="AN11" s="7">
        <v>0.1546391752577321</v>
      </c>
      <c r="AO11" s="2">
        <v>6.2499999999999778E-3</v>
      </c>
      <c r="AP11" s="3">
        <v>0.44827586206896558</v>
      </c>
      <c r="AQ11" s="2">
        <v>6.2499999999998668E-3</v>
      </c>
      <c r="AR11" s="3">
        <v>-0.42857142857142849</v>
      </c>
      <c r="AS11" s="2">
        <v>6.2499999999999778E-3</v>
      </c>
      <c r="AT11" s="3">
        <v>-0.15789473684210523</v>
      </c>
      <c r="AU11" s="2">
        <v>6.2488425925925961E-2</v>
      </c>
      <c r="AV11" s="3">
        <v>7.5187969924811929E-2</v>
      </c>
      <c r="AW11" s="2">
        <v>6.2499999999999778E-3</v>
      </c>
      <c r="AX11" s="3">
        <v>-6.6666666666666721E-2</v>
      </c>
      <c r="AY11" s="2">
        <v>6.2500000000000888E-3</v>
      </c>
      <c r="AZ11" s="3">
        <v>2.8169014084507067E-2</v>
      </c>
      <c r="BA11" s="2">
        <v>6.2500000000000888E-3</v>
      </c>
      <c r="BB11" s="3">
        <v>0</v>
      </c>
    </row>
    <row r="12" spans="1:54">
      <c r="A12" s="2">
        <v>6.9444444444445308E-3</v>
      </c>
      <c r="B12" s="3">
        <v>-5.0359712230215715E-2</v>
      </c>
      <c r="C12" s="2">
        <v>6.9444444444444198E-3</v>
      </c>
      <c r="D12" s="3">
        <v>2.7777777777777804E-2</v>
      </c>
      <c r="E12" s="2">
        <v>6.9444444444444198E-3</v>
      </c>
      <c r="F12" s="3">
        <v>-4.7619047619047665E-2</v>
      </c>
      <c r="G12" s="2">
        <v>6.9444444444444475E-2</v>
      </c>
      <c r="H12" s="3">
        <v>6.730769230769236E-2</v>
      </c>
      <c r="I12" s="2">
        <v>6.9444444444444198E-3</v>
      </c>
      <c r="J12" s="3">
        <v>2.9850746268656577E-2</v>
      </c>
      <c r="K12" s="2">
        <v>6.9444444444444198E-3</v>
      </c>
      <c r="L12" s="3">
        <v>7.0422535211267678E-2</v>
      </c>
      <c r="M12" s="2">
        <v>6.9444444444445308E-3</v>
      </c>
      <c r="N12" s="3">
        <v>5.3191489361702177E-2</v>
      </c>
      <c r="O12" s="2">
        <v>6.944444444444442E-2</v>
      </c>
      <c r="P12" s="3">
        <v>0.1647058823529412</v>
      </c>
      <c r="Q12" s="2">
        <v>6.9444444444444198E-3</v>
      </c>
      <c r="R12" s="3">
        <v>0.12499999999999993</v>
      </c>
      <c r="S12" s="2">
        <v>6.9444444444444198E-3</v>
      </c>
      <c r="T12" s="3">
        <v>6.8965517241379379E-2</v>
      </c>
      <c r="U12" s="2">
        <v>6.9444444444445308E-3</v>
      </c>
      <c r="V12" s="3">
        <v>0.11494252873563215</v>
      </c>
      <c r="W12" s="2">
        <v>6.9444444444444475E-2</v>
      </c>
      <c r="X12" s="3">
        <v>3.1250000000000028E-2</v>
      </c>
      <c r="Y12" s="2">
        <v>6.9444444444445308E-3</v>
      </c>
      <c r="Z12" s="3">
        <v>-0.21052631578947373</v>
      </c>
      <c r="AA12" s="2">
        <v>6.9444444444444198E-3</v>
      </c>
      <c r="AB12" s="3">
        <v>-8.2352941176470532E-2</v>
      </c>
      <c r="AC12" s="2">
        <v>6.9444444444444198E-3</v>
      </c>
      <c r="AD12" s="3">
        <v>4.0404040404040442E-2</v>
      </c>
      <c r="AE12" s="2">
        <v>6.9444444444444531E-2</v>
      </c>
      <c r="AF12" s="3">
        <v>-0.34545454545454551</v>
      </c>
      <c r="AG12" s="2">
        <v>6.9444444444444198E-3</v>
      </c>
      <c r="AH12" s="3">
        <v>0.31818181818181807</v>
      </c>
      <c r="AI12" s="2">
        <v>1.1215277777777755E-2</v>
      </c>
      <c r="AJ12" s="3">
        <v>-0.15789473684210525</v>
      </c>
      <c r="AK12" s="2">
        <v>6.9444444444444198E-3</v>
      </c>
      <c r="AL12" s="3">
        <v>0.11428571428571439</v>
      </c>
      <c r="AM12" s="6">
        <v>6.9432870370370325E-2</v>
      </c>
      <c r="AN12" s="7">
        <v>0.1546391752577321</v>
      </c>
      <c r="AO12" s="2">
        <v>6.9444444444444198E-3</v>
      </c>
      <c r="AP12" s="3">
        <v>0.44827586206896558</v>
      </c>
      <c r="AQ12" s="2">
        <v>6.9444444444444198E-3</v>
      </c>
      <c r="AR12" s="3">
        <v>-0.74285714285714288</v>
      </c>
      <c r="AS12" s="2">
        <v>6.9444444444444198E-3</v>
      </c>
      <c r="AT12" s="3">
        <v>-0.14035087719298239</v>
      </c>
      <c r="AU12" s="2">
        <v>6.9432870370370381E-2</v>
      </c>
      <c r="AV12" s="3">
        <v>0.10526315789473677</v>
      </c>
      <c r="AW12" s="2">
        <v>6.9444444444444198E-3</v>
      </c>
      <c r="AX12" s="3">
        <v>-2.222222222222224E-2</v>
      </c>
      <c r="AY12" s="2">
        <v>6.9444444444444198E-3</v>
      </c>
      <c r="AZ12" s="3">
        <v>4.2253521126760604E-2</v>
      </c>
      <c r="BA12" s="2">
        <v>6.9444444444445308E-3</v>
      </c>
      <c r="BB12" s="3">
        <v>-1.075268817204302E-2</v>
      </c>
    </row>
    <row r="13" spans="1:54">
      <c r="A13" s="2">
        <v>7.6388888888888618E-3</v>
      </c>
      <c r="B13" s="3">
        <v>-5.0359712230215715E-2</v>
      </c>
      <c r="C13" s="2">
        <v>7.6388888888888618E-3</v>
      </c>
      <c r="D13" s="3">
        <v>2.7777777777777804E-2</v>
      </c>
      <c r="E13" s="2">
        <v>7.6388888888889728E-3</v>
      </c>
      <c r="F13" s="3">
        <v>-6.1224489795918421E-2</v>
      </c>
      <c r="G13" s="2">
        <v>7.6388888888888895E-2</v>
      </c>
      <c r="H13" s="3">
        <v>5.7692307692307744E-2</v>
      </c>
      <c r="I13" s="2">
        <v>7.6388888888888618E-3</v>
      </c>
      <c r="J13" s="3">
        <v>2.9850746268656577E-2</v>
      </c>
      <c r="K13" s="2">
        <v>7.6388888888888618E-3</v>
      </c>
      <c r="L13" s="3">
        <v>7.0422535211267678E-2</v>
      </c>
      <c r="M13" s="2">
        <v>7.6388888888889728E-3</v>
      </c>
      <c r="N13" s="3">
        <v>5.3191489361702177E-2</v>
      </c>
      <c r="O13" s="2">
        <v>7.6388888888888895E-2</v>
      </c>
      <c r="P13" s="3">
        <v>0.17647058823529416</v>
      </c>
      <c r="Q13" s="2">
        <v>7.6388888888889728E-3</v>
      </c>
      <c r="R13" s="3">
        <v>0</v>
      </c>
      <c r="S13" s="2">
        <v>7.6388888888889728E-3</v>
      </c>
      <c r="T13" s="3">
        <v>5.1724137931034531E-2</v>
      </c>
      <c r="U13" s="2">
        <v>7.6388888888889728E-3</v>
      </c>
      <c r="V13" s="3">
        <v>0.10344827586206894</v>
      </c>
      <c r="W13" s="2">
        <v>7.6388888888888895E-2</v>
      </c>
      <c r="X13" s="3">
        <v>0.22916666666666666</v>
      </c>
      <c r="Y13" s="2">
        <v>7.6388888888889728E-3</v>
      </c>
      <c r="Z13" s="3">
        <v>-0.23684210526315796</v>
      </c>
      <c r="AA13" s="2">
        <v>7.6388888888889173E-3</v>
      </c>
      <c r="AB13" s="3">
        <v>-5.8823529411764629E-2</v>
      </c>
      <c r="AC13" s="2">
        <v>7.6388888888889173E-3</v>
      </c>
      <c r="AD13" s="3">
        <v>4.0404040404040442E-2</v>
      </c>
      <c r="AE13" s="2">
        <v>7.6388888888888951E-2</v>
      </c>
      <c r="AF13" s="3">
        <v>-0.3636363636363637</v>
      </c>
      <c r="AG13" s="2">
        <v>7.6388888888888618E-3</v>
      </c>
      <c r="AH13" s="3">
        <v>0.31818181818181807</v>
      </c>
      <c r="AI13" s="2">
        <v>1.1909722222222197E-2</v>
      </c>
      <c r="AJ13" s="3">
        <v>-0.15789473684210525</v>
      </c>
      <c r="AK13" s="2">
        <v>7.6388888888889728E-3</v>
      </c>
      <c r="AL13" s="3">
        <v>0.11428571428571439</v>
      </c>
      <c r="AM13" s="6">
        <v>7.6377314814814856E-2</v>
      </c>
      <c r="AN13" s="7">
        <v>0.1546391752577321</v>
      </c>
      <c r="AO13" s="2">
        <v>7.6388888888888618E-3</v>
      </c>
      <c r="AP13" s="3">
        <v>0.48275862068965525</v>
      </c>
      <c r="AQ13" s="2">
        <v>7.6388888888887507E-3</v>
      </c>
      <c r="AR13" s="3">
        <v>-0.77142857142857135</v>
      </c>
      <c r="AS13" s="2">
        <v>7.6388888888889728E-3</v>
      </c>
      <c r="AT13" s="3">
        <v>-0.14035087719298239</v>
      </c>
      <c r="AU13" s="2">
        <v>7.6377314814814912E-2</v>
      </c>
      <c r="AV13" s="3">
        <v>0.12030075187969919</v>
      </c>
      <c r="AW13" s="2">
        <v>7.6388888888888618E-3</v>
      </c>
      <c r="AX13" s="3">
        <v>-2.222222222222224E-2</v>
      </c>
      <c r="AY13" s="2">
        <v>7.6388888888889728E-3</v>
      </c>
      <c r="AZ13" s="3">
        <v>4.2253521126760604E-2</v>
      </c>
      <c r="BA13" s="2">
        <v>7.6388888888889728E-3</v>
      </c>
      <c r="BB13" s="3">
        <v>0</v>
      </c>
    </row>
    <row r="14" spans="1:54">
      <c r="A14" s="2">
        <v>8.3333333333334147E-3</v>
      </c>
      <c r="B14" s="3">
        <v>-5.0359712230215715E-2</v>
      </c>
      <c r="C14" s="2">
        <v>8.3333333333333037E-3</v>
      </c>
      <c r="D14" s="3">
        <v>4.1666666666666706E-2</v>
      </c>
      <c r="E14" s="2">
        <v>8.3333333333333037E-3</v>
      </c>
      <c r="F14" s="3">
        <v>-0.12244897959183669</v>
      </c>
      <c r="G14" s="2">
        <v>8.3333333333333315E-2</v>
      </c>
      <c r="H14" s="3">
        <v>5.7692307692307744E-2</v>
      </c>
      <c r="I14" s="2">
        <v>8.3333333333333037E-3</v>
      </c>
      <c r="J14" s="3">
        <v>-5.970149253731348E-2</v>
      </c>
      <c r="K14" s="2">
        <v>8.3333333333333037E-3</v>
      </c>
      <c r="L14" s="3">
        <v>8.4507042253521208E-2</v>
      </c>
      <c r="M14" s="2">
        <v>8.3333333333333037E-3</v>
      </c>
      <c r="N14" s="3">
        <v>6.3829787234042618E-2</v>
      </c>
      <c r="O14" s="2">
        <v>8.3333333333333315E-2</v>
      </c>
      <c r="P14" s="3">
        <v>0.17647058823529416</v>
      </c>
      <c r="Q14" s="2">
        <v>8.3333333333333037E-3</v>
      </c>
      <c r="R14" s="3">
        <v>0</v>
      </c>
      <c r="S14" s="2">
        <v>8.3333333333333037E-3</v>
      </c>
      <c r="T14" s="3">
        <v>8.6206896551724227E-2</v>
      </c>
      <c r="U14" s="2">
        <v>8.3333333333335258E-3</v>
      </c>
      <c r="V14" s="3">
        <v>0.11494252873563215</v>
      </c>
      <c r="W14" s="2">
        <v>8.3333333333333315E-2</v>
      </c>
      <c r="X14" s="3">
        <v>0.14583333333333348</v>
      </c>
      <c r="Y14" s="2">
        <v>8.3333333333334147E-3</v>
      </c>
      <c r="Z14" s="3">
        <v>-0.19736842105263161</v>
      </c>
      <c r="AA14" s="2">
        <v>8.3333333333333037E-3</v>
      </c>
      <c r="AB14" s="3">
        <v>-7.0588235294117577E-2</v>
      </c>
      <c r="AC14" s="2">
        <v>8.3333333333333037E-3</v>
      </c>
      <c r="AD14" s="3">
        <v>4.0404040404040442E-2</v>
      </c>
      <c r="AE14" s="2">
        <v>8.333333333333337E-2</v>
      </c>
      <c r="AF14" s="3">
        <v>-0.34545454545454551</v>
      </c>
      <c r="AG14" s="2">
        <v>8.3333333333333037E-3</v>
      </c>
      <c r="AH14" s="3">
        <v>0.27272727272727282</v>
      </c>
      <c r="AI14" s="2">
        <v>1.2604166666666639E-2</v>
      </c>
      <c r="AJ14" s="3">
        <v>-0.15789473684210525</v>
      </c>
      <c r="AK14" s="2">
        <v>8.3333333333334147E-3</v>
      </c>
      <c r="AL14" s="3">
        <v>0.11428571428571439</v>
      </c>
      <c r="AM14" s="6">
        <v>8.3321759259259276E-2</v>
      </c>
      <c r="AN14" s="7">
        <v>0.14432989690721662</v>
      </c>
      <c r="AO14" s="2">
        <v>8.3333333333333037E-3</v>
      </c>
      <c r="AP14" s="3">
        <v>0.51724137931034497</v>
      </c>
      <c r="AQ14" s="2">
        <v>8.3333333333333037E-3</v>
      </c>
      <c r="AR14" s="3">
        <v>-0.75714285714285712</v>
      </c>
      <c r="AS14" s="2">
        <v>8.3333333333333037E-3</v>
      </c>
      <c r="AT14" s="3">
        <v>-0.13157894736842099</v>
      </c>
      <c r="AU14" s="2">
        <v>8.3321759259259331E-2</v>
      </c>
      <c r="AV14" s="3">
        <v>0.11278195488721797</v>
      </c>
      <c r="AW14" s="2">
        <v>8.3333333333333037E-3</v>
      </c>
      <c r="AX14" s="3">
        <v>2.222222222222224E-2</v>
      </c>
      <c r="AY14" s="2">
        <v>8.3333333333334147E-3</v>
      </c>
      <c r="AZ14" s="3">
        <v>4.2253521126760604E-2</v>
      </c>
      <c r="BA14" s="2">
        <v>8.3333333333333037E-3</v>
      </c>
      <c r="BB14" s="3">
        <v>1.0752688172042901E-2</v>
      </c>
    </row>
    <row r="15" spans="1:54">
      <c r="A15" s="2">
        <v>9.0277777777777457E-3</v>
      </c>
      <c r="B15" s="3">
        <v>-4.3165467625899165E-2</v>
      </c>
      <c r="C15" s="2">
        <v>9.0277777777777457E-3</v>
      </c>
      <c r="D15" s="3">
        <v>4.8611111111111154E-2</v>
      </c>
      <c r="E15" s="2">
        <v>9.0277777777778567E-3</v>
      </c>
      <c r="F15" s="3">
        <v>-0.11564625850340131</v>
      </c>
      <c r="G15" s="2">
        <v>9.0277777777777846E-2</v>
      </c>
      <c r="H15" s="3">
        <v>5.7692307692307744E-2</v>
      </c>
      <c r="I15" s="2">
        <v>9.0277777777777457E-3</v>
      </c>
      <c r="J15" s="3">
        <v>-2.985074626865674E-2</v>
      </c>
      <c r="K15" s="2">
        <v>9.0277777777777457E-3</v>
      </c>
      <c r="L15" s="3">
        <v>8.4507042253521208E-2</v>
      </c>
      <c r="M15" s="2">
        <v>9.0277777777778567E-3</v>
      </c>
      <c r="N15" s="3">
        <v>6.3829787234042618E-2</v>
      </c>
      <c r="O15" s="2">
        <v>9.027777777777779E-2</v>
      </c>
      <c r="P15" s="3">
        <v>0.20000000000000004</v>
      </c>
      <c r="Q15" s="2">
        <v>9.0277777777777457E-3</v>
      </c>
      <c r="R15" s="3">
        <v>0</v>
      </c>
      <c r="S15" s="2">
        <v>9.0277777777778567E-3</v>
      </c>
      <c r="T15" s="3">
        <v>0.10344827586206906</v>
      </c>
      <c r="U15" s="2">
        <v>9.0277777777778567E-3</v>
      </c>
      <c r="V15" s="3">
        <v>0.11494252873563215</v>
      </c>
      <c r="W15" s="2">
        <v>9.0277777777777735E-2</v>
      </c>
      <c r="X15" s="3">
        <v>0</v>
      </c>
      <c r="Y15" s="2">
        <v>9.0277777777778567E-3</v>
      </c>
      <c r="Z15" s="3">
        <v>-0.21052631578947373</v>
      </c>
      <c r="AA15" s="2">
        <v>9.0277777777778012E-3</v>
      </c>
      <c r="AB15" s="3">
        <v>-5.8823529411764629E-2</v>
      </c>
      <c r="AC15" s="2">
        <v>9.0277777777778012E-3</v>
      </c>
      <c r="AD15" s="3">
        <v>2.0202020202020221E-2</v>
      </c>
      <c r="AE15" s="2">
        <v>9.027777777777779E-2</v>
      </c>
      <c r="AF15" s="3">
        <v>-0.30909090909090914</v>
      </c>
      <c r="AG15" s="2">
        <v>9.0277777777778567E-3</v>
      </c>
      <c r="AH15" s="3">
        <v>0.36363636363636359</v>
      </c>
      <c r="AI15" s="2">
        <v>1.3298611111111081E-2</v>
      </c>
      <c r="AJ15" s="3">
        <v>-5.2631578947368467E-2</v>
      </c>
      <c r="AK15" s="2">
        <v>9.0277777777778567E-3</v>
      </c>
      <c r="AL15" s="3">
        <v>0.11428571428571439</v>
      </c>
      <c r="AM15" s="6">
        <v>9.0266203703703696E-2</v>
      </c>
      <c r="AN15" s="7">
        <v>0.1546391752577321</v>
      </c>
      <c r="AO15" s="2">
        <v>9.0277777777777457E-3</v>
      </c>
      <c r="AP15" s="3">
        <v>0.51724137931034497</v>
      </c>
      <c r="AQ15" s="2">
        <v>9.0277777777776347E-3</v>
      </c>
      <c r="AR15" s="3">
        <v>-0.75714285714285712</v>
      </c>
      <c r="AS15" s="2">
        <v>9.0277777777777457E-3</v>
      </c>
      <c r="AT15" s="3">
        <v>-0.12280701754385957</v>
      </c>
      <c r="AU15" s="2">
        <v>9.0266203703703751E-2</v>
      </c>
      <c r="AV15" s="3">
        <v>0.12030075187969919</v>
      </c>
      <c r="AW15" s="2">
        <v>9.0277777777777457E-3</v>
      </c>
      <c r="AX15" s="3">
        <v>0</v>
      </c>
      <c r="AY15" s="2">
        <v>9.0277777777778567E-3</v>
      </c>
      <c r="AZ15" s="3">
        <v>2.8169014084507067E-2</v>
      </c>
      <c r="BA15" s="2">
        <v>9.0277777777778567E-3</v>
      </c>
      <c r="BB15" s="3">
        <v>1.0752688172042901E-2</v>
      </c>
    </row>
    <row r="16" spans="1:54">
      <c r="A16" s="2">
        <v>9.7222222222222987E-3</v>
      </c>
      <c r="B16" s="3">
        <v>-4.3165467625899165E-2</v>
      </c>
      <c r="C16" s="2">
        <v>9.7222222222221877E-3</v>
      </c>
      <c r="D16" s="3">
        <v>4.8611111111111154E-2</v>
      </c>
      <c r="E16" s="2">
        <v>9.7222222222222987E-3</v>
      </c>
      <c r="F16" s="3">
        <v>-0.12925170068027209</v>
      </c>
      <c r="G16" s="2">
        <v>9.7222222222222265E-2</v>
      </c>
      <c r="H16" s="3">
        <v>6.730769230769236E-2</v>
      </c>
      <c r="I16" s="2">
        <v>9.7222222222221877E-3</v>
      </c>
      <c r="J16" s="3">
        <v>-1.492537313432837E-2</v>
      </c>
      <c r="K16" s="2">
        <v>9.7222222222221877E-3</v>
      </c>
      <c r="L16" s="3">
        <v>9.8591549295774739E-2</v>
      </c>
      <c r="M16" s="2">
        <v>9.7222222222222987E-3</v>
      </c>
      <c r="N16" s="3">
        <v>5.3191489361702177E-2</v>
      </c>
      <c r="O16" s="2">
        <v>9.722222222222221E-2</v>
      </c>
      <c r="P16" s="3">
        <v>0.20000000000000004</v>
      </c>
      <c r="Q16" s="2">
        <v>9.7222222222221877E-3</v>
      </c>
      <c r="R16" s="3">
        <v>0</v>
      </c>
      <c r="S16" s="2">
        <v>9.7222222222221877E-3</v>
      </c>
      <c r="T16" s="3">
        <v>8.6206896551724227E-2</v>
      </c>
      <c r="U16" s="2">
        <v>9.7222222222222987E-3</v>
      </c>
      <c r="V16" s="3">
        <v>0.10344827586206894</v>
      </c>
      <c r="W16" s="2">
        <v>9.7222222222222265E-2</v>
      </c>
      <c r="X16" s="3">
        <v>4.1666666666666706E-2</v>
      </c>
      <c r="Y16" s="2">
        <v>9.7222222222222987E-3</v>
      </c>
      <c r="Z16" s="3">
        <v>-0.22368421052631585</v>
      </c>
      <c r="AA16" s="2">
        <v>9.7222222222221877E-3</v>
      </c>
      <c r="AB16" s="3">
        <v>-3.5294117647058858E-2</v>
      </c>
      <c r="AC16" s="2">
        <v>9.7222222222221877E-3</v>
      </c>
      <c r="AD16" s="3">
        <v>4.0404040404040442E-2</v>
      </c>
      <c r="AE16" s="2">
        <v>9.722222222222221E-2</v>
      </c>
      <c r="AF16" s="3">
        <v>-0.29090909090909095</v>
      </c>
      <c r="AG16" s="2">
        <v>9.7222222222221877E-3</v>
      </c>
      <c r="AH16" s="3">
        <v>0.36363636363636359</v>
      </c>
      <c r="AI16" s="2">
        <v>1.3993055555555634E-2</v>
      </c>
      <c r="AJ16" s="3">
        <v>0</v>
      </c>
      <c r="AK16" s="2">
        <v>9.7222222222222987E-3</v>
      </c>
      <c r="AL16" s="3">
        <v>8.5714285714285798E-2</v>
      </c>
      <c r="AM16" s="6">
        <v>9.7210648148148115E-2</v>
      </c>
      <c r="AN16" s="7">
        <v>0.14432989690721662</v>
      </c>
      <c r="AO16" s="2">
        <v>9.7222222222221877E-3</v>
      </c>
      <c r="AP16" s="3">
        <v>0.48275862068965525</v>
      </c>
      <c r="AQ16" s="2">
        <v>9.7222222222221877E-3</v>
      </c>
      <c r="AR16" s="3">
        <v>-0.54285714285714282</v>
      </c>
      <c r="AS16" s="2">
        <v>9.7222222222221877E-3</v>
      </c>
      <c r="AT16" s="3">
        <v>-0.13157894736842099</v>
      </c>
      <c r="AU16" s="2">
        <v>9.7210648148148282E-2</v>
      </c>
      <c r="AV16" s="3">
        <v>0.15037593984962402</v>
      </c>
      <c r="AW16" s="2">
        <v>9.7222222222221877E-3</v>
      </c>
      <c r="AX16" s="3">
        <v>2.222222222222224E-2</v>
      </c>
      <c r="AY16" s="2">
        <v>9.7222222222222987E-3</v>
      </c>
      <c r="AZ16" s="3">
        <v>4.2253521126760604E-2</v>
      </c>
      <c r="BA16" s="2">
        <v>9.7222222222222987E-3</v>
      </c>
      <c r="BB16" s="3">
        <v>-1.075268817204302E-2</v>
      </c>
    </row>
    <row r="17" spans="1:54">
      <c r="A17" s="2">
        <v>1.041666666666663E-2</v>
      </c>
      <c r="B17" s="3">
        <v>-4.3165467625899165E-2</v>
      </c>
      <c r="C17" s="2">
        <v>1.041666666666663E-2</v>
      </c>
      <c r="D17" s="3">
        <v>2.0833333333333353E-2</v>
      </c>
      <c r="E17" s="2">
        <v>1.0416666666666741E-2</v>
      </c>
      <c r="F17" s="3">
        <v>-0.19727891156462588</v>
      </c>
      <c r="G17" s="2">
        <v>0.10416666666666669</v>
      </c>
      <c r="H17" s="3">
        <v>6.730769230769236E-2</v>
      </c>
      <c r="I17" s="2">
        <v>1.041666666666663E-2</v>
      </c>
      <c r="J17" s="3">
        <v>-1.492537313432837E-2</v>
      </c>
      <c r="K17" s="2">
        <v>1.041666666666663E-2</v>
      </c>
      <c r="L17" s="3">
        <v>7.0422535211267678E-2</v>
      </c>
      <c r="M17" s="2">
        <v>1.0416666666666741E-2</v>
      </c>
      <c r="N17" s="3">
        <v>6.3829787234042618E-2</v>
      </c>
      <c r="O17" s="2">
        <v>0.10416666666666663</v>
      </c>
      <c r="P17" s="3">
        <v>0.17647058823529416</v>
      </c>
      <c r="Q17" s="2">
        <v>1.0416666666666741E-2</v>
      </c>
      <c r="R17" s="3">
        <v>0</v>
      </c>
      <c r="S17" s="2">
        <v>1.0416666666666741E-2</v>
      </c>
      <c r="T17" s="3">
        <v>6.8965517241379379E-2</v>
      </c>
      <c r="U17" s="2">
        <v>1.0416666666666741E-2</v>
      </c>
      <c r="V17" s="3">
        <v>0.11494252873563215</v>
      </c>
      <c r="W17" s="2">
        <v>0.10416666666666669</v>
      </c>
      <c r="X17" s="3">
        <v>4.1666666666666706E-2</v>
      </c>
      <c r="Y17" s="2">
        <v>1.0416666666666741E-2</v>
      </c>
      <c r="Z17" s="3">
        <v>-0.23684210526315796</v>
      </c>
      <c r="AA17" s="2">
        <v>1.0416666666666685E-2</v>
      </c>
      <c r="AB17" s="3">
        <v>-3.5294117647058858E-2</v>
      </c>
      <c r="AC17" s="2">
        <v>1.0416666666666685E-2</v>
      </c>
      <c r="AD17" s="3">
        <v>5.0505050505050553E-2</v>
      </c>
      <c r="AE17" s="2">
        <v>0.10416666666666663</v>
      </c>
      <c r="AF17" s="3">
        <v>-0.3636363636363637</v>
      </c>
      <c r="AG17" s="2">
        <v>1.041666666666663E-2</v>
      </c>
      <c r="AH17" s="3">
        <v>0.31818181818181807</v>
      </c>
      <c r="AI17" s="2">
        <v>1.4687499999999964E-2</v>
      </c>
      <c r="AJ17" s="3">
        <v>5.2631578947368467E-2</v>
      </c>
      <c r="AK17" s="2">
        <v>1.0416666666666741E-2</v>
      </c>
      <c r="AL17" s="3">
        <v>0.11428571428571439</v>
      </c>
      <c r="AM17" s="6">
        <v>0.10415509259259254</v>
      </c>
      <c r="AN17" s="7">
        <v>0.16494845360824734</v>
      </c>
      <c r="AO17" s="2">
        <v>1.041666666666663E-2</v>
      </c>
      <c r="AP17" s="3">
        <v>0.10344827586206906</v>
      </c>
      <c r="AQ17" s="2">
        <v>1.041666666666663E-2</v>
      </c>
      <c r="AR17" s="3">
        <v>0.21428571428571433</v>
      </c>
      <c r="AS17" s="2">
        <v>1.0416666666666741E-2</v>
      </c>
      <c r="AT17" s="3">
        <v>-0.12280701754385957</v>
      </c>
      <c r="AU17" s="2">
        <v>0.10415509259259259</v>
      </c>
      <c r="AV17" s="3">
        <v>0.12781954887218039</v>
      </c>
      <c r="AW17" s="2">
        <v>1.041666666666663E-2</v>
      </c>
      <c r="AX17" s="3">
        <v>2.222222222222224E-2</v>
      </c>
      <c r="AY17" s="2">
        <v>1.0416666666666741E-2</v>
      </c>
      <c r="AZ17" s="3">
        <v>4.2253521126760604E-2</v>
      </c>
      <c r="BA17" s="2">
        <v>1.0416666666666741E-2</v>
      </c>
      <c r="BB17" s="3">
        <v>2.1505376344085919E-2</v>
      </c>
    </row>
    <row r="18" spans="1:54">
      <c r="A18" s="2">
        <v>1.1111111111111183E-2</v>
      </c>
      <c r="B18" s="3">
        <v>-3.5971223021582607E-2</v>
      </c>
      <c r="C18" s="2">
        <v>1.1111111111111072E-2</v>
      </c>
      <c r="D18" s="3">
        <v>5.5555555555555608E-2</v>
      </c>
      <c r="E18" s="2">
        <v>1.1111111111111183E-2</v>
      </c>
      <c r="F18" s="3">
        <v>-0.18367346938775511</v>
      </c>
      <c r="G18" s="2">
        <v>0.11111111111111122</v>
      </c>
      <c r="H18" s="3">
        <v>6.730769230769236E-2</v>
      </c>
      <c r="I18" s="2">
        <v>1.1111111111111072E-2</v>
      </c>
      <c r="J18" s="3">
        <v>-1.492537313432837E-2</v>
      </c>
      <c r="K18" s="2">
        <v>1.1111111111111072E-2</v>
      </c>
      <c r="L18" s="3">
        <v>4.2253521126760604E-2</v>
      </c>
      <c r="M18" s="2">
        <v>1.1111111111111072E-2</v>
      </c>
      <c r="N18" s="3">
        <v>6.3829787234042618E-2</v>
      </c>
      <c r="O18" s="2">
        <v>0.11111111111111105</v>
      </c>
      <c r="P18" s="3">
        <v>0.17647058823529416</v>
      </c>
      <c r="Q18" s="2">
        <v>1.1111111111111072E-2</v>
      </c>
      <c r="R18" s="3">
        <v>0</v>
      </c>
      <c r="S18" s="2">
        <v>1.1111111111111072E-2</v>
      </c>
      <c r="T18" s="3">
        <v>3.4482758620689689E-2</v>
      </c>
      <c r="U18" s="2">
        <v>1.1111111111111294E-2</v>
      </c>
      <c r="V18" s="3">
        <v>0.12643678160919539</v>
      </c>
      <c r="W18" s="2">
        <v>0.1111111111111111</v>
      </c>
      <c r="X18" s="3">
        <v>0</v>
      </c>
      <c r="Y18" s="2">
        <v>1.1111111111111183E-2</v>
      </c>
      <c r="Z18" s="3">
        <v>-0.18421052631578949</v>
      </c>
      <c r="AA18" s="2">
        <v>1.1111111111111072E-2</v>
      </c>
      <c r="AB18" s="3">
        <v>-1.1764705882352951E-2</v>
      </c>
      <c r="AC18" s="2">
        <v>1.1111111111111072E-2</v>
      </c>
      <c r="AD18" s="3">
        <v>5.0505050505050553E-2</v>
      </c>
      <c r="AE18" s="2">
        <v>0.11111111111111116</v>
      </c>
      <c r="AF18" s="3">
        <v>-0.3636363636363637</v>
      </c>
      <c r="AG18" s="2">
        <v>1.1111111111111072E-2</v>
      </c>
      <c r="AH18" s="3">
        <v>0.31818181818181807</v>
      </c>
      <c r="AI18" s="2">
        <v>1.5381944444444406E-2</v>
      </c>
      <c r="AJ18" s="3">
        <v>5.2631578947368467E-2</v>
      </c>
      <c r="AK18" s="2">
        <v>1.1111111111111183E-2</v>
      </c>
      <c r="AL18" s="3">
        <v>0.11428571428571439</v>
      </c>
      <c r="AM18" s="6">
        <v>0.11109953703703696</v>
      </c>
      <c r="AN18" s="7">
        <v>0.16494845360824734</v>
      </c>
      <c r="AO18" s="2">
        <v>1.1111111111111072E-2</v>
      </c>
      <c r="AP18" s="3">
        <v>6.8965517241379379E-2</v>
      </c>
      <c r="AQ18" s="2">
        <v>1.1111111111111072E-2</v>
      </c>
      <c r="AR18" s="3">
        <v>0.82857142857142874</v>
      </c>
      <c r="AS18" s="2">
        <v>1.1111111111111072E-2</v>
      </c>
      <c r="AT18" s="3">
        <v>-0.10526315789473675</v>
      </c>
      <c r="AU18" s="2">
        <v>0.11109953703703712</v>
      </c>
      <c r="AV18" s="3">
        <v>0.12781954887218039</v>
      </c>
      <c r="AW18" s="2">
        <v>1.1111111111111072E-2</v>
      </c>
      <c r="AX18" s="3">
        <v>2.222222222222224E-2</v>
      </c>
      <c r="AY18" s="2">
        <v>1.1111111111111183E-2</v>
      </c>
      <c r="AZ18" s="3">
        <v>4.2253521126760604E-2</v>
      </c>
      <c r="BA18" s="2">
        <v>1.1111111111111072E-2</v>
      </c>
      <c r="BB18" s="3">
        <v>2.1505376344085919E-2</v>
      </c>
    </row>
    <row r="19" spans="1:54">
      <c r="A19" s="2">
        <v>1.1805555555555514E-2</v>
      </c>
      <c r="B19" s="3">
        <v>-3.5971223021582607E-2</v>
      </c>
      <c r="C19" s="2">
        <v>1.1805555555555514E-2</v>
      </c>
      <c r="D19" s="3">
        <v>5.5555555555555608E-2</v>
      </c>
      <c r="E19" s="2">
        <v>1.1805555555555625E-2</v>
      </c>
      <c r="F19" s="3">
        <v>-0.1496598639455782</v>
      </c>
      <c r="G19" s="2">
        <v>0.11805555555555564</v>
      </c>
      <c r="H19" s="3">
        <v>6.730769230769236E-2</v>
      </c>
      <c r="I19" s="2">
        <v>1.1805555555555514E-2</v>
      </c>
      <c r="J19" s="3">
        <v>0</v>
      </c>
      <c r="K19" s="2">
        <v>1.1805555555555514E-2</v>
      </c>
      <c r="L19" s="3">
        <v>2.8169014084507067E-2</v>
      </c>
      <c r="M19" s="2">
        <v>1.1805555555555625E-2</v>
      </c>
      <c r="N19" s="3">
        <v>6.3829787234042618E-2</v>
      </c>
      <c r="O19" s="2">
        <v>0.11805555555555558</v>
      </c>
      <c r="P19" s="3">
        <v>0.18823529411764711</v>
      </c>
      <c r="Q19" s="2">
        <v>1.1805555555555514E-2</v>
      </c>
      <c r="R19" s="3">
        <v>-0.12499999999999993</v>
      </c>
      <c r="S19" s="2">
        <v>1.1805555555555625E-2</v>
      </c>
      <c r="T19" s="3">
        <v>-1.7241379310344845E-2</v>
      </c>
      <c r="U19" s="2">
        <v>1.1805555555555625E-2</v>
      </c>
      <c r="V19" s="3">
        <v>0.13793103448275862</v>
      </c>
      <c r="W19" s="2">
        <v>0.11805555555555564</v>
      </c>
      <c r="X19" s="3">
        <v>0.22916666666666666</v>
      </c>
      <c r="Y19" s="2">
        <v>1.1805555555555625E-2</v>
      </c>
      <c r="Z19" s="3">
        <v>-0.21052631578947373</v>
      </c>
      <c r="AA19" s="2">
        <v>1.1805555555555569E-2</v>
      </c>
      <c r="AB19" s="3">
        <v>-1.1764705882352951E-2</v>
      </c>
      <c r="AC19" s="2">
        <v>1.1805555555555569E-2</v>
      </c>
      <c r="AD19" s="3">
        <v>7.0707070707070774E-2</v>
      </c>
      <c r="AE19" s="2">
        <v>0.11805555555555558</v>
      </c>
      <c r="AF19" s="3">
        <v>-0.30909090909090914</v>
      </c>
      <c r="AG19" s="2">
        <v>1.1805555555555625E-2</v>
      </c>
      <c r="AH19" s="3">
        <v>0.36363636363636359</v>
      </c>
      <c r="AI19" s="2">
        <v>1.6076388888888848E-2</v>
      </c>
      <c r="AJ19" s="3">
        <v>5.2631578947368467E-2</v>
      </c>
      <c r="AK19" s="2">
        <v>1.1805555555555625E-2</v>
      </c>
      <c r="AL19" s="3">
        <v>0.11428571428571439</v>
      </c>
      <c r="AM19" s="6">
        <v>0.11804398148148149</v>
      </c>
      <c r="AN19" s="7">
        <v>0.16494845360824734</v>
      </c>
      <c r="AO19" s="2">
        <v>1.1805555555555514E-2</v>
      </c>
      <c r="AP19" s="3">
        <v>6.8965517241379379E-2</v>
      </c>
      <c r="AQ19" s="2">
        <v>1.1805555555555514E-2</v>
      </c>
      <c r="AR19" s="3">
        <v>1.0142857142857142</v>
      </c>
      <c r="AS19" s="2">
        <v>1.1805555555555514E-2</v>
      </c>
      <c r="AT19" s="3">
        <v>-0.10526315789473675</v>
      </c>
      <c r="AU19" s="2">
        <v>0.11804398148148154</v>
      </c>
      <c r="AV19" s="3">
        <v>0.12030075187969919</v>
      </c>
      <c r="AW19" s="2">
        <v>1.1805555555555514E-2</v>
      </c>
      <c r="AX19" s="3">
        <v>2.222222222222224E-2</v>
      </c>
      <c r="AY19" s="2">
        <v>1.1805555555555625E-2</v>
      </c>
      <c r="AZ19" s="3">
        <v>5.6338028169014134E-2</v>
      </c>
      <c r="BA19" s="2">
        <v>1.1805555555555625E-2</v>
      </c>
      <c r="BB19" s="3">
        <v>1.0752688172042901E-2</v>
      </c>
    </row>
    <row r="20" spans="1:54">
      <c r="A20" s="2">
        <v>1.2500000000000067E-2</v>
      </c>
      <c r="B20" s="3">
        <v>-3.5971223021582607E-2</v>
      </c>
      <c r="C20" s="2">
        <v>1.2499999999999956E-2</v>
      </c>
      <c r="D20" s="3">
        <v>4.1666666666666706E-2</v>
      </c>
      <c r="E20" s="2">
        <v>1.2500000000000067E-2</v>
      </c>
      <c r="F20" s="3">
        <v>-0.17687074829931973</v>
      </c>
      <c r="G20" s="2">
        <v>0.12500000000000006</v>
      </c>
      <c r="H20" s="3">
        <v>4.8076923076923121E-2</v>
      </c>
      <c r="I20" s="2">
        <v>1.2499999999999956E-2</v>
      </c>
      <c r="J20" s="3">
        <v>-1.492537313432837E-2</v>
      </c>
      <c r="K20" s="2">
        <v>1.2499999999999956E-2</v>
      </c>
      <c r="L20" s="3">
        <v>4.2253521126760604E-2</v>
      </c>
      <c r="M20" s="2">
        <v>1.2500000000000067E-2</v>
      </c>
      <c r="N20" s="3">
        <v>6.3829787234042618E-2</v>
      </c>
      <c r="O20" s="2">
        <v>0.125</v>
      </c>
      <c r="P20" s="3">
        <v>0.14117647058823529</v>
      </c>
      <c r="Q20" s="2">
        <v>1.2499999999999956E-2</v>
      </c>
      <c r="R20" s="3">
        <v>-0.12499999999999993</v>
      </c>
      <c r="S20" s="2">
        <v>1.2499999999999956E-2</v>
      </c>
      <c r="T20" s="3">
        <v>-8.6206896551724033E-2</v>
      </c>
      <c r="U20" s="2">
        <v>1.2500000000000067E-2</v>
      </c>
      <c r="V20" s="3">
        <v>0.13793103448275862</v>
      </c>
      <c r="W20" s="2">
        <v>0.12500000000000006</v>
      </c>
      <c r="X20" s="3">
        <v>4.1666666666666706E-2</v>
      </c>
      <c r="Y20" s="2">
        <v>1.2500000000000067E-2</v>
      </c>
      <c r="Z20" s="3">
        <v>-0.17105263157894737</v>
      </c>
      <c r="AA20" s="2">
        <v>1.2500000000000011E-2</v>
      </c>
      <c r="AB20" s="3">
        <v>0</v>
      </c>
      <c r="AC20" s="2">
        <v>1.2499999999999956E-2</v>
      </c>
      <c r="AD20" s="3">
        <v>7.0707070707070774E-2</v>
      </c>
      <c r="AE20" s="2">
        <v>0.125</v>
      </c>
      <c r="AF20" s="3">
        <v>-0.27272727272727276</v>
      </c>
      <c r="AG20" s="2">
        <v>1.2499999999999956E-2</v>
      </c>
      <c r="AH20" s="3">
        <v>0.31818181818181807</v>
      </c>
      <c r="AI20" s="2">
        <v>1.6770833333333401E-2</v>
      </c>
      <c r="AJ20" s="3">
        <v>0.10526315789473679</v>
      </c>
      <c r="AK20" s="2">
        <v>1.2500000000000067E-2</v>
      </c>
      <c r="AL20" s="3">
        <v>0.14285714285714299</v>
      </c>
      <c r="AM20" s="6">
        <v>0.12498842592592591</v>
      </c>
      <c r="AN20" s="7">
        <v>0.16494845360824734</v>
      </c>
      <c r="AO20" s="2">
        <v>1.2499999999999956E-2</v>
      </c>
      <c r="AP20" s="3">
        <v>0.10344827586206906</v>
      </c>
      <c r="AQ20" s="2">
        <v>1.2499999999999956E-2</v>
      </c>
      <c r="AR20" s="3">
        <v>0.90000000000000024</v>
      </c>
      <c r="AS20" s="2">
        <v>1.2500000000000067E-2</v>
      </c>
      <c r="AT20" s="3">
        <v>-9.6491228070175336E-2</v>
      </c>
      <c r="AU20" s="2">
        <v>0.12498842592592596</v>
      </c>
      <c r="AV20" s="3">
        <v>0.12030075187969919</v>
      </c>
      <c r="AW20" s="2">
        <v>1.2499999999999956E-2</v>
      </c>
      <c r="AX20" s="3">
        <v>0</v>
      </c>
      <c r="AY20" s="2">
        <v>1.2500000000000067E-2</v>
      </c>
      <c r="AZ20" s="3">
        <v>7.0422535211267678E-2</v>
      </c>
      <c r="BA20" s="2">
        <v>1.2500000000000067E-2</v>
      </c>
      <c r="BB20" s="3">
        <v>2.1505376344085919E-2</v>
      </c>
    </row>
    <row r="21" spans="1:54">
      <c r="A21" s="2">
        <v>1.3194444444444509E-2</v>
      </c>
      <c r="B21" s="3">
        <v>-3.5971223021582607E-2</v>
      </c>
      <c r="C21" s="2">
        <v>1.3194444444444398E-2</v>
      </c>
      <c r="D21" s="3">
        <v>3.4722222222222252E-2</v>
      </c>
      <c r="E21" s="2">
        <v>1.3194444444444509E-2</v>
      </c>
      <c r="F21" s="3">
        <v>-0.16326530612244897</v>
      </c>
      <c r="G21" s="2">
        <v>0.13194444444444448</v>
      </c>
      <c r="H21" s="3">
        <v>3.8461538461538491E-2</v>
      </c>
      <c r="I21" s="2">
        <v>1.3194444444444398E-2</v>
      </c>
      <c r="J21" s="3">
        <v>0</v>
      </c>
      <c r="K21" s="2">
        <v>1.3194444444444398E-2</v>
      </c>
      <c r="L21" s="3">
        <v>4.2253521126760604E-2</v>
      </c>
      <c r="M21" s="2">
        <v>1.3194444444444509E-2</v>
      </c>
      <c r="N21" s="3">
        <v>8.5106382978723485E-2</v>
      </c>
      <c r="O21" s="2">
        <v>0.13194444444444442</v>
      </c>
      <c r="P21" s="3">
        <v>9.4117647058823611E-2</v>
      </c>
      <c r="Q21" s="2">
        <v>1.3194444444444509E-2</v>
      </c>
      <c r="R21" s="3">
        <v>0</v>
      </c>
      <c r="S21" s="2">
        <v>1.3194444444444509E-2</v>
      </c>
      <c r="T21" s="3">
        <v>-0.13793103448275856</v>
      </c>
      <c r="U21" s="2">
        <v>1.319444444444462E-2</v>
      </c>
      <c r="V21" s="3">
        <v>0.13793103448275862</v>
      </c>
      <c r="W21" s="2">
        <v>0.13194444444444448</v>
      </c>
      <c r="X21" s="3">
        <v>1.0416666666666676E-2</v>
      </c>
      <c r="Y21" s="2">
        <v>1.3194444444444509E-2</v>
      </c>
      <c r="Z21" s="3">
        <v>-0.19736842105263161</v>
      </c>
      <c r="AA21" s="2">
        <v>1.3194444444444453E-2</v>
      </c>
      <c r="AB21" s="3">
        <v>2.3529411764705903E-2</v>
      </c>
      <c r="AC21" s="2">
        <v>1.3194444444444453E-2</v>
      </c>
      <c r="AD21" s="3">
        <v>6.0606060606060663E-2</v>
      </c>
      <c r="AE21" s="2">
        <v>0.13194444444444453</v>
      </c>
      <c r="AF21" s="3">
        <v>-0.25454545454545463</v>
      </c>
      <c r="AG21" s="2">
        <v>1.3194444444444398E-2</v>
      </c>
      <c r="AH21" s="3">
        <v>0.22727272727272735</v>
      </c>
      <c r="AI21" s="2">
        <v>1.7465277777777732E-2</v>
      </c>
      <c r="AJ21" s="3">
        <v>-5.2631578947368467E-2</v>
      </c>
      <c r="AK21" s="2">
        <v>1.3194444444444509E-2</v>
      </c>
      <c r="AL21" s="3">
        <v>0.14285714285714299</v>
      </c>
      <c r="AM21" s="6">
        <v>0.13193287037037033</v>
      </c>
      <c r="AN21" s="7">
        <v>0.16494845360824734</v>
      </c>
      <c r="AO21" s="2">
        <v>1.3194444444444398E-2</v>
      </c>
      <c r="AP21" s="3">
        <v>0.10344827586206906</v>
      </c>
      <c r="AQ21" s="2">
        <v>1.3194444444444398E-2</v>
      </c>
      <c r="AR21" s="3">
        <v>0.84285714285714297</v>
      </c>
      <c r="AS21" s="2">
        <v>1.3194444444444509E-2</v>
      </c>
      <c r="AT21" s="3">
        <v>-6.1403508771929689E-2</v>
      </c>
      <c r="AU21" s="2">
        <v>0.13193287037037038</v>
      </c>
      <c r="AV21" s="3">
        <v>0.11278195488721797</v>
      </c>
      <c r="AW21" s="2">
        <v>1.3194444444444398E-2</v>
      </c>
      <c r="AX21" s="3">
        <v>0</v>
      </c>
      <c r="AY21" s="2">
        <v>1.3194444444444509E-2</v>
      </c>
      <c r="AZ21" s="3">
        <v>5.6338028169014134E-2</v>
      </c>
      <c r="BA21" s="2">
        <v>1.3194444444444509E-2</v>
      </c>
      <c r="BB21" s="3">
        <v>3.2258064516128941E-2</v>
      </c>
    </row>
    <row r="22" spans="1:54">
      <c r="A22" s="2">
        <v>1.3888888888888951E-2</v>
      </c>
      <c r="B22" s="3">
        <v>-2.8776978417266053E-2</v>
      </c>
      <c r="C22" s="2">
        <v>1.388888888888884E-2</v>
      </c>
      <c r="D22" s="3">
        <v>2.7777777777777804E-2</v>
      </c>
      <c r="E22" s="2">
        <v>1.3888888888888951E-2</v>
      </c>
      <c r="F22" s="3">
        <v>-0.17006802721088435</v>
      </c>
      <c r="G22" s="2">
        <v>0.1388888888888889</v>
      </c>
      <c r="H22" s="3">
        <v>4.8076923076923121E-2</v>
      </c>
      <c r="I22" s="2">
        <v>1.388888888888884E-2</v>
      </c>
      <c r="J22" s="3">
        <v>-1.492537313432837E-2</v>
      </c>
      <c r="K22" s="2">
        <v>1.388888888888884E-2</v>
      </c>
      <c r="L22" s="3">
        <v>5.6338028169014134E-2</v>
      </c>
      <c r="M22" s="2">
        <v>1.388888888888884E-2</v>
      </c>
      <c r="N22" s="3">
        <v>8.5106382978723485E-2</v>
      </c>
      <c r="O22" s="2">
        <v>0.13888888888888895</v>
      </c>
      <c r="P22" s="3">
        <v>9.4117647058823611E-2</v>
      </c>
      <c r="Q22" s="2">
        <v>1.388888888888884E-2</v>
      </c>
      <c r="R22" s="3">
        <v>0</v>
      </c>
      <c r="S22" s="2">
        <v>1.388888888888884E-2</v>
      </c>
      <c r="T22" s="3">
        <v>-0.18965517241379309</v>
      </c>
      <c r="U22" s="2">
        <v>1.3888888888889062E-2</v>
      </c>
      <c r="V22" s="3">
        <v>0.14942528735632185</v>
      </c>
      <c r="W22" s="2">
        <v>0.1388888888888889</v>
      </c>
      <c r="X22" s="3">
        <v>0.22916666666666666</v>
      </c>
      <c r="Y22" s="2">
        <v>1.3888888888888951E-2</v>
      </c>
      <c r="Z22" s="3">
        <v>-0.19736842105263161</v>
      </c>
      <c r="AA22" s="2">
        <v>1.3888888888888895E-2</v>
      </c>
      <c r="AB22" s="3">
        <v>7.0588235294117715E-2</v>
      </c>
      <c r="AC22" s="2">
        <v>1.388888888888884E-2</v>
      </c>
      <c r="AD22" s="3">
        <v>5.0505050505050553E-2</v>
      </c>
      <c r="AE22" s="2">
        <v>0.13888888888888895</v>
      </c>
      <c r="AF22" s="3">
        <v>-0.27272727272727276</v>
      </c>
      <c r="AG22" s="2">
        <v>1.388888888888884E-2</v>
      </c>
      <c r="AH22" s="3">
        <v>0.31818181818181807</v>
      </c>
      <c r="AI22" s="2">
        <v>1.8159722222222174E-2</v>
      </c>
      <c r="AJ22" s="3">
        <v>-0.10526315789473679</v>
      </c>
      <c r="AK22" s="2">
        <v>1.3888888888888951E-2</v>
      </c>
      <c r="AL22" s="3">
        <v>0.14285714285714299</v>
      </c>
      <c r="AM22" s="6">
        <v>0.13887731481481486</v>
      </c>
      <c r="AN22" s="7">
        <v>0.1546391752577321</v>
      </c>
      <c r="AO22" s="2">
        <v>1.388888888888884E-2</v>
      </c>
      <c r="AP22" s="3">
        <v>0.13793103448275876</v>
      </c>
      <c r="AQ22" s="2">
        <v>1.388888888888884E-2</v>
      </c>
      <c r="AR22" s="3">
        <v>0.85714285714285732</v>
      </c>
      <c r="AS22" s="2">
        <v>1.388888888888884E-2</v>
      </c>
      <c r="AT22" s="3">
        <v>-4.3859649122806862E-2</v>
      </c>
      <c r="AU22" s="2">
        <v>0.13887731481481491</v>
      </c>
      <c r="AV22" s="3">
        <v>0.12030075187969919</v>
      </c>
      <c r="AW22" s="2">
        <v>1.388888888888884E-2</v>
      </c>
      <c r="AX22" s="3">
        <v>0</v>
      </c>
      <c r="AY22" s="2">
        <v>1.3888888888888951E-2</v>
      </c>
      <c r="AZ22" s="3">
        <v>7.0422535211267678E-2</v>
      </c>
      <c r="BA22" s="2">
        <v>1.3888888888889062E-2</v>
      </c>
      <c r="BB22" s="3">
        <v>4.3010752688171956E-2</v>
      </c>
    </row>
    <row r="23" spans="1:54">
      <c r="A23" s="2">
        <v>1.4583333333333393E-2</v>
      </c>
      <c r="B23" s="3">
        <v>-2.8776978417266053E-2</v>
      </c>
      <c r="C23" s="2">
        <v>1.4583333333333282E-2</v>
      </c>
      <c r="D23" s="3">
        <v>4.1666666666666706E-2</v>
      </c>
      <c r="E23" s="2">
        <v>1.4583333333333393E-2</v>
      </c>
      <c r="F23" s="3">
        <v>-0.17006802721088435</v>
      </c>
      <c r="G23" s="2">
        <v>0.14583333333333331</v>
      </c>
      <c r="H23" s="3">
        <v>5.7692307692307744E-2</v>
      </c>
      <c r="I23" s="2">
        <v>1.4583333333333282E-2</v>
      </c>
      <c r="J23" s="3">
        <v>-2.985074626865674E-2</v>
      </c>
      <c r="K23" s="2">
        <v>1.4583333333333282E-2</v>
      </c>
      <c r="L23" s="3">
        <v>7.0422535211267678E-2</v>
      </c>
      <c r="M23" s="2">
        <v>1.4583333333333393E-2</v>
      </c>
      <c r="N23" s="3">
        <v>6.3829787234042618E-2</v>
      </c>
      <c r="O23" s="2">
        <v>0.14583333333333337</v>
      </c>
      <c r="P23" s="3">
        <v>9.4117647058823611E-2</v>
      </c>
      <c r="Q23" s="2">
        <v>1.4583333333333282E-2</v>
      </c>
      <c r="R23" s="3">
        <v>0</v>
      </c>
      <c r="S23" s="2">
        <v>1.4583333333333393E-2</v>
      </c>
      <c r="T23" s="3">
        <v>-0.24137931034482754</v>
      </c>
      <c r="U23" s="2">
        <v>1.4583333333333393E-2</v>
      </c>
      <c r="V23" s="3">
        <v>0.14942528735632185</v>
      </c>
      <c r="W23" s="2">
        <v>0.14583333333333331</v>
      </c>
      <c r="X23" s="3">
        <v>-4.1666666666666588E-2</v>
      </c>
      <c r="Y23" s="2">
        <v>1.4583333333333393E-2</v>
      </c>
      <c r="Z23" s="3">
        <v>-0.18421052631578949</v>
      </c>
      <c r="AA23" s="2">
        <v>1.4583333333333337E-2</v>
      </c>
      <c r="AB23" s="3">
        <v>7.0588235294117715E-2</v>
      </c>
      <c r="AC23" s="2">
        <v>1.4583333333333337E-2</v>
      </c>
      <c r="AD23" s="3">
        <v>6.0606060606060663E-2</v>
      </c>
      <c r="AE23" s="2">
        <v>0.14583333333333337</v>
      </c>
      <c r="AF23" s="3">
        <v>-0.4</v>
      </c>
      <c r="AG23" s="2">
        <v>1.4583333333333393E-2</v>
      </c>
      <c r="AH23" s="3">
        <v>0.31818181818181807</v>
      </c>
      <c r="AI23" s="2">
        <v>1.8854166666666616E-2</v>
      </c>
      <c r="AJ23" s="3">
        <v>-0.15789473684210525</v>
      </c>
      <c r="AK23" s="2">
        <v>1.4583333333333393E-2</v>
      </c>
      <c r="AL23" s="3">
        <v>0.14285714285714299</v>
      </c>
      <c r="AM23" s="6">
        <v>0.14582175925925928</v>
      </c>
      <c r="AN23" s="7">
        <v>0.1546391752577321</v>
      </c>
      <c r="AO23" s="2">
        <v>1.4583333333333282E-2</v>
      </c>
      <c r="AP23" s="3">
        <v>0.13793103448275876</v>
      </c>
      <c r="AQ23" s="2">
        <v>1.4583333333333282E-2</v>
      </c>
      <c r="AR23" s="3">
        <v>0.87142857142857166</v>
      </c>
      <c r="AS23" s="2">
        <v>1.4583333333333282E-2</v>
      </c>
      <c r="AT23" s="3">
        <v>-4.3859649122806862E-2</v>
      </c>
      <c r="AW23" s="2">
        <v>1.4583333333333393E-2</v>
      </c>
      <c r="AX23" s="3">
        <v>0</v>
      </c>
      <c r="AY23" s="2">
        <v>1.4583333333333393E-2</v>
      </c>
      <c r="AZ23" s="3">
        <v>7.0422535211267678E-2</v>
      </c>
      <c r="BA23" s="2">
        <v>1.4583333333333393E-2</v>
      </c>
      <c r="BB23" s="3">
        <v>4.3010752688171956E-2</v>
      </c>
    </row>
    <row r="24" spans="1:54">
      <c r="A24" s="2">
        <v>1.5277777777777835E-2</v>
      </c>
      <c r="B24" s="3">
        <v>-2.1582733812949503E-2</v>
      </c>
      <c r="C24" s="2">
        <v>1.5277777777777724E-2</v>
      </c>
      <c r="D24" s="3">
        <v>4.1666666666666706E-2</v>
      </c>
      <c r="E24" s="2">
        <v>1.5277777777777835E-2</v>
      </c>
      <c r="F24" s="3">
        <v>-0.16326530612244897</v>
      </c>
      <c r="G24" s="2">
        <v>0.15277777777777785</v>
      </c>
      <c r="H24" s="3">
        <v>5.7692307692307744E-2</v>
      </c>
      <c r="I24" s="2">
        <v>1.5277777777777724E-2</v>
      </c>
      <c r="J24" s="3">
        <v>0</v>
      </c>
      <c r="K24" s="2">
        <v>1.5277777777777724E-2</v>
      </c>
      <c r="L24" s="3">
        <v>7.0422535211267678E-2</v>
      </c>
      <c r="M24" s="2">
        <v>1.5277777777777835E-2</v>
      </c>
      <c r="N24" s="3">
        <v>8.5106382978723485E-2</v>
      </c>
      <c r="O24" s="2">
        <v>0.15277777777777779</v>
      </c>
      <c r="P24" s="3">
        <v>0.10588235294117644</v>
      </c>
      <c r="Q24" s="2">
        <v>1.5277777777777835E-2</v>
      </c>
      <c r="R24" s="3">
        <v>-0.12499999999999993</v>
      </c>
      <c r="S24" s="2">
        <v>1.5277777777777835E-2</v>
      </c>
      <c r="T24" s="3">
        <v>-0.25862068965517238</v>
      </c>
      <c r="U24" s="2">
        <v>1.5277777777777835E-2</v>
      </c>
      <c r="V24" s="3">
        <v>0.13793103448275862</v>
      </c>
      <c r="W24" s="2">
        <v>0.15277777777777773</v>
      </c>
      <c r="X24" s="3">
        <v>0</v>
      </c>
      <c r="Y24" s="2">
        <v>1.5277777777777835E-2</v>
      </c>
      <c r="Z24" s="3">
        <v>-0.21052631578947373</v>
      </c>
      <c r="AA24" s="2">
        <v>1.5277777777777779E-2</v>
      </c>
      <c r="AB24" s="3">
        <v>3.5294117647058858E-2</v>
      </c>
      <c r="AC24" s="2">
        <v>1.5277777777777724E-2</v>
      </c>
      <c r="AD24" s="3">
        <v>6.0606060606060663E-2</v>
      </c>
      <c r="AE24" s="2">
        <v>0.15277777777777779</v>
      </c>
      <c r="AF24" s="3">
        <v>-0.29090909090909095</v>
      </c>
      <c r="AG24" s="2">
        <v>1.5277777777777724E-2</v>
      </c>
      <c r="AH24" s="3">
        <v>0.31818181818181807</v>
      </c>
      <c r="AI24" s="2">
        <v>1.9548611111111169E-2</v>
      </c>
      <c r="AJ24" s="3">
        <v>-0.10526315789473679</v>
      </c>
      <c r="AK24" s="2">
        <v>1.5277777777777835E-2</v>
      </c>
      <c r="AL24" s="3">
        <v>0.11428571428571439</v>
      </c>
      <c r="AM24" s="6">
        <v>0.1527662037037037</v>
      </c>
      <c r="AN24" s="7">
        <v>0.16494845360824734</v>
      </c>
      <c r="AO24" s="2">
        <v>1.5277777777777724E-2</v>
      </c>
      <c r="AP24" s="3">
        <v>0.13793103448275876</v>
      </c>
      <c r="AQ24" s="2">
        <v>1.5277777777777724E-2</v>
      </c>
      <c r="AR24" s="3">
        <v>0.87142857142857166</v>
      </c>
      <c r="AS24" s="2">
        <v>1.5277777777777835E-2</v>
      </c>
      <c r="AT24" s="3">
        <v>-5.2631578947368279E-2</v>
      </c>
      <c r="AW24" s="2">
        <v>1.5277777777777724E-2</v>
      </c>
      <c r="AX24" s="3">
        <v>2.222222222222224E-2</v>
      </c>
      <c r="AY24" s="2">
        <v>1.5277777777777835E-2</v>
      </c>
      <c r="AZ24" s="3">
        <v>8.4507042253521208E-2</v>
      </c>
      <c r="BA24" s="2">
        <v>1.5277777777777835E-2</v>
      </c>
      <c r="BB24" s="3">
        <v>3.2258064516128941E-2</v>
      </c>
    </row>
    <row r="25" spans="1:54">
      <c r="A25" s="2">
        <v>1.5972222222222276E-2</v>
      </c>
      <c r="B25" s="3">
        <v>-3.5971223021582607E-2</v>
      </c>
      <c r="C25" s="2">
        <v>1.5972222222222165E-2</v>
      </c>
      <c r="D25" s="3">
        <v>4.1666666666666706E-2</v>
      </c>
      <c r="E25" s="2">
        <v>1.5972222222222276E-2</v>
      </c>
      <c r="F25" s="3">
        <v>-0.1496598639455782</v>
      </c>
      <c r="G25" s="2">
        <v>0.15972222222222227</v>
      </c>
      <c r="H25" s="3">
        <v>4.8076923076923121E-2</v>
      </c>
      <c r="I25" s="2">
        <v>1.5972222222222165E-2</v>
      </c>
      <c r="J25" s="3">
        <v>0</v>
      </c>
      <c r="K25" s="2">
        <v>1.5972222222222165E-2</v>
      </c>
      <c r="L25" s="3">
        <v>5.6338028169014134E-2</v>
      </c>
      <c r="M25" s="2">
        <v>1.5972222222222276E-2</v>
      </c>
      <c r="N25" s="3">
        <v>5.3191489361702177E-2</v>
      </c>
      <c r="O25" s="2">
        <v>0.15972222222222221</v>
      </c>
      <c r="P25" s="3">
        <v>9.4117647058823611E-2</v>
      </c>
      <c r="Q25" s="2">
        <v>1.5960648148148127E-2</v>
      </c>
      <c r="R25" s="3">
        <v>-0.12499999999999993</v>
      </c>
      <c r="S25" s="2">
        <v>1.5972222222222276E-2</v>
      </c>
      <c r="T25" s="3">
        <v>-0.29310344827586204</v>
      </c>
      <c r="U25" s="2">
        <v>1.5972222222222388E-2</v>
      </c>
      <c r="V25" s="3">
        <v>0.12643678160919539</v>
      </c>
      <c r="W25" s="2">
        <v>0.15972222222222227</v>
      </c>
      <c r="X25" s="3">
        <v>0.29166666666666669</v>
      </c>
      <c r="Y25" s="2">
        <v>1.5972222222222276E-2</v>
      </c>
      <c r="Z25" s="3">
        <v>-0.19736842105263161</v>
      </c>
      <c r="AA25" s="2">
        <v>1.5972222222222221E-2</v>
      </c>
      <c r="AB25" s="3">
        <v>4.7058823529411806E-2</v>
      </c>
      <c r="AC25" s="2">
        <v>1.5972222222222221E-2</v>
      </c>
      <c r="AD25" s="3">
        <v>5.0505050505050553E-2</v>
      </c>
      <c r="AE25" s="2">
        <v>0.15972222222222221</v>
      </c>
      <c r="AF25" s="3">
        <v>3.6363636363636188E-2</v>
      </c>
      <c r="AG25" s="2">
        <v>1.5972222222222165E-2</v>
      </c>
      <c r="AH25" s="3">
        <v>0.31818181818181807</v>
      </c>
      <c r="AI25" s="2">
        <v>2.02430555555555E-2</v>
      </c>
      <c r="AJ25" s="3">
        <v>-0.10526315789473679</v>
      </c>
      <c r="AK25" s="2">
        <v>1.5972222222222276E-2</v>
      </c>
      <c r="AL25" s="3">
        <v>0.11428571428571439</v>
      </c>
      <c r="AM25" s="6">
        <v>0.15971064814814812</v>
      </c>
      <c r="AN25" s="7">
        <v>0.16494845360824734</v>
      </c>
      <c r="AO25" s="2">
        <v>1.5972222222222165E-2</v>
      </c>
      <c r="AP25" s="3">
        <v>0.13793103448275876</v>
      </c>
      <c r="AQ25" s="2">
        <v>1.5972222222222165E-2</v>
      </c>
      <c r="AR25" s="3">
        <v>0.8857142857142859</v>
      </c>
      <c r="AS25" s="2">
        <v>1.5972222222222276E-2</v>
      </c>
      <c r="AT25" s="3">
        <v>-5.2631578947368279E-2</v>
      </c>
      <c r="AW25" s="2">
        <v>1.5972222222222276E-2</v>
      </c>
      <c r="AX25" s="3">
        <v>2.222222222222224E-2</v>
      </c>
      <c r="AY25" s="2">
        <v>1.5972222222222276E-2</v>
      </c>
      <c r="AZ25" s="3">
        <v>8.4507042253521208E-2</v>
      </c>
      <c r="BA25" s="2">
        <v>1.5972222222222276E-2</v>
      </c>
      <c r="BB25" s="3">
        <v>5.3763440860214978E-2</v>
      </c>
    </row>
    <row r="26" spans="1:54">
      <c r="A26" s="2">
        <v>1.6666666666666718E-2</v>
      </c>
      <c r="B26" s="3">
        <v>-3.5971223021582607E-2</v>
      </c>
      <c r="C26" s="2">
        <v>1.6666666666666607E-2</v>
      </c>
      <c r="D26" s="3">
        <v>4.1666666666666706E-2</v>
      </c>
      <c r="E26" s="2">
        <v>1.6666666666666718E-2</v>
      </c>
      <c r="F26" s="3">
        <v>-0.12244897959183669</v>
      </c>
      <c r="G26" s="2">
        <v>0.16666666666666669</v>
      </c>
      <c r="H26" s="3">
        <v>3.8461538461538491E-2</v>
      </c>
      <c r="I26" s="2">
        <v>1.6666666666666607E-2</v>
      </c>
      <c r="J26" s="3">
        <v>-1.492537313432837E-2</v>
      </c>
      <c r="K26" s="2">
        <v>1.6666666666666607E-2</v>
      </c>
      <c r="L26" s="3">
        <v>5.6338028169014134E-2</v>
      </c>
      <c r="M26" s="2">
        <v>1.6666666666666829E-2</v>
      </c>
      <c r="N26" s="3">
        <v>6.3829787234042618E-2</v>
      </c>
      <c r="O26" s="2">
        <v>0.16666666666666663</v>
      </c>
      <c r="P26" s="3">
        <v>9.4117647058823611E-2</v>
      </c>
      <c r="Q26" s="2">
        <v>1.6666666666666607E-2</v>
      </c>
      <c r="R26" s="3">
        <v>0</v>
      </c>
      <c r="S26" s="2">
        <v>1.6666666666666718E-2</v>
      </c>
      <c r="T26" s="3">
        <v>-0.37931034482758619</v>
      </c>
      <c r="U26" s="2">
        <v>1.6666666666666829E-2</v>
      </c>
      <c r="V26" s="3">
        <v>0.13793103448275862</v>
      </c>
      <c r="W26" s="2">
        <v>0.16666666666666669</v>
      </c>
      <c r="X26" s="3">
        <v>6.2500000000000056E-2</v>
      </c>
      <c r="Y26" s="2">
        <v>1.6666666666666718E-2</v>
      </c>
      <c r="Z26" s="3">
        <v>-0.19736842105263161</v>
      </c>
      <c r="AA26" s="2">
        <v>1.6666666666666663E-2</v>
      </c>
      <c r="AB26" s="3">
        <v>5.8823529411764761E-2</v>
      </c>
      <c r="AC26" s="2">
        <v>1.6666666666666607E-2</v>
      </c>
      <c r="AD26" s="3">
        <v>5.0505050505050553E-2</v>
      </c>
      <c r="AG26" s="2">
        <v>1.6666666666666718E-2</v>
      </c>
      <c r="AH26" s="3">
        <v>0.27272727272727282</v>
      </c>
      <c r="AI26" s="2">
        <v>2.0937499999999942E-2</v>
      </c>
      <c r="AJ26" s="3">
        <v>-0.21052631578947373</v>
      </c>
      <c r="AK26" s="2">
        <v>1.6666666666666718E-2</v>
      </c>
      <c r="AL26" s="3">
        <v>0.11428571428571439</v>
      </c>
      <c r="AM26" s="6">
        <v>0.16665509259259254</v>
      </c>
      <c r="AN26" s="7">
        <v>0.16494845360824734</v>
      </c>
      <c r="AO26" s="2">
        <v>1.6666666666666718E-2</v>
      </c>
      <c r="AP26" s="3">
        <v>0.17241379310344845</v>
      </c>
      <c r="AQ26" s="2">
        <v>1.6666666666666607E-2</v>
      </c>
      <c r="AR26" s="3">
        <v>0.85714285714285732</v>
      </c>
      <c r="AS26" s="2">
        <v>1.6666666666666607E-2</v>
      </c>
      <c r="AT26" s="3">
        <v>-7.0175438596491099E-2</v>
      </c>
      <c r="AW26" s="2">
        <v>1.6666666666666607E-2</v>
      </c>
      <c r="AX26" s="3">
        <v>2.222222222222224E-2</v>
      </c>
      <c r="AY26" s="2">
        <v>1.6666666666666718E-2</v>
      </c>
      <c r="AZ26" s="3">
        <v>7.0422535211267678E-2</v>
      </c>
      <c r="BA26" s="2">
        <v>1.6666666666666829E-2</v>
      </c>
      <c r="BB26" s="3">
        <v>5.3763440860214978E-2</v>
      </c>
    </row>
    <row r="27" spans="1:54">
      <c r="A27" s="2">
        <v>1.736111111111116E-2</v>
      </c>
      <c r="B27" s="3">
        <v>-3.5971223021582607E-2</v>
      </c>
      <c r="C27" s="2">
        <v>1.7361111111111049E-2</v>
      </c>
      <c r="D27" s="3">
        <v>4.8611111111111154E-2</v>
      </c>
      <c r="E27" s="2">
        <v>1.736111111111116E-2</v>
      </c>
      <c r="F27" s="3">
        <v>-0.10884353741496594</v>
      </c>
      <c r="G27" s="2">
        <v>0.17361111111111122</v>
      </c>
      <c r="H27" s="3">
        <v>5.7692307692307744E-2</v>
      </c>
      <c r="I27" s="2">
        <v>1.7361111111111049E-2</v>
      </c>
      <c r="J27" s="3">
        <v>-2.985074626865674E-2</v>
      </c>
      <c r="K27" s="2">
        <v>1.7361111111111049E-2</v>
      </c>
      <c r="L27" s="3">
        <v>2.8169014084507067E-2</v>
      </c>
      <c r="M27" s="2">
        <v>1.736111111111116E-2</v>
      </c>
      <c r="N27" s="3">
        <v>6.3829787234042618E-2</v>
      </c>
      <c r="O27" s="2">
        <v>0.17361111111111105</v>
      </c>
      <c r="P27" s="3">
        <v>9.4117647058823611E-2</v>
      </c>
      <c r="Q27" s="2">
        <v>1.7349537037037122E-2</v>
      </c>
      <c r="R27" s="3">
        <v>0</v>
      </c>
      <c r="S27" s="2">
        <v>1.736111111111116E-2</v>
      </c>
      <c r="T27" s="3">
        <v>-0.39655172413793105</v>
      </c>
      <c r="U27" s="2">
        <v>1.736111111111116E-2</v>
      </c>
      <c r="V27" s="3">
        <v>0.17241379310344832</v>
      </c>
      <c r="W27" s="2">
        <v>0.1736111111111111</v>
      </c>
      <c r="X27" s="3">
        <v>-6.2499999999999944E-2</v>
      </c>
      <c r="Y27" s="2">
        <v>1.736111111111116E-2</v>
      </c>
      <c r="Z27" s="3">
        <v>-0.17105263157894737</v>
      </c>
      <c r="AA27" s="2">
        <v>1.7361111111111105E-2</v>
      </c>
      <c r="AB27" s="3">
        <v>5.8823529411764761E-2</v>
      </c>
      <c r="AC27" s="2">
        <v>1.7361111111111105E-2</v>
      </c>
      <c r="AD27" s="3">
        <v>5.0505050505050553E-2</v>
      </c>
      <c r="AG27" s="2">
        <v>1.736111111111116E-2</v>
      </c>
      <c r="AH27" s="3">
        <v>0.22727272727272735</v>
      </c>
      <c r="AI27" s="2">
        <v>2.1631944444444384E-2</v>
      </c>
      <c r="AJ27" s="3">
        <v>-0.10526315789473679</v>
      </c>
      <c r="AK27" s="2">
        <v>1.736111111111116E-2</v>
      </c>
      <c r="AL27" s="3">
        <v>0.11428571428571439</v>
      </c>
      <c r="AM27" s="6">
        <v>0.17359953703703707</v>
      </c>
      <c r="AN27" s="7">
        <v>0.16494845360824734</v>
      </c>
      <c r="AO27" s="2">
        <v>1.7361111111111049E-2</v>
      </c>
      <c r="AP27" s="3">
        <v>0.17241379310344845</v>
      </c>
      <c r="AQ27" s="2">
        <v>1.7361111111111049E-2</v>
      </c>
      <c r="AR27" s="3">
        <v>0.8857142857142859</v>
      </c>
      <c r="AS27" s="2">
        <v>1.7361111111111049E-2</v>
      </c>
      <c r="AT27" s="3">
        <v>-8.7719298245613919E-2</v>
      </c>
      <c r="AW27" s="2">
        <v>1.736111111111116E-2</v>
      </c>
      <c r="AX27" s="3">
        <v>2.222222222222224E-2</v>
      </c>
      <c r="AY27" s="2">
        <v>1.736111111111116E-2</v>
      </c>
      <c r="AZ27" s="3">
        <v>7.0422535211267678E-2</v>
      </c>
      <c r="BA27" s="2">
        <v>1.736111111111116E-2</v>
      </c>
      <c r="BB27" s="3">
        <v>6.4516129032257993E-2</v>
      </c>
    </row>
    <row r="28" spans="1:54">
      <c r="A28" s="2">
        <v>1.8055555555555602E-2</v>
      </c>
      <c r="B28" s="3">
        <v>-2.8776978417266053E-2</v>
      </c>
      <c r="C28" s="2">
        <v>1.8055555555555491E-2</v>
      </c>
      <c r="D28" s="3">
        <v>4.1666666666666706E-2</v>
      </c>
      <c r="E28" s="2">
        <v>1.8055555555555602E-2</v>
      </c>
      <c r="F28" s="3">
        <v>-6.802721088435365E-2</v>
      </c>
      <c r="G28" s="2">
        <v>0.18055555555555564</v>
      </c>
      <c r="H28" s="3">
        <v>5.7692307692307744E-2</v>
      </c>
      <c r="I28" s="2">
        <v>1.8055555555555491E-2</v>
      </c>
      <c r="J28" s="3">
        <v>-2.985074626865674E-2</v>
      </c>
      <c r="K28" s="2">
        <v>1.8055555555555491E-2</v>
      </c>
      <c r="L28" s="3">
        <v>4.2253521126760604E-2</v>
      </c>
      <c r="M28" s="2">
        <v>1.8055555555555602E-2</v>
      </c>
      <c r="N28" s="3">
        <v>7.4468085106383045E-2</v>
      </c>
      <c r="O28" s="2">
        <v>0.18055555555555558</v>
      </c>
      <c r="P28" s="3">
        <v>9.4117647058823611E-2</v>
      </c>
      <c r="Q28" s="2">
        <v>1.8043981481481453E-2</v>
      </c>
      <c r="R28" s="3">
        <v>0</v>
      </c>
      <c r="S28" s="2">
        <v>1.8055555555555602E-2</v>
      </c>
      <c r="T28" s="3">
        <v>-0.43103448275862061</v>
      </c>
      <c r="U28" s="2">
        <v>1.8055555555555602E-2</v>
      </c>
      <c r="V28" s="3">
        <v>0.18390804597701152</v>
      </c>
      <c r="W28" s="2">
        <v>0.18055555555555552</v>
      </c>
      <c r="X28" s="3">
        <v>-5.2083333333333266E-2</v>
      </c>
      <c r="Y28" s="2">
        <v>1.8055555555555602E-2</v>
      </c>
      <c r="Z28" s="3">
        <v>-0.18421052631578949</v>
      </c>
      <c r="AA28" s="2">
        <v>1.8055555555555547E-2</v>
      </c>
      <c r="AB28" s="3">
        <v>5.8823529411764761E-2</v>
      </c>
      <c r="AC28" s="2">
        <v>1.8055555555555602E-2</v>
      </c>
      <c r="AD28" s="3">
        <v>5.0505050505050553E-2</v>
      </c>
      <c r="AG28" s="2">
        <v>1.8055555555555491E-2</v>
      </c>
      <c r="AH28" s="3">
        <v>0.27272727272727282</v>
      </c>
      <c r="AI28" s="2">
        <v>2.2326388888888937E-2</v>
      </c>
      <c r="AJ28" s="3">
        <v>-0.10526315789473679</v>
      </c>
      <c r="AK28" s="2">
        <v>1.8055555555555602E-2</v>
      </c>
      <c r="AL28" s="3">
        <v>8.5714285714285798E-2</v>
      </c>
      <c r="AM28" s="6">
        <v>0.18054398148148137</v>
      </c>
      <c r="AN28" s="7">
        <v>0.14432989690721662</v>
      </c>
      <c r="AO28" s="2">
        <v>1.8055555555555602E-2</v>
      </c>
      <c r="AP28" s="3">
        <v>0.24137931034482762</v>
      </c>
      <c r="AQ28" s="2">
        <v>1.8055555555555491E-2</v>
      </c>
      <c r="AR28" s="3">
        <v>0.85714285714285732</v>
      </c>
      <c r="AS28" s="2">
        <v>1.8055555555555602E-2</v>
      </c>
      <c r="AT28" s="3">
        <v>-9.6491228070175336E-2</v>
      </c>
      <c r="AW28" s="2">
        <v>1.8055555555555491E-2</v>
      </c>
      <c r="AX28" s="3">
        <v>2.222222222222224E-2</v>
      </c>
      <c r="AY28" s="2">
        <v>1.8055555555555602E-2</v>
      </c>
      <c r="AZ28" s="3">
        <v>7.0422535211267678E-2</v>
      </c>
      <c r="BA28" s="2">
        <v>1.8055555555555602E-2</v>
      </c>
      <c r="BB28" s="3">
        <v>5.3763440860214978E-2</v>
      </c>
    </row>
    <row r="29" spans="1:54">
      <c r="A29" s="2">
        <v>1.8750000000000044E-2</v>
      </c>
      <c r="B29" s="3">
        <v>-2.8776978417266053E-2</v>
      </c>
      <c r="C29" s="2">
        <v>1.8749999999999933E-2</v>
      </c>
      <c r="D29" s="3">
        <v>6.2500000000000056E-2</v>
      </c>
      <c r="E29" s="2">
        <v>1.8750000000000044E-2</v>
      </c>
      <c r="F29" s="3">
        <v>-3.4013605442176902E-2</v>
      </c>
      <c r="G29" s="2">
        <v>0.18750000000000006</v>
      </c>
      <c r="H29" s="3">
        <v>4.8076923076923121E-2</v>
      </c>
      <c r="I29" s="2">
        <v>1.8749999999999933E-2</v>
      </c>
      <c r="J29" s="3">
        <v>-1.492537313432837E-2</v>
      </c>
      <c r="K29" s="2">
        <v>1.8749999999999933E-2</v>
      </c>
      <c r="L29" s="3">
        <v>4.2253521126760604E-2</v>
      </c>
      <c r="M29" s="2">
        <v>1.8750000000000044E-2</v>
      </c>
      <c r="N29" s="3">
        <v>0.10638297872340435</v>
      </c>
      <c r="O29" s="2">
        <v>0.1875</v>
      </c>
      <c r="P29" s="3">
        <v>8.235294117647067E-2</v>
      </c>
      <c r="Q29" s="2">
        <v>1.8738425925925895E-2</v>
      </c>
      <c r="R29" s="3">
        <v>-0.12499999999999993</v>
      </c>
      <c r="S29" s="2">
        <v>1.8750000000000044E-2</v>
      </c>
      <c r="T29" s="3">
        <v>-0.37931034482758619</v>
      </c>
      <c r="U29" s="2">
        <v>1.8750000000000155E-2</v>
      </c>
      <c r="V29" s="3">
        <v>0.16091954022988508</v>
      </c>
      <c r="W29" s="2">
        <v>0.18750000000000006</v>
      </c>
      <c r="X29" s="3">
        <v>0</v>
      </c>
      <c r="Y29" s="2">
        <v>1.8750000000000044E-2</v>
      </c>
      <c r="Z29" s="3">
        <v>-0.19736842105263161</v>
      </c>
      <c r="AA29" s="2">
        <v>1.8749999999999989E-2</v>
      </c>
      <c r="AB29" s="3">
        <v>5.8823529411764761E-2</v>
      </c>
      <c r="AC29" s="2">
        <v>1.8749999999999989E-2</v>
      </c>
      <c r="AD29" s="3">
        <v>5.0505050505050553E-2</v>
      </c>
      <c r="AG29" s="2">
        <v>1.8749999999999933E-2</v>
      </c>
      <c r="AH29" s="3">
        <v>0.27272727272727282</v>
      </c>
      <c r="AI29" s="2">
        <v>2.3020833333333268E-2</v>
      </c>
      <c r="AJ29" s="3">
        <v>-0.10526315789473679</v>
      </c>
      <c r="AK29" s="2">
        <v>1.8750000000000044E-2</v>
      </c>
      <c r="AL29" s="3">
        <v>8.5714285714285798E-2</v>
      </c>
      <c r="AO29" s="2">
        <v>1.8749999999999933E-2</v>
      </c>
      <c r="AP29" s="3">
        <v>0.34482758620689669</v>
      </c>
      <c r="AQ29" s="2">
        <v>1.8749999999999933E-2</v>
      </c>
      <c r="AR29" s="3">
        <v>0.8857142857142859</v>
      </c>
      <c r="AS29" s="2">
        <v>1.8750000000000044E-2</v>
      </c>
      <c r="AT29" s="3">
        <v>-0.10526315789473675</v>
      </c>
      <c r="AW29" s="2">
        <v>1.8750000000000044E-2</v>
      </c>
      <c r="AX29" s="3">
        <v>4.4444444444444363E-2</v>
      </c>
      <c r="AY29" s="2">
        <v>1.8750000000000044E-2</v>
      </c>
      <c r="AZ29" s="3">
        <v>8.4507042253521208E-2</v>
      </c>
      <c r="BA29" s="2">
        <v>1.8750000000000044E-2</v>
      </c>
      <c r="BB29" s="3">
        <v>5.3763440860214978E-2</v>
      </c>
    </row>
    <row r="30" spans="1:54">
      <c r="A30" s="2">
        <v>1.9444444444444486E-2</v>
      </c>
      <c r="B30" s="3">
        <v>-2.1582733812949503E-2</v>
      </c>
      <c r="C30" s="2">
        <v>1.9444444444444375E-2</v>
      </c>
      <c r="D30" s="3">
        <v>3.4722222222222252E-2</v>
      </c>
      <c r="E30" s="2">
        <v>1.9444444444444486E-2</v>
      </c>
      <c r="F30" s="3">
        <v>-2.0408163265306142E-2</v>
      </c>
      <c r="G30" s="2">
        <v>0.19444444444444448</v>
      </c>
      <c r="H30" s="3">
        <v>2.8846153846153872E-2</v>
      </c>
      <c r="I30" s="2">
        <v>1.9444444444444375E-2</v>
      </c>
      <c r="J30" s="3">
        <v>-2.985074626865674E-2</v>
      </c>
      <c r="K30" s="2">
        <v>1.9444444444444375E-2</v>
      </c>
      <c r="L30" s="3">
        <v>5.6338028169014134E-2</v>
      </c>
      <c r="M30" s="2">
        <v>1.9444444444444597E-2</v>
      </c>
      <c r="N30" s="3">
        <v>0.10638297872340435</v>
      </c>
      <c r="O30" s="2">
        <v>0.19444444444444442</v>
      </c>
      <c r="P30" s="3">
        <v>0.10588235294117644</v>
      </c>
      <c r="Q30" s="2">
        <v>1.9432870370370336E-2</v>
      </c>
      <c r="R30" s="3">
        <v>-0.12499999999999993</v>
      </c>
      <c r="S30" s="2">
        <v>1.9444444444444375E-2</v>
      </c>
      <c r="T30" s="3">
        <v>-0.32758620689655166</v>
      </c>
      <c r="U30" s="2">
        <v>1.9444444444444597E-2</v>
      </c>
      <c r="V30" s="3">
        <v>0.17241379310344832</v>
      </c>
      <c r="W30" s="2">
        <v>0.19444444444444448</v>
      </c>
      <c r="X30" s="3">
        <v>1.0416666666666676E-2</v>
      </c>
      <c r="Y30" s="2">
        <v>1.9444444444444486E-2</v>
      </c>
      <c r="Z30" s="3">
        <v>-0.18421052631578949</v>
      </c>
      <c r="AA30" s="2">
        <v>1.9444444444444431E-2</v>
      </c>
      <c r="AB30" s="3">
        <v>9.4117647058823611E-2</v>
      </c>
      <c r="AC30" s="2">
        <v>1.9444444444444486E-2</v>
      </c>
      <c r="AD30" s="3">
        <v>6.0606060606060663E-2</v>
      </c>
      <c r="AG30" s="2">
        <v>1.9444444444444486E-2</v>
      </c>
      <c r="AH30" s="3">
        <v>0.22727272727272735</v>
      </c>
      <c r="AI30" s="2">
        <v>2.371527777777771E-2</v>
      </c>
      <c r="AJ30" s="3">
        <v>-0.10526315789473679</v>
      </c>
      <c r="AK30" s="2">
        <v>1.9444444444444486E-2</v>
      </c>
      <c r="AL30" s="3">
        <v>8.5714285714285798E-2</v>
      </c>
      <c r="AO30" s="2">
        <v>1.9444444444444486E-2</v>
      </c>
      <c r="AP30" s="3">
        <v>0.31034482758620702</v>
      </c>
      <c r="AQ30" s="2">
        <v>1.9444444444444375E-2</v>
      </c>
      <c r="AR30" s="3">
        <v>0.8857142857142859</v>
      </c>
      <c r="AS30" s="2">
        <v>1.9444444444444375E-2</v>
      </c>
      <c r="AT30" s="3">
        <v>-0.14035087719298239</v>
      </c>
      <c r="AW30" s="2">
        <v>1.9444444444444375E-2</v>
      </c>
      <c r="AX30" s="3">
        <v>-4.4444444444444481E-2</v>
      </c>
      <c r="AY30" s="2">
        <v>1.9444444444444486E-2</v>
      </c>
      <c r="AZ30" s="3">
        <v>8.4507042253521208E-2</v>
      </c>
      <c r="BA30" s="2">
        <v>1.9444444444444597E-2</v>
      </c>
      <c r="BB30" s="3">
        <v>6.4516129032257993E-2</v>
      </c>
    </row>
    <row r="31" spans="1:54">
      <c r="A31" s="2">
        <v>2.0138888888888928E-2</v>
      </c>
      <c r="B31" s="3">
        <v>-2.1582733812949503E-2</v>
      </c>
      <c r="C31" s="2">
        <v>2.0138888888888817E-2</v>
      </c>
      <c r="D31" s="3">
        <v>6.2500000000000056E-2</v>
      </c>
      <c r="E31" s="2">
        <v>2.0138888888888928E-2</v>
      </c>
      <c r="F31" s="3">
        <v>-2.0408163265306142E-2</v>
      </c>
      <c r="G31" s="2">
        <v>0.2013888888888889</v>
      </c>
      <c r="H31" s="3">
        <v>4.8076923076923121E-2</v>
      </c>
      <c r="I31" s="2">
        <v>2.0138888888888817E-2</v>
      </c>
      <c r="J31" s="3">
        <v>-1.492537313432837E-2</v>
      </c>
      <c r="K31" s="2">
        <v>2.0138888888888817E-2</v>
      </c>
      <c r="L31" s="3">
        <v>4.2253521126760604E-2</v>
      </c>
      <c r="M31" s="2">
        <v>2.0138888888888928E-2</v>
      </c>
      <c r="N31" s="3">
        <v>0.12765957446808524</v>
      </c>
      <c r="O31" s="2">
        <v>0.20138888888888895</v>
      </c>
      <c r="P31" s="3">
        <v>0.11764705882352938</v>
      </c>
      <c r="Q31" s="2">
        <v>2.0127314814814889E-2</v>
      </c>
      <c r="R31" s="3">
        <v>-0.12499999999999993</v>
      </c>
      <c r="S31" s="2">
        <v>2.0138888888888928E-2</v>
      </c>
      <c r="T31" s="3">
        <v>-0.25862068965517238</v>
      </c>
      <c r="U31" s="2">
        <v>2.0138888888888928E-2</v>
      </c>
      <c r="V31" s="3">
        <v>0.17241379310344832</v>
      </c>
      <c r="W31" s="2">
        <v>0.2013888888888889</v>
      </c>
      <c r="X31" s="3">
        <v>0.23958333333333331</v>
      </c>
      <c r="Y31" s="2">
        <v>2.0138888888888928E-2</v>
      </c>
      <c r="Z31" s="3">
        <v>-0.15789473684210525</v>
      </c>
      <c r="AA31" s="2">
        <v>2.0138888888888873E-2</v>
      </c>
      <c r="AB31" s="3">
        <v>0.10588235294117644</v>
      </c>
      <c r="AC31" s="2">
        <v>2.0138888888888873E-2</v>
      </c>
      <c r="AD31" s="3">
        <v>5.0505050505050553E-2</v>
      </c>
      <c r="AG31" s="2">
        <v>2.0138888888888928E-2</v>
      </c>
      <c r="AH31" s="3">
        <v>0.18181818181818185</v>
      </c>
      <c r="AI31" s="2">
        <v>2.4409722222222263E-2</v>
      </c>
      <c r="AJ31" s="3">
        <v>5.2631578947368467E-2</v>
      </c>
      <c r="AK31" s="2">
        <v>2.0138888888888928E-2</v>
      </c>
      <c r="AL31" s="3">
        <v>0.11428571428571439</v>
      </c>
      <c r="AO31" s="2">
        <v>2.0138888888888817E-2</v>
      </c>
      <c r="AP31" s="3">
        <v>0.31034482758620702</v>
      </c>
      <c r="AQ31" s="2">
        <v>2.0138888888888817E-2</v>
      </c>
      <c r="AR31" s="3">
        <v>0.90000000000000024</v>
      </c>
      <c r="AS31" s="2">
        <v>2.0138888888888817E-2</v>
      </c>
      <c r="AT31" s="3">
        <v>-0.14912280701754382</v>
      </c>
      <c r="AW31" s="2">
        <v>2.0138888888888928E-2</v>
      </c>
      <c r="AX31" s="3">
        <v>2.222222222222224E-2</v>
      </c>
      <c r="AY31" s="2">
        <v>2.0138888888888928E-2</v>
      </c>
      <c r="AZ31" s="3">
        <v>8.4507042253521208E-2</v>
      </c>
      <c r="BA31" s="2">
        <v>2.0138888888888928E-2</v>
      </c>
      <c r="BB31" s="3">
        <v>6.4516129032257993E-2</v>
      </c>
    </row>
    <row r="32" spans="1:54">
      <c r="A32" s="2">
        <v>2.083333333333337E-2</v>
      </c>
      <c r="B32" s="3">
        <v>-2.1582733812949503E-2</v>
      </c>
      <c r="C32" s="2">
        <v>2.0833333333333259E-2</v>
      </c>
      <c r="D32" s="3">
        <v>6.9444444444444503E-2</v>
      </c>
      <c r="E32" s="2">
        <v>2.083333333333337E-2</v>
      </c>
      <c r="F32" s="3">
        <v>-2.721088435374152E-2</v>
      </c>
      <c r="G32" s="2">
        <v>0.20833333333333331</v>
      </c>
      <c r="H32" s="3">
        <v>4.8076923076923121E-2</v>
      </c>
      <c r="I32" s="2">
        <v>2.0833333333333259E-2</v>
      </c>
      <c r="J32" s="3">
        <v>-2.985074626865674E-2</v>
      </c>
      <c r="K32" s="2">
        <v>2.0833333333333259E-2</v>
      </c>
      <c r="L32" s="3">
        <v>5.6338028169014134E-2</v>
      </c>
      <c r="M32" s="2">
        <v>2.083333333333337E-2</v>
      </c>
      <c r="N32" s="3">
        <v>0.12765957446808524</v>
      </c>
      <c r="O32" s="2">
        <v>0.20833333333333337</v>
      </c>
      <c r="P32" s="3">
        <v>0.10588235294117644</v>
      </c>
      <c r="Q32" s="2">
        <v>2.082175925925922E-2</v>
      </c>
      <c r="R32" s="3">
        <v>-0.12499999999999993</v>
      </c>
      <c r="S32" s="2">
        <v>2.083333333333337E-2</v>
      </c>
      <c r="T32" s="3">
        <v>-0.24137931034482754</v>
      </c>
      <c r="U32" s="2">
        <v>2.083333333333337E-2</v>
      </c>
      <c r="V32" s="3">
        <v>0.17241379310344832</v>
      </c>
      <c r="W32" s="2">
        <v>0.20833333333333331</v>
      </c>
      <c r="X32" s="3">
        <v>5.2083333333333384E-2</v>
      </c>
      <c r="Y32" s="2">
        <v>2.083333333333337E-2</v>
      </c>
      <c r="Z32" s="3">
        <v>-0.18421052631578949</v>
      </c>
      <c r="AA32" s="2">
        <v>2.0833333333333315E-2</v>
      </c>
      <c r="AB32" s="3">
        <v>7.0588235294117715E-2</v>
      </c>
      <c r="AC32" s="2">
        <v>2.0833333333333315E-2</v>
      </c>
      <c r="AD32" s="3">
        <v>6.0606060606060663E-2</v>
      </c>
      <c r="AG32" s="2">
        <v>2.0833333333333259E-2</v>
      </c>
      <c r="AH32" s="3">
        <v>0.22727272727272735</v>
      </c>
      <c r="AI32" s="2">
        <v>2.5104166666666705E-2</v>
      </c>
      <c r="AJ32" s="3">
        <v>-0.15789473684210525</v>
      </c>
      <c r="AK32" s="2">
        <v>2.0833333333333481E-2</v>
      </c>
      <c r="AL32" s="3">
        <v>0.11428571428571439</v>
      </c>
      <c r="AO32" s="2">
        <v>2.083333333333337E-2</v>
      </c>
      <c r="AP32" s="3">
        <v>0.31034482758620702</v>
      </c>
      <c r="AQ32" s="2">
        <v>2.0833333333333259E-2</v>
      </c>
      <c r="AR32" s="3">
        <v>0.90000000000000024</v>
      </c>
      <c r="AS32" s="2">
        <v>2.083333333333337E-2</v>
      </c>
      <c r="AT32" s="3">
        <v>-0.13157894736842099</v>
      </c>
      <c r="AW32" s="2">
        <v>2.0833333333333259E-2</v>
      </c>
      <c r="AX32" s="3">
        <v>-2.222222222222224E-2</v>
      </c>
      <c r="AY32" s="2">
        <v>2.083333333333337E-2</v>
      </c>
      <c r="AZ32" s="3">
        <v>8.4507042253521208E-2</v>
      </c>
      <c r="BA32" s="2">
        <v>2.083333333333337E-2</v>
      </c>
      <c r="BB32" s="3">
        <v>5.3763440860214978E-2</v>
      </c>
    </row>
    <row r="33" spans="1:54">
      <c r="A33" s="2">
        <v>2.1527777777777812E-2</v>
      </c>
      <c r="B33" s="3">
        <v>-2.1582733812949503E-2</v>
      </c>
      <c r="C33" s="2">
        <v>2.1527777777777812E-2</v>
      </c>
      <c r="D33" s="3">
        <v>2.7777777777777804E-2</v>
      </c>
      <c r="E33" s="2">
        <v>2.1527777777777812E-2</v>
      </c>
      <c r="F33" s="3">
        <v>-6.802721088435365E-2</v>
      </c>
      <c r="G33" s="2">
        <v>0.21527777777777785</v>
      </c>
      <c r="H33" s="3">
        <v>5.7692307692307744E-2</v>
      </c>
      <c r="I33" s="2">
        <v>2.1527777777777812E-2</v>
      </c>
      <c r="J33" s="3">
        <v>0</v>
      </c>
      <c r="K33" s="2">
        <v>2.1527777777777701E-2</v>
      </c>
      <c r="L33" s="3">
        <v>4.2253521126760604E-2</v>
      </c>
      <c r="M33" s="2">
        <v>2.1527777777777812E-2</v>
      </c>
      <c r="N33" s="3">
        <v>0.12765957446808524</v>
      </c>
      <c r="O33" s="2">
        <v>0.21527777777777779</v>
      </c>
      <c r="P33" s="3">
        <v>9.4117647058823611E-2</v>
      </c>
      <c r="Q33" s="2">
        <v>2.1516203703703662E-2</v>
      </c>
      <c r="R33" s="3">
        <v>-0.12499999999999993</v>
      </c>
      <c r="S33" s="2">
        <v>2.1527777777777812E-2</v>
      </c>
      <c r="T33" s="3">
        <v>-0.18965517241379309</v>
      </c>
      <c r="U33" s="2">
        <v>2.1527777777777923E-2</v>
      </c>
      <c r="V33" s="3">
        <v>0.18390804597701152</v>
      </c>
      <c r="W33" s="2">
        <v>0.21527777777777785</v>
      </c>
      <c r="X33" s="3">
        <v>-3.1249999999999913E-2</v>
      </c>
      <c r="Y33" s="2">
        <v>2.1527777777777812E-2</v>
      </c>
      <c r="Z33" s="3">
        <v>-0.18421052631578949</v>
      </c>
      <c r="AA33" s="2">
        <v>2.1527777777777757E-2</v>
      </c>
      <c r="AB33" s="3">
        <v>5.8823529411764761E-2</v>
      </c>
      <c r="AC33" s="2">
        <v>2.1527777777777757E-2</v>
      </c>
      <c r="AD33" s="3">
        <v>6.0606060606060663E-2</v>
      </c>
      <c r="AG33" s="2">
        <v>2.1527777777777701E-2</v>
      </c>
      <c r="AH33" s="3">
        <v>0.22727272727272735</v>
      </c>
      <c r="AI33" s="2">
        <v>2.5798611111111036E-2</v>
      </c>
      <c r="AJ33" s="3">
        <v>-0.10526315789473679</v>
      </c>
      <c r="AK33" s="2">
        <v>2.1527777777777812E-2</v>
      </c>
      <c r="AL33" s="3">
        <v>8.5714285714285798E-2</v>
      </c>
      <c r="AO33" s="2">
        <v>2.1527777777777701E-2</v>
      </c>
      <c r="AP33" s="3">
        <v>0.31034482758620702</v>
      </c>
      <c r="AQ33" s="2">
        <v>2.1527777777777701E-2</v>
      </c>
      <c r="AR33" s="3">
        <v>0.8857142857142859</v>
      </c>
      <c r="AS33" s="2">
        <v>2.1527777777777812E-2</v>
      </c>
      <c r="AT33" s="3">
        <v>-0.11403508771929816</v>
      </c>
      <c r="AW33" s="2">
        <v>2.1527777777777812E-2</v>
      </c>
      <c r="AX33" s="3">
        <v>2.222222222222224E-2</v>
      </c>
      <c r="AY33" s="2">
        <v>2.1527777777777812E-2</v>
      </c>
      <c r="AZ33" s="3">
        <v>8.4507042253521208E-2</v>
      </c>
      <c r="BA33" s="2">
        <v>2.1527777777777812E-2</v>
      </c>
      <c r="BB33" s="3">
        <v>5.3763440860214978E-2</v>
      </c>
    </row>
    <row r="34" spans="1:54">
      <c r="A34" s="2">
        <v>2.2222222222222254E-2</v>
      </c>
      <c r="B34" s="3">
        <v>-2.1582733812949503E-2</v>
      </c>
      <c r="C34" s="2">
        <v>2.2222222222222143E-2</v>
      </c>
      <c r="D34" s="3">
        <v>3.4722222222222252E-2</v>
      </c>
      <c r="E34" s="2">
        <v>2.2222222222222254E-2</v>
      </c>
      <c r="F34" s="3">
        <v>-0.12925170068027209</v>
      </c>
      <c r="G34" s="2">
        <v>0.22221064814814823</v>
      </c>
      <c r="H34" s="3">
        <v>5.7692307692307744E-2</v>
      </c>
      <c r="I34" s="2">
        <v>2.2222222222222143E-2</v>
      </c>
      <c r="J34" s="3">
        <v>-1.492537313432837E-2</v>
      </c>
      <c r="K34" s="2">
        <v>2.2222222222222143E-2</v>
      </c>
      <c r="L34" s="3">
        <v>5.6338028169014134E-2</v>
      </c>
      <c r="M34" s="2">
        <v>2.2222222222222365E-2</v>
      </c>
      <c r="N34" s="3">
        <v>0.12765957446808524</v>
      </c>
      <c r="O34" s="2">
        <v>0.22222222222222221</v>
      </c>
      <c r="P34" s="3">
        <v>9.4117647058823611E-2</v>
      </c>
      <c r="Q34" s="2">
        <v>2.2210648148148104E-2</v>
      </c>
      <c r="R34" s="3">
        <v>0.12499999999999993</v>
      </c>
      <c r="S34" s="2">
        <v>2.2222222222222143E-2</v>
      </c>
      <c r="T34" s="3">
        <v>-0.1551724137931034</v>
      </c>
      <c r="U34" s="2">
        <v>2.2222222222222365E-2</v>
      </c>
      <c r="V34" s="3">
        <v>0.18390804597701152</v>
      </c>
      <c r="W34" s="2">
        <v>0.22222222222222215</v>
      </c>
      <c r="X34" s="3">
        <v>-3.1249999999999913E-2</v>
      </c>
      <c r="Y34" s="2">
        <v>2.2222222222222365E-2</v>
      </c>
      <c r="Z34" s="3">
        <v>-0.18421052631578949</v>
      </c>
      <c r="AA34" s="2">
        <v>2.2222222222222199E-2</v>
      </c>
      <c r="AB34" s="3">
        <v>-1.1764705882352951E-2</v>
      </c>
      <c r="AC34" s="2">
        <v>2.2222222222222199E-2</v>
      </c>
      <c r="AD34" s="3">
        <v>9.0909090909090995E-2</v>
      </c>
      <c r="AG34" s="2">
        <v>2.2222222222222254E-2</v>
      </c>
      <c r="AH34" s="3">
        <v>0.27272727272727282</v>
      </c>
      <c r="AI34" s="2">
        <v>2.6493055555555478E-2</v>
      </c>
      <c r="AJ34" s="3">
        <v>-0.10526315789473679</v>
      </c>
      <c r="AK34" s="2">
        <v>2.2222222222222254E-2</v>
      </c>
      <c r="AL34" s="3">
        <v>8.5714285714285798E-2</v>
      </c>
      <c r="AO34" s="2">
        <v>2.2222222222222254E-2</v>
      </c>
      <c r="AP34" s="3">
        <v>0.31034482758620702</v>
      </c>
      <c r="AQ34" s="2">
        <v>2.2222222222222143E-2</v>
      </c>
      <c r="AR34" s="3">
        <v>0.87142857142857166</v>
      </c>
      <c r="AS34" s="2">
        <v>2.2222222222222143E-2</v>
      </c>
      <c r="AT34" s="3">
        <v>-0.11403508771929816</v>
      </c>
      <c r="AW34" s="2">
        <v>2.2222222222222143E-2</v>
      </c>
      <c r="AX34" s="3">
        <v>2.222222222222224E-2</v>
      </c>
      <c r="AY34" s="2">
        <v>2.2222222222222254E-2</v>
      </c>
      <c r="AZ34" s="3">
        <v>8.4507042253521208E-2</v>
      </c>
      <c r="BA34" s="2">
        <v>2.2222222222222365E-2</v>
      </c>
      <c r="BB34" s="3">
        <v>5.3763440860214978E-2</v>
      </c>
    </row>
    <row r="35" spans="1:54">
      <c r="A35" s="2">
        <v>2.2916666666666696E-2</v>
      </c>
      <c r="B35" s="3">
        <v>-1.4388489208632947E-2</v>
      </c>
      <c r="C35" s="2">
        <v>2.2916666666666696E-2</v>
      </c>
      <c r="D35" s="3">
        <v>3.4722222222222252E-2</v>
      </c>
      <c r="E35" s="2">
        <v>2.2916666666666696E-2</v>
      </c>
      <c r="F35" s="3">
        <v>-0.12244897959183669</v>
      </c>
      <c r="G35" s="2">
        <v>0.22915509259259254</v>
      </c>
      <c r="H35" s="3">
        <v>5.7692307692307744E-2</v>
      </c>
      <c r="I35" s="2">
        <v>2.2916666666666696E-2</v>
      </c>
      <c r="J35" s="3">
        <v>0</v>
      </c>
      <c r="K35" s="2">
        <v>2.2916666666666585E-2</v>
      </c>
      <c r="L35" s="3">
        <v>4.2253521126760604E-2</v>
      </c>
      <c r="M35" s="2">
        <v>2.2916666666666696E-2</v>
      </c>
      <c r="N35" s="3">
        <v>0.13829787234042568</v>
      </c>
      <c r="O35" s="2">
        <v>0.22916666666666663</v>
      </c>
      <c r="P35" s="3">
        <v>9.4117647058823611E-2</v>
      </c>
      <c r="Q35" s="2">
        <v>2.2905092592592657E-2</v>
      </c>
      <c r="R35" s="3">
        <v>0.25000000000000006</v>
      </c>
      <c r="S35" s="2">
        <v>2.2916666666666696E-2</v>
      </c>
      <c r="T35" s="3">
        <v>-0.13793103448275856</v>
      </c>
      <c r="U35" s="2">
        <v>2.2916666666666696E-2</v>
      </c>
      <c r="V35" s="3">
        <v>0.22988505747126445</v>
      </c>
      <c r="W35" s="2">
        <v>0.22916666666666669</v>
      </c>
      <c r="X35" s="3">
        <v>-2.0833333333333353E-2</v>
      </c>
      <c r="Y35" s="2">
        <v>2.2916666666666696E-2</v>
      </c>
      <c r="Z35" s="3">
        <v>-0.17105263157894737</v>
      </c>
      <c r="AA35" s="2">
        <v>2.2916666666666641E-2</v>
      </c>
      <c r="AB35" s="3">
        <v>2.3529411764705903E-2</v>
      </c>
      <c r="AC35" s="2">
        <v>2.2916666666666641E-2</v>
      </c>
      <c r="AD35" s="3">
        <v>0.20202020202020199</v>
      </c>
      <c r="AG35" s="2">
        <v>2.2916666666666696E-2</v>
      </c>
      <c r="AH35" s="3">
        <v>0.22727272727272735</v>
      </c>
      <c r="AI35" s="2">
        <v>2.7187500000000031E-2</v>
      </c>
      <c r="AJ35" s="3">
        <v>-0.10526315789473679</v>
      </c>
      <c r="AK35" s="2">
        <v>2.2916666666666696E-2</v>
      </c>
      <c r="AL35" s="3">
        <v>0.11428571428571439</v>
      </c>
      <c r="AO35" s="2">
        <v>2.2916666666666585E-2</v>
      </c>
      <c r="AP35" s="3">
        <v>0.31034482758620702</v>
      </c>
      <c r="AQ35" s="2">
        <v>2.2916666666666585E-2</v>
      </c>
      <c r="AR35" s="3">
        <v>0.87142857142857166</v>
      </c>
      <c r="AS35" s="2">
        <v>2.2916666666666696E-2</v>
      </c>
      <c r="AT35" s="3">
        <v>-0.12280701754385957</v>
      </c>
      <c r="AW35" s="2">
        <v>2.2916666666666696E-2</v>
      </c>
      <c r="AX35" s="3">
        <v>-2.222222222222224E-2</v>
      </c>
      <c r="AY35" s="2">
        <v>2.2916666666666696E-2</v>
      </c>
      <c r="AZ35" s="3">
        <v>9.8591549295774739E-2</v>
      </c>
      <c r="BA35" s="2">
        <v>2.2916666666666696E-2</v>
      </c>
      <c r="BB35" s="3">
        <v>6.4516129032257993E-2</v>
      </c>
    </row>
    <row r="36" spans="1:54">
      <c r="A36" s="2">
        <v>2.3611111111111138E-2</v>
      </c>
      <c r="B36" s="3">
        <v>-1.4388489208632947E-2</v>
      </c>
      <c r="C36" s="2">
        <v>2.3611111111111027E-2</v>
      </c>
      <c r="D36" s="3">
        <v>4.1666666666666706E-2</v>
      </c>
      <c r="E36" s="2">
        <v>2.3611111111111138E-2</v>
      </c>
      <c r="F36" s="3">
        <v>-0.12244897959183669</v>
      </c>
      <c r="G36" s="2">
        <v>0.23609953703703707</v>
      </c>
      <c r="H36" s="3">
        <v>4.8076923076923121E-2</v>
      </c>
      <c r="I36" s="2">
        <v>2.3611111111111027E-2</v>
      </c>
      <c r="J36" s="3">
        <v>0</v>
      </c>
      <c r="K36" s="2">
        <v>2.3611111111111027E-2</v>
      </c>
      <c r="L36" s="3">
        <v>4.2253521126760604E-2</v>
      </c>
      <c r="M36" s="2">
        <v>2.3611111111111138E-2</v>
      </c>
      <c r="N36" s="3">
        <v>0.13829787234042568</v>
      </c>
      <c r="O36" s="2">
        <v>0.23611111111111105</v>
      </c>
      <c r="P36" s="3">
        <v>9.4117647058823611E-2</v>
      </c>
      <c r="Q36" s="2">
        <v>2.3599537037036988E-2</v>
      </c>
      <c r="R36" s="3">
        <v>0.25000000000000006</v>
      </c>
      <c r="S36" s="2">
        <v>2.3611111111111138E-2</v>
      </c>
      <c r="T36" s="3">
        <v>-0.12068965517241372</v>
      </c>
      <c r="U36" s="2">
        <v>2.3611111111111138E-2</v>
      </c>
      <c r="V36" s="3">
        <v>0.33333333333333326</v>
      </c>
      <c r="W36" s="2">
        <v>0.23611111111111122</v>
      </c>
      <c r="X36" s="3">
        <v>0.12500000000000011</v>
      </c>
      <c r="Y36" s="2">
        <v>2.3611111111111249E-2</v>
      </c>
      <c r="Z36" s="3">
        <v>-0.22368421052631585</v>
      </c>
      <c r="AA36" s="2">
        <v>2.3611111111111083E-2</v>
      </c>
      <c r="AB36" s="3">
        <v>2.3529411764705903E-2</v>
      </c>
      <c r="AC36" s="2">
        <v>2.3611111111111083E-2</v>
      </c>
      <c r="AD36" s="3">
        <v>0.22222222222222221</v>
      </c>
      <c r="AG36" s="2">
        <v>2.3611111111111027E-2</v>
      </c>
      <c r="AH36" s="3">
        <v>0.18181818181818185</v>
      </c>
      <c r="AI36" s="2">
        <v>2.7881944444444473E-2</v>
      </c>
      <c r="AJ36" s="3">
        <v>-0.10526315789473679</v>
      </c>
      <c r="AK36" s="2">
        <v>2.3611111111111249E-2</v>
      </c>
      <c r="AL36" s="3">
        <v>8.5714285714285798E-2</v>
      </c>
      <c r="AO36" s="2">
        <v>2.3611111111111138E-2</v>
      </c>
      <c r="AP36" s="3">
        <v>0.34482758620689669</v>
      </c>
      <c r="AQ36" s="2">
        <v>2.3611111111111027E-2</v>
      </c>
      <c r="AR36" s="3">
        <v>0.87142857142857166</v>
      </c>
      <c r="AS36" s="2">
        <v>2.3611111111111138E-2</v>
      </c>
      <c r="AT36" s="3">
        <v>-0.10526315789473675</v>
      </c>
      <c r="AW36" s="2">
        <v>2.3611111111111027E-2</v>
      </c>
      <c r="AX36" s="3">
        <v>6.6666666666666596E-2</v>
      </c>
      <c r="AY36" s="2">
        <v>2.3611111111111138E-2</v>
      </c>
      <c r="AZ36" s="3">
        <v>9.8591549295774739E-2</v>
      </c>
      <c r="BA36" s="2">
        <v>2.3611111111111138E-2</v>
      </c>
      <c r="BB36" s="3">
        <v>6.4516129032257993E-2</v>
      </c>
    </row>
    <row r="37" spans="1:54">
      <c r="A37" s="2">
        <v>2.430555555555558E-2</v>
      </c>
      <c r="B37" s="3">
        <v>-1.4388489208632947E-2</v>
      </c>
      <c r="C37" s="2">
        <v>2.430555555555558E-2</v>
      </c>
      <c r="D37" s="3">
        <v>2.7777777777777804E-2</v>
      </c>
      <c r="E37" s="2">
        <v>2.430555555555558E-2</v>
      </c>
      <c r="F37" s="3">
        <v>-0.12925170068027209</v>
      </c>
      <c r="G37" s="2">
        <v>0.2430439814814816</v>
      </c>
      <c r="H37" s="3">
        <v>3.8461538461538491E-2</v>
      </c>
      <c r="I37" s="2">
        <v>2.430555555555558E-2</v>
      </c>
      <c r="J37" s="3">
        <v>-1.492537313432837E-2</v>
      </c>
      <c r="K37" s="2">
        <v>2.4305555555555469E-2</v>
      </c>
      <c r="L37" s="3">
        <v>4.2253521126760604E-2</v>
      </c>
      <c r="M37" s="2">
        <v>2.430555555555558E-2</v>
      </c>
      <c r="N37" s="3">
        <v>0.13829787234042568</v>
      </c>
      <c r="O37" s="2">
        <v>0.24305555555555558</v>
      </c>
      <c r="P37" s="3">
        <v>9.4117647058823611E-2</v>
      </c>
      <c r="Q37" s="2">
        <v>2.429398148148143E-2</v>
      </c>
      <c r="R37" s="3">
        <v>0.87499999999999989</v>
      </c>
      <c r="S37" s="2">
        <v>2.430555555555558E-2</v>
      </c>
      <c r="T37" s="3">
        <v>-8.6206896551724033E-2</v>
      </c>
      <c r="U37" s="2">
        <v>2.4305555555555691E-2</v>
      </c>
      <c r="V37" s="3">
        <v>0.34482758620689646</v>
      </c>
      <c r="W37" s="2">
        <v>0.24305555555555552</v>
      </c>
      <c r="X37" s="3">
        <v>0.36458333333333343</v>
      </c>
      <c r="Y37" s="2">
        <v>2.430555555555558E-2</v>
      </c>
      <c r="Z37" s="3">
        <v>-0.21052631578947373</v>
      </c>
      <c r="AA37" s="2">
        <v>2.4305555555555525E-2</v>
      </c>
      <c r="AB37" s="3">
        <v>2.3529411764705903E-2</v>
      </c>
      <c r="AC37" s="2">
        <v>2.4305555555555525E-2</v>
      </c>
      <c r="AD37" s="3">
        <v>0.2121212121212121</v>
      </c>
      <c r="AG37" s="2">
        <v>2.4305555555555469E-2</v>
      </c>
      <c r="AH37" s="3">
        <v>0.22727272727272735</v>
      </c>
      <c r="AI37" s="2">
        <v>2.8576388888888804E-2</v>
      </c>
      <c r="AJ37" s="3">
        <v>-0.10526315789473679</v>
      </c>
      <c r="AK37" s="2">
        <v>2.430555555555558E-2</v>
      </c>
      <c r="AL37" s="3">
        <v>8.5714285714285798E-2</v>
      </c>
      <c r="AO37" s="2">
        <v>2.4305555555555469E-2</v>
      </c>
      <c r="AP37" s="3">
        <v>0.37931034482758635</v>
      </c>
      <c r="AQ37" s="2">
        <v>2.4305555555555469E-2</v>
      </c>
      <c r="AR37" s="3">
        <v>0.8857142857142859</v>
      </c>
      <c r="AS37" s="2">
        <v>2.430555555555558E-2</v>
      </c>
      <c r="AT37" s="3">
        <v>-9.6491228070175336E-2</v>
      </c>
      <c r="AW37" s="2">
        <v>2.430555555555558E-2</v>
      </c>
      <c r="AX37" s="3">
        <v>2.222222222222224E-2</v>
      </c>
      <c r="AY37" s="2">
        <v>2.430555555555558E-2</v>
      </c>
      <c r="AZ37" s="3">
        <v>0.1267605633802818</v>
      </c>
      <c r="BA37" s="2">
        <v>2.4305555555555691E-2</v>
      </c>
      <c r="BB37" s="3">
        <v>6.4516129032257993E-2</v>
      </c>
    </row>
    <row r="38" spans="1:54">
      <c r="A38" s="2">
        <v>2.5000000000000022E-2</v>
      </c>
      <c r="B38" s="3">
        <v>-1.4388489208632947E-2</v>
      </c>
      <c r="C38" s="2">
        <v>2.4999999999999911E-2</v>
      </c>
      <c r="D38" s="3">
        <v>4.8611111111111154E-2</v>
      </c>
      <c r="E38" s="2">
        <v>2.5000000000000022E-2</v>
      </c>
      <c r="F38" s="3">
        <v>-0.12925170068027209</v>
      </c>
      <c r="G38" s="2">
        <v>0.24998842592592591</v>
      </c>
      <c r="H38" s="3">
        <v>4.8076923076923121E-2</v>
      </c>
      <c r="I38" s="2">
        <v>2.4999999999999911E-2</v>
      </c>
      <c r="J38" s="3">
        <v>-1.492537313432837E-2</v>
      </c>
      <c r="K38" s="2">
        <v>2.4999999999999911E-2</v>
      </c>
      <c r="L38" s="3">
        <v>8.4507042253521208E-2</v>
      </c>
      <c r="M38" s="2">
        <v>2.5000000000000133E-2</v>
      </c>
      <c r="N38" s="3">
        <v>0.12765957446808524</v>
      </c>
      <c r="Q38" s="2">
        <v>2.4988425925925983E-2</v>
      </c>
      <c r="R38" s="3">
        <v>0.75000000000000011</v>
      </c>
      <c r="S38" s="2">
        <v>2.4999999999999911E-2</v>
      </c>
      <c r="T38" s="3">
        <v>-8.6206896551724033E-2</v>
      </c>
      <c r="U38" s="2">
        <v>2.5000000000000133E-2</v>
      </c>
      <c r="V38" s="3">
        <v>0.3103448275862068</v>
      </c>
      <c r="W38" s="2">
        <v>0.25000000000000006</v>
      </c>
      <c r="X38" s="3">
        <v>-2.0833333333333353E-2</v>
      </c>
      <c r="Y38" s="2">
        <v>2.5000000000000133E-2</v>
      </c>
      <c r="Z38" s="3">
        <v>-0.17105263157894737</v>
      </c>
      <c r="AA38" s="2">
        <v>2.4999999999999967E-2</v>
      </c>
      <c r="AB38" s="3">
        <v>2.3529411764705903E-2</v>
      </c>
      <c r="AC38" s="2">
        <v>2.4999999999999967E-2</v>
      </c>
      <c r="AD38" s="3">
        <v>0.20202020202020199</v>
      </c>
      <c r="AG38" s="2">
        <v>2.5000000000000022E-2</v>
      </c>
      <c r="AH38" s="3">
        <v>0.18181818181818185</v>
      </c>
      <c r="AI38" s="2">
        <v>2.9270833333333246E-2</v>
      </c>
      <c r="AJ38" s="3">
        <v>-0.21052631578947373</v>
      </c>
      <c r="AK38" s="2">
        <v>2.5000000000000022E-2</v>
      </c>
      <c r="AL38" s="3">
        <v>5.7142857142857197E-2</v>
      </c>
      <c r="AO38" s="2">
        <v>2.5000000000000022E-2</v>
      </c>
      <c r="AP38" s="3">
        <v>0.31034482758620702</v>
      </c>
      <c r="AQ38" s="2">
        <v>2.4999999999999911E-2</v>
      </c>
      <c r="AR38" s="3">
        <v>0.8857142857142859</v>
      </c>
      <c r="AS38" s="2">
        <v>2.4999999999999911E-2</v>
      </c>
      <c r="AT38" s="3">
        <v>-0.11403508771929816</v>
      </c>
      <c r="AW38" s="2">
        <v>2.5000000000000022E-2</v>
      </c>
      <c r="AX38" s="3">
        <v>2.222222222222224E-2</v>
      </c>
      <c r="AY38" s="2">
        <v>2.5000000000000022E-2</v>
      </c>
      <c r="AZ38" s="3">
        <v>0.1267605633802818</v>
      </c>
      <c r="BA38" s="2">
        <v>2.5000000000000133E-2</v>
      </c>
      <c r="BB38" s="3">
        <v>6.4516129032257993E-2</v>
      </c>
    </row>
    <row r="39" spans="1:54">
      <c r="A39" s="2">
        <v>2.5694444444444464E-2</v>
      </c>
      <c r="B39" s="3">
        <v>-1.4388489208632947E-2</v>
      </c>
      <c r="C39" s="2">
        <v>2.5694444444444464E-2</v>
      </c>
      <c r="D39" s="3">
        <v>4.8611111111111154E-2</v>
      </c>
      <c r="E39" s="2">
        <v>2.5694444444444464E-2</v>
      </c>
      <c r="F39" s="3">
        <v>-0.12244897959183669</v>
      </c>
      <c r="G39" s="2">
        <v>0.25693287037037044</v>
      </c>
      <c r="H39" s="3">
        <v>4.8076923076923121E-2</v>
      </c>
      <c r="I39" s="2">
        <v>2.5694444444444353E-2</v>
      </c>
      <c r="J39" s="3">
        <v>-2.985074626865674E-2</v>
      </c>
      <c r="K39" s="2">
        <v>2.5694444444444353E-2</v>
      </c>
      <c r="L39" s="3">
        <v>7.0422535211267678E-2</v>
      </c>
      <c r="M39" s="2">
        <v>2.5694444444444464E-2</v>
      </c>
      <c r="N39" s="3">
        <v>0.14893617021276609</v>
      </c>
      <c r="Q39" s="2">
        <v>2.5682870370370425E-2</v>
      </c>
      <c r="R39" s="3">
        <v>0.25000000000000006</v>
      </c>
      <c r="S39" s="2">
        <v>2.5694444444444464E-2</v>
      </c>
      <c r="T39" s="3">
        <v>-6.8965517241379184E-2</v>
      </c>
      <c r="U39" s="2">
        <v>2.5694444444444464E-2</v>
      </c>
      <c r="V39" s="3">
        <v>0.22988505747126445</v>
      </c>
      <c r="W39" s="2">
        <v>0.25694444444444448</v>
      </c>
      <c r="X39" s="3">
        <v>-4.1666666666666588E-2</v>
      </c>
      <c r="Y39" s="2">
        <v>2.5694444444444464E-2</v>
      </c>
      <c r="Z39" s="3">
        <v>-0.21052631578947373</v>
      </c>
      <c r="AA39" s="2">
        <v>2.5694444444444409E-2</v>
      </c>
      <c r="AB39" s="3">
        <v>5.8823529411764761E-2</v>
      </c>
      <c r="AC39" s="2">
        <v>2.5694444444444409E-2</v>
      </c>
      <c r="AD39" s="3">
        <v>0.12121212121212133</v>
      </c>
      <c r="AG39" s="2">
        <v>2.5694444444444464E-2</v>
      </c>
      <c r="AH39" s="3">
        <v>0.18181818181818185</v>
      </c>
      <c r="AI39" s="2">
        <v>2.9965277777777799E-2</v>
      </c>
      <c r="AJ39" s="3">
        <v>-0.15789473684210525</v>
      </c>
      <c r="AK39" s="2">
        <v>2.5694444444444464E-2</v>
      </c>
      <c r="AL39" s="3">
        <v>2.8571428571428598E-2</v>
      </c>
      <c r="AO39" s="2">
        <v>2.5694444444444353E-2</v>
      </c>
      <c r="AP39" s="3">
        <v>0.34482758620689669</v>
      </c>
      <c r="AQ39" s="2">
        <v>2.5694444444444353E-2</v>
      </c>
      <c r="AR39" s="3">
        <v>0.87142857142857166</v>
      </c>
      <c r="AS39" s="2">
        <v>2.5694444444444464E-2</v>
      </c>
      <c r="AT39" s="3">
        <v>-0.14035087719298239</v>
      </c>
      <c r="AW39" s="2">
        <v>2.5694444444444464E-2</v>
      </c>
      <c r="AX39" s="3">
        <v>2.222222222222224E-2</v>
      </c>
      <c r="AY39" s="2">
        <v>2.5694444444444464E-2</v>
      </c>
      <c r="AZ39" s="3">
        <v>0.1267605633802818</v>
      </c>
      <c r="BA39" s="2">
        <v>2.5694444444444464E-2</v>
      </c>
      <c r="BB39" s="3">
        <v>8.6021505376344037E-2</v>
      </c>
    </row>
    <row r="40" spans="1:54">
      <c r="A40" s="2">
        <v>2.6388888888888906E-2</v>
      </c>
      <c r="B40" s="3">
        <v>-1.4388489208632947E-2</v>
      </c>
      <c r="C40" s="2">
        <v>2.6388888888888795E-2</v>
      </c>
      <c r="D40" s="3">
        <v>4.1666666666666706E-2</v>
      </c>
      <c r="E40" s="2">
        <v>2.6388888888888906E-2</v>
      </c>
      <c r="F40" s="3">
        <v>-0.12244897959183669</v>
      </c>
      <c r="G40" s="2">
        <v>0.26387731481481486</v>
      </c>
      <c r="H40" s="3">
        <v>5.7692307692307744E-2</v>
      </c>
      <c r="I40" s="2">
        <v>2.6388888888888906E-2</v>
      </c>
      <c r="J40" s="3">
        <v>0</v>
      </c>
      <c r="K40" s="2">
        <v>2.6388888888888795E-2</v>
      </c>
      <c r="L40" s="3">
        <v>2.8169014084507067E-2</v>
      </c>
      <c r="M40" s="2">
        <v>2.6388888888888906E-2</v>
      </c>
      <c r="N40" s="3">
        <v>0.13829787234042568</v>
      </c>
      <c r="Q40" s="2">
        <v>2.6377314814814756E-2</v>
      </c>
      <c r="R40" s="3">
        <v>0.25000000000000006</v>
      </c>
      <c r="S40" s="2">
        <v>2.6388888888888906E-2</v>
      </c>
      <c r="T40" s="3">
        <v>-6.8965517241379184E-2</v>
      </c>
      <c r="U40" s="2">
        <v>2.6388888888889017E-2</v>
      </c>
      <c r="V40" s="3">
        <v>0.20689655172413798</v>
      </c>
      <c r="W40" s="2">
        <v>0.2638888888888889</v>
      </c>
      <c r="X40" s="3">
        <v>-4.1666666666666588E-2</v>
      </c>
      <c r="Y40" s="2">
        <v>2.6388888888889017E-2</v>
      </c>
      <c r="Z40" s="3">
        <v>-0.22368421052631585</v>
      </c>
      <c r="AA40" s="2">
        <v>2.6388888888888851E-2</v>
      </c>
      <c r="AB40" s="3">
        <v>0.1647058823529412</v>
      </c>
      <c r="AC40" s="2">
        <v>2.6388888888888851E-2</v>
      </c>
      <c r="AD40" s="3">
        <v>7.0707070707070774E-2</v>
      </c>
      <c r="AG40" s="2">
        <v>2.6388888888888795E-2</v>
      </c>
      <c r="AH40" s="3">
        <v>0.13636363636363635</v>
      </c>
      <c r="AI40" s="2">
        <v>3.0659722222222241E-2</v>
      </c>
      <c r="AJ40" s="3">
        <v>-0.21052631578947373</v>
      </c>
      <c r="AK40" s="2">
        <v>2.6388888888889017E-2</v>
      </c>
      <c r="AL40" s="3">
        <v>5.7142857142857197E-2</v>
      </c>
      <c r="AO40" s="2">
        <v>2.6388888888888906E-2</v>
      </c>
      <c r="AP40" s="3">
        <v>0.37931034482758635</v>
      </c>
      <c r="AQ40" s="2">
        <v>2.6388888888888795E-2</v>
      </c>
      <c r="AR40" s="3">
        <v>0.8857142857142859</v>
      </c>
      <c r="AS40" s="2">
        <v>2.6388888888888906E-2</v>
      </c>
      <c r="AT40" s="3">
        <v>-0.14035087719298239</v>
      </c>
      <c r="AW40" s="2">
        <v>2.6388888888888906E-2</v>
      </c>
      <c r="AX40" s="3">
        <v>0</v>
      </c>
      <c r="AY40" s="2">
        <v>2.6388888888888906E-2</v>
      </c>
      <c r="AZ40" s="3">
        <v>0.1267605633802818</v>
      </c>
      <c r="BA40" s="2">
        <v>2.6388888888888906E-2</v>
      </c>
      <c r="BB40" s="3">
        <v>7.5268817204301022E-2</v>
      </c>
    </row>
    <row r="41" spans="1:54">
      <c r="A41" s="2">
        <v>2.7083333333333348E-2</v>
      </c>
      <c r="B41" s="3">
        <v>-2.1582733812949503E-2</v>
      </c>
      <c r="C41" s="2">
        <v>2.7083333333333348E-2</v>
      </c>
      <c r="D41" s="3">
        <v>5.5555555555555608E-2</v>
      </c>
      <c r="E41" s="2">
        <v>2.7083333333333348E-2</v>
      </c>
      <c r="F41" s="3">
        <v>-0.12925170068027209</v>
      </c>
      <c r="I41" s="2">
        <v>2.7083333333333348E-2</v>
      </c>
      <c r="J41" s="3">
        <v>-1.492537313432837E-2</v>
      </c>
      <c r="K41" s="2">
        <v>2.7083333333333348E-2</v>
      </c>
      <c r="L41" s="3">
        <v>-4.2253521126760445E-2</v>
      </c>
      <c r="M41" s="2">
        <v>2.7083333333333459E-2</v>
      </c>
      <c r="N41" s="3">
        <v>0.14893617021276609</v>
      </c>
      <c r="Q41" s="2">
        <v>2.7071759259259198E-2</v>
      </c>
      <c r="R41" s="3">
        <v>-0.25000000000000006</v>
      </c>
      <c r="S41" s="2">
        <v>2.7083333333333348E-2</v>
      </c>
      <c r="T41" s="3">
        <v>-5.1724137931034343E-2</v>
      </c>
      <c r="U41" s="2">
        <v>2.7083333333333459E-2</v>
      </c>
      <c r="V41" s="3">
        <v>0.20689655172413798</v>
      </c>
      <c r="W41" s="2">
        <v>0.27083333333333331</v>
      </c>
      <c r="X41" s="3">
        <v>2.0833333333333353E-2</v>
      </c>
      <c r="Y41" s="2">
        <v>2.7083333333333348E-2</v>
      </c>
      <c r="Z41" s="3">
        <v>-0.17105263157894737</v>
      </c>
      <c r="AA41" s="2">
        <v>2.7083333333333293E-2</v>
      </c>
      <c r="AB41" s="3">
        <v>0.29411764705882365</v>
      </c>
      <c r="AC41" s="2">
        <v>2.7083333333333293E-2</v>
      </c>
      <c r="AD41" s="3">
        <v>8.0808080808080884E-2</v>
      </c>
      <c r="AG41" s="2">
        <v>2.7083333333333237E-2</v>
      </c>
      <c r="AH41" s="3">
        <v>0.13636363636363635</v>
      </c>
      <c r="AI41" s="2">
        <v>3.1354166666666572E-2</v>
      </c>
      <c r="AJ41" s="3">
        <v>-0.15789473684210525</v>
      </c>
      <c r="AK41" s="2">
        <v>2.7083333333333348E-2</v>
      </c>
      <c r="AL41" s="3">
        <v>2.8571428571428598E-2</v>
      </c>
      <c r="AO41" s="2">
        <v>2.7083333333333348E-2</v>
      </c>
      <c r="AP41" s="3">
        <v>0.31034482758620702</v>
      </c>
      <c r="AQ41" s="2">
        <v>2.7083333333333237E-2</v>
      </c>
      <c r="AR41" s="3">
        <v>0.91428571428571448</v>
      </c>
      <c r="AS41" s="2">
        <v>2.7083333333333348E-2</v>
      </c>
      <c r="AT41" s="3">
        <v>-0.14912280701754382</v>
      </c>
      <c r="AW41" s="2">
        <v>2.7083333333333348E-2</v>
      </c>
      <c r="AX41" s="3">
        <v>0</v>
      </c>
      <c r="AY41" s="2">
        <v>2.7083333333333348E-2</v>
      </c>
      <c r="AZ41" s="3">
        <v>0.11267605633802827</v>
      </c>
      <c r="BA41" s="2">
        <v>2.7083333333333459E-2</v>
      </c>
      <c r="BB41" s="3">
        <v>7.5268817204301022E-2</v>
      </c>
    </row>
    <row r="42" spans="1:54">
      <c r="A42" s="2">
        <v>2.777777777777779E-2</v>
      </c>
      <c r="B42" s="3">
        <v>-1.4388489208632947E-2</v>
      </c>
      <c r="C42" s="2">
        <v>2.7777777777777679E-2</v>
      </c>
      <c r="D42" s="3">
        <v>4.1666666666666706E-2</v>
      </c>
      <c r="E42" s="2">
        <v>2.777777777777779E-2</v>
      </c>
      <c r="F42" s="3">
        <v>-0.12925170068027209</v>
      </c>
      <c r="I42" s="2">
        <v>2.7777777777777679E-2</v>
      </c>
      <c r="J42" s="3">
        <v>-1.492537313432837E-2</v>
      </c>
      <c r="K42" s="2">
        <v>2.7777777777777679E-2</v>
      </c>
      <c r="L42" s="3">
        <v>-4.2253521126760445E-2</v>
      </c>
      <c r="M42" s="2">
        <v>2.7777777777777901E-2</v>
      </c>
      <c r="N42" s="3">
        <v>0.14893617021276609</v>
      </c>
      <c r="Q42" s="2">
        <v>2.7766203703703751E-2</v>
      </c>
      <c r="R42" s="3">
        <v>-0.12499999999999993</v>
      </c>
      <c r="S42" s="2">
        <v>2.7777777777777901E-2</v>
      </c>
      <c r="T42" s="3">
        <v>-5.1724137931034343E-2</v>
      </c>
      <c r="U42" s="2">
        <v>2.7777777777777901E-2</v>
      </c>
      <c r="V42" s="3">
        <v>0.19540229885057475</v>
      </c>
      <c r="W42" s="2">
        <v>0.27777777777777785</v>
      </c>
      <c r="X42" s="3">
        <v>0.31250000000000006</v>
      </c>
      <c r="Y42" s="2">
        <v>2.7777777777777901E-2</v>
      </c>
      <c r="Z42" s="3">
        <v>-0.21052631578947373</v>
      </c>
      <c r="AA42" s="2">
        <v>2.7777777777777735E-2</v>
      </c>
      <c r="AB42" s="3">
        <v>0.31764705882352956</v>
      </c>
      <c r="AC42" s="2">
        <v>2.7777777777777735E-2</v>
      </c>
      <c r="AD42" s="3">
        <v>7.0707070707070774E-2</v>
      </c>
      <c r="AG42" s="2">
        <v>2.777777777777779E-2</v>
      </c>
      <c r="AH42" s="3">
        <v>0.13636363636363635</v>
      </c>
      <c r="AI42" s="2">
        <v>3.2048611111111014E-2</v>
      </c>
      <c r="AJ42" s="3">
        <v>-0.21052631578947373</v>
      </c>
      <c r="AK42" s="2">
        <v>2.777777777777779E-2</v>
      </c>
      <c r="AL42" s="3">
        <v>5.7142857142857197E-2</v>
      </c>
      <c r="AO42" s="2">
        <v>2.777777777777779E-2</v>
      </c>
      <c r="AP42" s="3">
        <v>0.34482758620689669</v>
      </c>
      <c r="AQ42" s="2">
        <v>2.7777777777777679E-2</v>
      </c>
      <c r="AR42" s="3">
        <v>0.92857142857142883</v>
      </c>
      <c r="AS42" s="2">
        <v>2.7777777777777679E-2</v>
      </c>
      <c r="AT42" s="3">
        <v>-9.6491228070175336E-2</v>
      </c>
      <c r="AW42" s="2">
        <v>2.777777777777779E-2</v>
      </c>
      <c r="AX42" s="3">
        <v>-2.222222222222224E-2</v>
      </c>
      <c r="AY42" s="2">
        <v>2.777777777777779E-2</v>
      </c>
      <c r="AZ42" s="3">
        <v>0.1267605633802818</v>
      </c>
      <c r="BA42" s="2">
        <v>2.7777777777777901E-2</v>
      </c>
      <c r="BB42" s="3">
        <v>7.5268817204301022E-2</v>
      </c>
    </row>
    <row r="43" spans="1:54">
      <c r="A43" s="2">
        <v>2.8472222222222232E-2</v>
      </c>
      <c r="B43" s="3">
        <v>-1.4388489208632947E-2</v>
      </c>
      <c r="C43" s="2">
        <v>2.8472222222222232E-2</v>
      </c>
      <c r="D43" s="3">
        <v>6.2500000000000056E-2</v>
      </c>
      <c r="E43" s="2">
        <v>2.8472222222222232E-2</v>
      </c>
      <c r="F43" s="3">
        <v>-0.13605442176870747</v>
      </c>
      <c r="I43" s="2">
        <v>2.8472222222222121E-2</v>
      </c>
      <c r="J43" s="3">
        <v>-1.492537313432837E-2</v>
      </c>
      <c r="K43" s="2">
        <v>2.8472222222222232E-2</v>
      </c>
      <c r="L43" s="3">
        <v>-5.6338028169013982E-2</v>
      </c>
      <c r="M43" s="2">
        <v>2.8472222222222232E-2</v>
      </c>
      <c r="N43" s="3">
        <v>0.14893617021276609</v>
      </c>
      <c r="Q43" s="2">
        <v>2.8460648148148193E-2</v>
      </c>
      <c r="R43" s="3">
        <v>0</v>
      </c>
      <c r="S43" s="2">
        <v>2.8472222222222232E-2</v>
      </c>
      <c r="T43" s="3">
        <v>-5.1724137931034343E-2</v>
      </c>
      <c r="U43" s="2">
        <v>2.8472222222222232E-2</v>
      </c>
      <c r="V43" s="3">
        <v>0.18390804597701152</v>
      </c>
      <c r="W43" s="2">
        <v>0.28472222222222215</v>
      </c>
      <c r="X43" s="3">
        <v>0.35416666666666674</v>
      </c>
      <c r="Y43" s="2">
        <v>2.8472222222222232E-2</v>
      </c>
      <c r="Z43" s="3">
        <v>-0.19736842105263161</v>
      </c>
      <c r="AA43" s="2">
        <v>2.8472222222222288E-2</v>
      </c>
      <c r="AB43" s="3">
        <v>0.30588235294117661</v>
      </c>
      <c r="AC43" s="2">
        <v>2.8472222222222288E-2</v>
      </c>
      <c r="AD43" s="3">
        <v>7.0707070707070774E-2</v>
      </c>
      <c r="AG43" s="2">
        <v>2.8472222222222232E-2</v>
      </c>
      <c r="AH43" s="3">
        <v>0.13636363636363635</v>
      </c>
      <c r="AI43" s="2">
        <v>3.2743055555555567E-2</v>
      </c>
      <c r="AJ43" s="3">
        <v>-0.21052631578947373</v>
      </c>
      <c r="AK43" s="2">
        <v>2.8472222222222232E-2</v>
      </c>
      <c r="AL43" s="3">
        <v>2.8571428571428598E-2</v>
      </c>
      <c r="AO43" s="2">
        <v>2.8472222222222232E-2</v>
      </c>
      <c r="AP43" s="3">
        <v>0.31034482758620702</v>
      </c>
      <c r="AQ43" s="2">
        <v>2.8472222222222121E-2</v>
      </c>
      <c r="AR43" s="3">
        <v>0.90000000000000024</v>
      </c>
      <c r="AS43" s="2">
        <v>2.8472222222222232E-2</v>
      </c>
      <c r="AT43" s="3">
        <v>-6.1403508771929689E-2</v>
      </c>
      <c r="AW43" s="2">
        <v>2.8472222222222232E-2</v>
      </c>
      <c r="AX43" s="3">
        <v>0</v>
      </c>
      <c r="AY43" s="2">
        <v>2.8472222222222232E-2</v>
      </c>
      <c r="AZ43" s="3">
        <v>8.4507042253521208E-2</v>
      </c>
      <c r="BA43" s="2">
        <v>2.8472222222222232E-2</v>
      </c>
      <c r="BB43" s="3">
        <v>7.5268817204301022E-2</v>
      </c>
    </row>
    <row r="44" spans="1:54">
      <c r="A44" s="2">
        <v>2.9166666666666674E-2</v>
      </c>
      <c r="B44" s="3">
        <v>-2.1582733812949503E-2</v>
      </c>
      <c r="C44" s="2">
        <v>2.9166666666666563E-2</v>
      </c>
      <c r="D44" s="3">
        <v>4.1666666666666706E-2</v>
      </c>
      <c r="E44" s="2">
        <v>2.9166666666666674E-2</v>
      </c>
      <c r="F44" s="3">
        <v>-0.12925170068027209</v>
      </c>
      <c r="I44" s="2">
        <v>2.9166666666666674E-2</v>
      </c>
      <c r="J44" s="3">
        <v>0</v>
      </c>
      <c r="K44" s="2">
        <v>2.9166666666666563E-2</v>
      </c>
      <c r="L44" s="3">
        <v>-2.8169014084507067E-2</v>
      </c>
      <c r="M44" s="2">
        <v>2.9166666666666674E-2</v>
      </c>
      <c r="N44" s="3">
        <v>0.15957446808510653</v>
      </c>
      <c r="Q44" s="2">
        <v>2.9155092592592524E-2</v>
      </c>
      <c r="R44" s="3">
        <v>0</v>
      </c>
      <c r="S44" s="2">
        <v>2.9166666666666674E-2</v>
      </c>
      <c r="T44" s="3">
        <v>-5.1724137931034343E-2</v>
      </c>
      <c r="U44" s="2">
        <v>2.9166666666666785E-2</v>
      </c>
      <c r="V44" s="3">
        <v>0.19540229885057475</v>
      </c>
      <c r="W44" s="2">
        <v>0.29166666666666669</v>
      </c>
      <c r="X44" s="3">
        <v>0.35416666666666674</v>
      </c>
      <c r="Y44" s="2">
        <v>2.9166666666666785E-2</v>
      </c>
      <c r="Z44" s="3">
        <v>-0.22368421052631585</v>
      </c>
      <c r="AA44" s="2">
        <v>2.9166666666666619E-2</v>
      </c>
      <c r="AB44" s="3">
        <v>0.27058823529411774</v>
      </c>
      <c r="AC44" s="2">
        <v>2.9166666666666619E-2</v>
      </c>
      <c r="AD44" s="3">
        <v>7.0707070707070774E-2</v>
      </c>
      <c r="AG44" s="2">
        <v>2.9166666666666563E-2</v>
      </c>
      <c r="AH44" s="3">
        <v>0.18181818181818185</v>
      </c>
      <c r="AI44" s="2">
        <v>3.3437500000000009E-2</v>
      </c>
      <c r="AJ44" s="3">
        <v>-0.26315789473684204</v>
      </c>
      <c r="AK44" s="2">
        <v>2.9166666666666785E-2</v>
      </c>
      <c r="AL44" s="3">
        <v>2.8571428571428598E-2</v>
      </c>
      <c r="AO44" s="2">
        <v>2.9166666666666674E-2</v>
      </c>
      <c r="AP44" s="3">
        <v>0.37931034482758635</v>
      </c>
      <c r="AQ44" s="2">
        <v>2.9166666666666563E-2</v>
      </c>
      <c r="AR44" s="3">
        <v>0.91428571428571448</v>
      </c>
      <c r="AS44" s="2">
        <v>2.9166666666666674E-2</v>
      </c>
      <c r="AT44" s="3">
        <v>-6.1403508771929689E-2</v>
      </c>
      <c r="AW44" s="2">
        <v>2.9166666666666674E-2</v>
      </c>
      <c r="AX44" s="3">
        <v>-2.222222222222224E-2</v>
      </c>
      <c r="AY44" s="2">
        <v>2.9166666666666785E-2</v>
      </c>
      <c r="AZ44" s="3">
        <v>9.8591549295774739E-2</v>
      </c>
      <c r="BA44" s="2">
        <v>2.9166666666666674E-2</v>
      </c>
      <c r="BB44" s="3">
        <v>7.5268817204301022E-2</v>
      </c>
    </row>
    <row r="45" spans="1:54">
      <c r="A45" s="2">
        <v>2.9861111111111116E-2</v>
      </c>
      <c r="B45" s="3">
        <v>-1.4388489208632947E-2</v>
      </c>
      <c r="C45" s="2">
        <v>2.9861111111111116E-2</v>
      </c>
      <c r="D45" s="3">
        <v>6.2500000000000056E-2</v>
      </c>
      <c r="E45" s="2">
        <v>2.9861111111111116E-2</v>
      </c>
      <c r="F45" s="3">
        <v>-0.12925170068027209</v>
      </c>
      <c r="I45" s="2">
        <v>2.9861111111111116E-2</v>
      </c>
      <c r="J45" s="3">
        <v>1.492537313432837E-2</v>
      </c>
      <c r="K45" s="2">
        <v>2.9861111111111116E-2</v>
      </c>
      <c r="L45" s="3">
        <v>-2.8169014084507067E-2</v>
      </c>
      <c r="M45" s="2">
        <v>2.9861111111111227E-2</v>
      </c>
      <c r="N45" s="3">
        <v>0.13829787234042568</v>
      </c>
      <c r="Q45" s="2">
        <v>2.9849537037036966E-2</v>
      </c>
      <c r="R45" s="3">
        <v>0.12499999999999993</v>
      </c>
      <c r="S45" s="2">
        <v>2.9861111111111116E-2</v>
      </c>
      <c r="T45" s="3">
        <v>-3.4482758620689495E-2</v>
      </c>
      <c r="U45" s="2">
        <v>2.9861111111111227E-2</v>
      </c>
      <c r="V45" s="3">
        <v>0.19540229885057475</v>
      </c>
      <c r="W45" s="2">
        <v>0.29861111111111122</v>
      </c>
      <c r="X45" s="3">
        <v>0.35416666666666674</v>
      </c>
      <c r="Y45" s="2">
        <v>2.9861111111111116E-2</v>
      </c>
      <c r="Z45" s="3">
        <v>-0.23684210526315796</v>
      </c>
      <c r="AA45" s="2">
        <v>2.9861111111111172E-2</v>
      </c>
      <c r="AB45" s="3">
        <v>0.29411764705882365</v>
      </c>
      <c r="AC45" s="2">
        <v>2.9861111111111172E-2</v>
      </c>
      <c r="AD45" s="3">
        <v>7.0707070707070774E-2</v>
      </c>
      <c r="AG45" s="2">
        <v>2.9861111111111116E-2</v>
      </c>
      <c r="AH45" s="3">
        <v>0.18181818181818185</v>
      </c>
      <c r="AI45" s="2">
        <v>3.413194444444434E-2</v>
      </c>
      <c r="AJ45" s="3">
        <v>-0.26315789473684204</v>
      </c>
      <c r="AK45" s="2">
        <v>2.9861111111111116E-2</v>
      </c>
      <c r="AL45" s="3">
        <v>2.8571428571428598E-2</v>
      </c>
      <c r="AO45" s="2">
        <v>2.9861111111111116E-2</v>
      </c>
      <c r="AP45" s="3">
        <v>0.31034482758620702</v>
      </c>
      <c r="AQ45" s="2">
        <v>2.9861111111111116E-2</v>
      </c>
      <c r="AR45" s="3">
        <v>0.94285714285714317</v>
      </c>
      <c r="AS45" s="2">
        <v>2.9861111111111116E-2</v>
      </c>
      <c r="AT45" s="3">
        <v>-5.2631578947368279E-2</v>
      </c>
      <c r="AW45" s="2">
        <v>2.9861111111111116E-2</v>
      </c>
      <c r="AX45" s="3">
        <v>0</v>
      </c>
      <c r="AY45" s="2">
        <v>2.9861111111111116E-2</v>
      </c>
      <c r="AZ45" s="3">
        <v>9.8591549295774739E-2</v>
      </c>
      <c r="BA45" s="2">
        <v>2.9861111111111227E-2</v>
      </c>
      <c r="BB45" s="3">
        <v>6.4516129032257993E-2</v>
      </c>
    </row>
    <row r="46" spans="1:54">
      <c r="A46" s="2">
        <v>3.0555555555555558E-2</v>
      </c>
      <c r="B46" s="3">
        <v>-7.1942446043165541E-3</v>
      </c>
      <c r="C46" s="2">
        <v>3.0555555555555447E-2</v>
      </c>
      <c r="D46" s="3">
        <v>4.8611111111111154E-2</v>
      </c>
      <c r="E46" s="2">
        <v>3.0555555555555669E-2</v>
      </c>
      <c r="F46" s="3">
        <v>-0.13605442176870747</v>
      </c>
      <c r="I46" s="2">
        <v>3.0555555555555447E-2</v>
      </c>
      <c r="J46" s="3">
        <v>0</v>
      </c>
      <c r="K46" s="2">
        <v>3.0555555555555447E-2</v>
      </c>
      <c r="L46" s="3">
        <v>-1.4084507042253534E-2</v>
      </c>
      <c r="M46" s="2">
        <v>3.0555555555555669E-2</v>
      </c>
      <c r="N46" s="3">
        <v>0.14893617021276609</v>
      </c>
      <c r="Q46" s="2">
        <v>3.0543981481481519E-2</v>
      </c>
      <c r="R46" s="3">
        <v>0.375</v>
      </c>
      <c r="S46" s="2">
        <v>3.0555555555555669E-2</v>
      </c>
      <c r="T46" s="3">
        <v>-3.4482758620689495E-2</v>
      </c>
      <c r="U46" s="2">
        <v>3.0555555555555669E-2</v>
      </c>
      <c r="V46" s="3">
        <v>0.20689655172413798</v>
      </c>
      <c r="W46" s="2">
        <v>0.30555555555555552</v>
      </c>
      <c r="X46" s="3">
        <v>0.35416666666666674</v>
      </c>
      <c r="Y46" s="2">
        <v>3.0555555555555669E-2</v>
      </c>
      <c r="Z46" s="3">
        <v>-0.22368421052631585</v>
      </c>
      <c r="AA46" s="2">
        <v>3.0555555555555503E-2</v>
      </c>
      <c r="AB46" s="3">
        <v>0.29411764705882365</v>
      </c>
      <c r="AC46" s="2">
        <v>3.0555555555555503E-2</v>
      </c>
      <c r="AD46" s="3">
        <v>7.0707070707070774E-2</v>
      </c>
      <c r="AG46" s="2">
        <v>3.0555555555555558E-2</v>
      </c>
      <c r="AH46" s="3">
        <v>0.18181818181818185</v>
      </c>
      <c r="AI46" s="2">
        <v>3.4826388888888893E-2</v>
      </c>
      <c r="AJ46" s="3">
        <v>-0.26315789473684204</v>
      </c>
      <c r="AK46" s="2">
        <v>3.0555555555555558E-2</v>
      </c>
      <c r="AL46" s="3">
        <v>2.8571428571428598E-2</v>
      </c>
      <c r="AO46" s="2">
        <v>3.0555555555555558E-2</v>
      </c>
      <c r="AP46" s="3">
        <v>0.41379310344827586</v>
      </c>
      <c r="AQ46" s="2">
        <v>3.0555555555555447E-2</v>
      </c>
      <c r="AR46" s="3">
        <v>0.92857142857142883</v>
      </c>
      <c r="AS46" s="2">
        <v>3.0555555555555447E-2</v>
      </c>
      <c r="AT46" s="3">
        <v>-5.2631578947368279E-2</v>
      </c>
      <c r="AW46" s="2">
        <v>3.0555555555555558E-2</v>
      </c>
      <c r="AX46" s="3">
        <v>-4.4444444444444481E-2</v>
      </c>
      <c r="AY46" s="2">
        <v>3.0555555555555669E-2</v>
      </c>
      <c r="AZ46" s="3">
        <v>8.4507042253521208E-2</v>
      </c>
      <c r="BA46" s="2">
        <v>3.0555555555555669E-2</v>
      </c>
      <c r="BB46" s="3">
        <v>6.4516129032257993E-2</v>
      </c>
    </row>
    <row r="47" spans="1:54">
      <c r="A47" s="2">
        <v>3.125E-2</v>
      </c>
      <c r="B47" s="3">
        <v>-7.1942446043165541E-3</v>
      </c>
      <c r="C47" s="2">
        <v>3.125E-2</v>
      </c>
      <c r="D47" s="3">
        <v>3.4722222222222252E-2</v>
      </c>
      <c r="E47" s="2">
        <v>3.125E-2</v>
      </c>
      <c r="F47" s="3">
        <v>-0.13605442176870747</v>
      </c>
      <c r="I47" s="2">
        <v>3.125E-2</v>
      </c>
      <c r="J47" s="3">
        <v>4.4776119402984947E-2</v>
      </c>
      <c r="K47" s="2">
        <v>3.125E-2</v>
      </c>
      <c r="L47" s="3">
        <v>1.4084507042253534E-2</v>
      </c>
      <c r="M47" s="2">
        <v>3.125E-2</v>
      </c>
      <c r="N47" s="3">
        <v>0.14893617021276609</v>
      </c>
      <c r="Q47" s="2">
        <v>3.1238425925925961E-2</v>
      </c>
      <c r="R47" s="3">
        <v>0.12499999999999993</v>
      </c>
      <c r="S47" s="2">
        <v>3.125E-2</v>
      </c>
      <c r="T47" s="3">
        <v>-1.7241379310344845E-2</v>
      </c>
      <c r="U47" s="2">
        <v>3.125E-2</v>
      </c>
      <c r="V47" s="3">
        <v>0.20689655172413798</v>
      </c>
      <c r="W47" s="2">
        <v>0.31250000000000006</v>
      </c>
      <c r="X47" s="3">
        <v>0.35416666666666674</v>
      </c>
      <c r="Y47" s="2">
        <v>3.125E-2</v>
      </c>
      <c r="Z47" s="3">
        <v>-0.22368421052631585</v>
      </c>
      <c r="AA47" s="2">
        <v>3.1250000000000056E-2</v>
      </c>
      <c r="AB47" s="3">
        <v>0.31764705882352956</v>
      </c>
      <c r="AC47" s="2">
        <v>3.1250000000000056E-2</v>
      </c>
      <c r="AD47" s="3">
        <v>7.0707070707070774E-2</v>
      </c>
      <c r="AG47" s="2">
        <v>3.125E-2</v>
      </c>
      <c r="AH47" s="3">
        <v>0.22727272727272735</v>
      </c>
      <c r="AI47" s="2">
        <v>3.5520833333333335E-2</v>
      </c>
      <c r="AJ47" s="3">
        <v>-0.26315789473684204</v>
      </c>
      <c r="AK47" s="2">
        <v>3.1250000000000111E-2</v>
      </c>
      <c r="AL47" s="3">
        <v>2.8571428571428598E-2</v>
      </c>
      <c r="AO47" s="2">
        <v>3.125E-2</v>
      </c>
      <c r="AP47" s="3">
        <v>0.37931034482758635</v>
      </c>
      <c r="AQ47" s="2">
        <v>3.125E-2</v>
      </c>
      <c r="AR47" s="3">
        <v>0.91428571428571448</v>
      </c>
      <c r="AS47" s="2">
        <v>3.125E-2</v>
      </c>
      <c r="AT47" s="3">
        <v>-6.1403508771929689E-2</v>
      </c>
      <c r="AW47" s="2">
        <v>3.125E-2</v>
      </c>
      <c r="AX47" s="3">
        <v>-2.222222222222224E-2</v>
      </c>
      <c r="AY47" s="2">
        <v>3.125E-2</v>
      </c>
      <c r="AZ47" s="3">
        <v>8.4507042253521208E-2</v>
      </c>
      <c r="BA47" s="2">
        <v>3.125E-2</v>
      </c>
      <c r="BB47" s="3">
        <v>7.5268817204301022E-2</v>
      </c>
    </row>
    <row r="48" spans="1:54">
      <c r="A48" s="2">
        <v>3.1944444444444442E-2</v>
      </c>
      <c r="B48" s="3">
        <v>-7.1942446043165541E-3</v>
      </c>
      <c r="C48" s="2">
        <v>3.1944444444444442E-2</v>
      </c>
      <c r="D48" s="3">
        <v>4.1666666666666706E-2</v>
      </c>
      <c r="E48" s="2">
        <v>3.1944444444444553E-2</v>
      </c>
      <c r="F48" s="3">
        <v>-0.12925170068027209</v>
      </c>
      <c r="I48" s="2">
        <v>3.1944444444444442E-2</v>
      </c>
      <c r="J48" s="3">
        <v>2.9850746268656577E-2</v>
      </c>
      <c r="K48" s="2">
        <v>3.1944444444444331E-2</v>
      </c>
      <c r="L48" s="3">
        <v>1.4084507042253534E-2</v>
      </c>
      <c r="M48" s="2">
        <v>3.1944444444444442E-2</v>
      </c>
      <c r="N48" s="3">
        <v>0.17021276595744697</v>
      </c>
      <c r="Q48" s="2">
        <v>3.1932870370370292E-2</v>
      </c>
      <c r="R48" s="3">
        <v>0.25000000000000006</v>
      </c>
      <c r="S48" s="2">
        <v>3.1944444444444442E-2</v>
      </c>
      <c r="T48" s="3">
        <v>-1.7241379310344845E-2</v>
      </c>
      <c r="U48" s="2">
        <v>3.1944444444444553E-2</v>
      </c>
      <c r="V48" s="3">
        <v>0.21839080459770122</v>
      </c>
      <c r="W48" s="2">
        <v>0.31944444444444448</v>
      </c>
      <c r="X48" s="3">
        <v>0.35416666666666674</v>
      </c>
      <c r="Y48" s="2">
        <v>3.1944444444444553E-2</v>
      </c>
      <c r="Z48" s="3">
        <v>-0.22368421052631585</v>
      </c>
      <c r="AA48" s="2">
        <v>3.1944444444444386E-2</v>
      </c>
      <c r="AB48" s="3">
        <v>0.17647058823529416</v>
      </c>
      <c r="AC48" s="2">
        <v>3.1944444444444386E-2</v>
      </c>
      <c r="AD48" s="3">
        <v>8.0808080808080884E-2</v>
      </c>
      <c r="AG48" s="2">
        <v>3.1944444444444331E-2</v>
      </c>
      <c r="AH48" s="3">
        <v>0.27272727272727282</v>
      </c>
      <c r="AI48" s="2">
        <v>3.6215277777777777E-2</v>
      </c>
      <c r="AJ48" s="3">
        <v>-0.31578947368421051</v>
      </c>
      <c r="AK48" s="2">
        <v>3.1944444444444553E-2</v>
      </c>
      <c r="AL48" s="3">
        <v>0</v>
      </c>
      <c r="AO48" s="2">
        <v>3.1944444444444442E-2</v>
      </c>
      <c r="AP48" s="3">
        <v>0.37931034482758635</v>
      </c>
      <c r="AQ48" s="2">
        <v>3.1944444444444331E-2</v>
      </c>
      <c r="AR48" s="3">
        <v>0.92857142857142883</v>
      </c>
      <c r="AS48" s="2">
        <v>3.1944444444444442E-2</v>
      </c>
      <c r="AT48" s="3">
        <v>-5.2631578947368279E-2</v>
      </c>
      <c r="AW48" s="2">
        <v>3.1944444444444442E-2</v>
      </c>
      <c r="AX48" s="3">
        <v>2.222222222222224E-2</v>
      </c>
      <c r="AY48" s="2">
        <v>3.1944444444444553E-2</v>
      </c>
      <c r="AZ48" s="3">
        <v>8.4507042253521208E-2</v>
      </c>
      <c r="BA48" s="2">
        <v>3.1944444444444442E-2</v>
      </c>
      <c r="BB48" s="3">
        <v>7.5268817204301022E-2</v>
      </c>
    </row>
    <row r="49" spans="1:54">
      <c r="A49" s="2">
        <v>3.2638888888888884E-2</v>
      </c>
      <c r="B49" s="3">
        <v>-7.1942446043165541E-3</v>
      </c>
      <c r="C49" s="2">
        <v>3.2638888888888884E-2</v>
      </c>
      <c r="D49" s="3">
        <v>5.5555555555555608E-2</v>
      </c>
      <c r="E49" s="2">
        <v>3.2638888888888884E-2</v>
      </c>
      <c r="F49" s="3">
        <v>-0.14285714285714285</v>
      </c>
      <c r="I49" s="2">
        <v>3.2638888888888884E-2</v>
      </c>
      <c r="J49" s="3">
        <v>1.492537313432837E-2</v>
      </c>
      <c r="K49" s="2">
        <v>3.2638888888888884E-2</v>
      </c>
      <c r="L49" s="3">
        <v>1.4084507042253534E-2</v>
      </c>
      <c r="M49" s="2">
        <v>3.2638888888888995E-2</v>
      </c>
      <c r="N49" s="3">
        <v>0.14893617021276609</v>
      </c>
      <c r="Q49" s="2">
        <v>3.2627314814814734E-2</v>
      </c>
      <c r="R49" s="3">
        <v>0.12499999999999993</v>
      </c>
      <c r="S49" s="2">
        <v>3.2638888888888884E-2</v>
      </c>
      <c r="T49" s="3">
        <v>0</v>
      </c>
      <c r="U49" s="2">
        <v>3.2638888888888995E-2</v>
      </c>
      <c r="V49" s="3">
        <v>0.24137931034482768</v>
      </c>
      <c r="W49" s="2">
        <v>0.3263888888888889</v>
      </c>
      <c r="X49" s="3">
        <v>0.35416666666666674</v>
      </c>
      <c r="Y49" s="2">
        <v>3.2638888888888884E-2</v>
      </c>
      <c r="Z49" s="3">
        <v>-0.19736842105263161</v>
      </c>
      <c r="AA49" s="2">
        <v>3.2638888888888939E-2</v>
      </c>
      <c r="AB49" s="3">
        <v>7.0588235294117715E-2</v>
      </c>
      <c r="AC49" s="2">
        <v>3.2638888888888939E-2</v>
      </c>
      <c r="AD49" s="3">
        <v>7.0707070707070774E-2</v>
      </c>
      <c r="AG49" s="2">
        <v>3.2638888888888884E-2</v>
      </c>
      <c r="AH49" s="3">
        <v>0.27272727272727282</v>
      </c>
      <c r="AI49" s="2">
        <v>3.6909722222222108E-2</v>
      </c>
      <c r="AJ49" s="3">
        <v>-0.31578947368421051</v>
      </c>
      <c r="AK49" s="2">
        <v>3.2638888888888884E-2</v>
      </c>
      <c r="AL49" s="3">
        <v>2.8571428571428598E-2</v>
      </c>
      <c r="AO49" s="2">
        <v>3.2638888888888884E-2</v>
      </c>
      <c r="AP49" s="3">
        <v>0.37931034482758635</v>
      </c>
      <c r="AQ49" s="2">
        <v>3.2638888888888884E-2</v>
      </c>
      <c r="AR49" s="3">
        <v>0.91428571428571448</v>
      </c>
      <c r="AS49" s="2">
        <v>3.2638888888888884E-2</v>
      </c>
      <c r="AT49" s="3">
        <v>-7.0175438596491099E-2</v>
      </c>
      <c r="AW49" s="2">
        <v>3.2638888888888884E-2</v>
      </c>
      <c r="AX49" s="3">
        <v>0</v>
      </c>
      <c r="AY49" s="2">
        <v>3.2638888888888884E-2</v>
      </c>
      <c r="AZ49" s="3">
        <v>8.4507042253521208E-2</v>
      </c>
      <c r="BA49" s="2">
        <v>3.2638888888888995E-2</v>
      </c>
      <c r="BB49" s="3">
        <v>6.4516129032257993E-2</v>
      </c>
    </row>
    <row r="50" spans="1:54">
      <c r="A50" s="2">
        <v>3.3333333333333326E-2</v>
      </c>
      <c r="B50" s="3">
        <v>-1.4388489208632947E-2</v>
      </c>
      <c r="C50" s="2">
        <v>3.3333333333333326E-2</v>
      </c>
      <c r="D50" s="3">
        <v>5.5555555555555608E-2</v>
      </c>
      <c r="E50" s="2">
        <v>3.3333333333333437E-2</v>
      </c>
      <c r="F50" s="3">
        <v>-0.13605442176870747</v>
      </c>
      <c r="I50" s="2">
        <v>3.3333333333333215E-2</v>
      </c>
      <c r="J50" s="3">
        <v>1.492537313432837E-2</v>
      </c>
      <c r="K50" s="2">
        <v>3.3333333333333215E-2</v>
      </c>
      <c r="L50" s="3">
        <v>1.4084507042253534E-2</v>
      </c>
      <c r="M50" s="2">
        <v>3.3333333333333437E-2</v>
      </c>
      <c r="N50" s="3">
        <v>0.15957446808510653</v>
      </c>
      <c r="Q50" s="2">
        <v>3.3321759259259287E-2</v>
      </c>
      <c r="R50" s="3">
        <v>0.25000000000000006</v>
      </c>
      <c r="S50" s="2">
        <v>3.3333333333333437E-2</v>
      </c>
      <c r="T50" s="3">
        <v>0</v>
      </c>
      <c r="U50" s="2">
        <v>3.3333333333333437E-2</v>
      </c>
      <c r="V50" s="3">
        <v>0.24137931034482768</v>
      </c>
      <c r="Y50" s="2">
        <v>3.3333333333333437E-2</v>
      </c>
      <c r="Z50" s="3">
        <v>-0.15789473684210525</v>
      </c>
      <c r="AA50" s="2">
        <v>3.333333333333327E-2</v>
      </c>
      <c r="AB50" s="3">
        <v>2.3529411764705903E-2</v>
      </c>
      <c r="AC50" s="2">
        <v>3.333333333333327E-2</v>
      </c>
      <c r="AD50" s="3">
        <v>5.0505050505050553E-2</v>
      </c>
      <c r="AG50" s="2">
        <v>3.3333333333333326E-2</v>
      </c>
      <c r="AH50" s="3">
        <v>0.22727272727272735</v>
      </c>
      <c r="AI50" s="2">
        <v>3.7604166666666661E-2</v>
      </c>
      <c r="AJ50" s="3">
        <v>-0.31578947368421051</v>
      </c>
      <c r="AK50" s="2">
        <v>3.3333333333333326E-2</v>
      </c>
      <c r="AL50" s="3">
        <v>5.7142857142857197E-2</v>
      </c>
      <c r="AO50" s="2">
        <v>3.3333333333333326E-2</v>
      </c>
      <c r="AP50" s="3">
        <v>0.41379310344827586</v>
      </c>
      <c r="AQ50" s="2">
        <v>3.3333333333333215E-2</v>
      </c>
      <c r="AR50" s="3">
        <v>0.8857142857142859</v>
      </c>
      <c r="AS50" s="2">
        <v>3.3333333333333437E-2</v>
      </c>
      <c r="AT50" s="3">
        <v>-6.1403508771929689E-2</v>
      </c>
      <c r="AW50" s="2">
        <v>3.3333333333333326E-2</v>
      </c>
      <c r="AX50" s="3">
        <v>0</v>
      </c>
      <c r="AY50" s="2">
        <v>3.3333333333333437E-2</v>
      </c>
      <c r="AZ50" s="3">
        <v>8.4507042253521208E-2</v>
      </c>
      <c r="BA50" s="2">
        <v>3.3333333333333437E-2</v>
      </c>
      <c r="BB50" s="3">
        <v>7.5268817204301022E-2</v>
      </c>
    </row>
    <row r="51" spans="1:54">
      <c r="A51" s="2">
        <v>3.4027777777777879E-2</v>
      </c>
      <c r="B51" s="3">
        <v>-7.1942446043165541E-3</v>
      </c>
      <c r="C51" s="2">
        <v>3.4027777777777768E-2</v>
      </c>
      <c r="D51" s="3">
        <v>4.8611111111111154E-2</v>
      </c>
      <c r="E51" s="2">
        <v>3.4027777777777768E-2</v>
      </c>
      <c r="F51" s="3">
        <v>-0.14285714285714285</v>
      </c>
      <c r="I51" s="2">
        <v>3.4027777777777768E-2</v>
      </c>
      <c r="J51" s="3">
        <v>1.492537313432837E-2</v>
      </c>
      <c r="K51" s="2">
        <v>3.4027777777777768E-2</v>
      </c>
      <c r="L51" s="3">
        <v>0</v>
      </c>
      <c r="M51" s="2">
        <v>3.4027777777777768E-2</v>
      </c>
      <c r="N51" s="3">
        <v>0.13829787234042568</v>
      </c>
      <c r="Q51" s="2">
        <v>3.4016203703703729E-2</v>
      </c>
      <c r="R51" s="3">
        <v>0.12499999999999993</v>
      </c>
      <c r="S51" s="2">
        <v>3.4027777777777768E-2</v>
      </c>
      <c r="T51" s="3">
        <v>0</v>
      </c>
      <c r="U51" s="2">
        <v>3.4027777777777768E-2</v>
      </c>
      <c r="V51" s="3">
        <v>0.21839080459770122</v>
      </c>
      <c r="Y51" s="2">
        <v>3.4027777777777879E-2</v>
      </c>
      <c r="Z51" s="3">
        <v>-0.13157894736842102</v>
      </c>
      <c r="AA51" s="2">
        <v>3.4027777777777823E-2</v>
      </c>
      <c r="AB51" s="3">
        <v>1.1764705882352951E-2</v>
      </c>
      <c r="AC51" s="2">
        <v>3.4027777777777823E-2</v>
      </c>
      <c r="AD51" s="3">
        <v>7.0707070707070774E-2</v>
      </c>
      <c r="AG51" s="2">
        <v>3.4027777777777768E-2</v>
      </c>
      <c r="AH51" s="3">
        <v>0.22727272727272735</v>
      </c>
      <c r="AI51" s="2">
        <v>3.8298611111111103E-2</v>
      </c>
      <c r="AJ51" s="3">
        <v>-0.31578947368421051</v>
      </c>
      <c r="AK51" s="2">
        <v>3.4027777777777879E-2</v>
      </c>
      <c r="AL51" s="3">
        <v>5.7142857142857197E-2</v>
      </c>
      <c r="AO51" s="2">
        <v>3.4027777777777768E-2</v>
      </c>
      <c r="AP51" s="3">
        <v>0.34482758620689669</v>
      </c>
      <c r="AQ51" s="2">
        <v>3.4027777777777768E-2</v>
      </c>
      <c r="AR51" s="3">
        <v>0.8857142857142859</v>
      </c>
      <c r="AS51" s="2">
        <v>3.4027777777777768E-2</v>
      </c>
      <c r="AT51" s="3">
        <v>-6.1403508771929689E-2</v>
      </c>
      <c r="AW51" s="2">
        <v>3.4027777777777768E-2</v>
      </c>
      <c r="AX51" s="3">
        <v>0</v>
      </c>
      <c r="AY51" s="2">
        <v>3.4027777777777768E-2</v>
      </c>
      <c r="AZ51" s="3">
        <v>8.4507042253521208E-2</v>
      </c>
      <c r="BA51" s="2">
        <v>3.4027777777777768E-2</v>
      </c>
      <c r="BB51" s="3">
        <v>7.5268817204301022E-2</v>
      </c>
    </row>
    <row r="52" spans="1:54">
      <c r="A52" s="2">
        <v>3.472222222222221E-2</v>
      </c>
      <c r="B52" s="3">
        <v>-7.1942446043165541E-3</v>
      </c>
      <c r="C52" s="2">
        <v>3.472222222222221E-2</v>
      </c>
      <c r="D52" s="3">
        <v>6.9444444444444503E-2</v>
      </c>
      <c r="E52" s="2">
        <v>3.4722222222222321E-2</v>
      </c>
      <c r="F52" s="3">
        <v>-0.14285714285714285</v>
      </c>
      <c r="I52" s="2">
        <v>3.472222222222221E-2</v>
      </c>
      <c r="J52" s="3">
        <v>0</v>
      </c>
      <c r="K52" s="2">
        <v>3.4722222222222099E-2</v>
      </c>
      <c r="L52" s="3">
        <v>0</v>
      </c>
      <c r="M52" s="2">
        <v>3.472222222222221E-2</v>
      </c>
      <c r="N52" s="3">
        <v>0.17021276595744697</v>
      </c>
      <c r="Q52" s="2">
        <v>3.471064814814806E-2</v>
      </c>
      <c r="R52" s="3">
        <v>0</v>
      </c>
      <c r="S52" s="2">
        <v>3.472222222222221E-2</v>
      </c>
      <c r="T52" s="3">
        <v>1.7241379310344845E-2</v>
      </c>
      <c r="U52" s="2">
        <v>3.4722222222222321E-2</v>
      </c>
      <c r="V52" s="3">
        <v>0.24137931034482768</v>
      </c>
      <c r="Y52" s="2">
        <v>3.4722222222222321E-2</v>
      </c>
      <c r="Z52" s="3">
        <v>-0.18421052631578949</v>
      </c>
      <c r="AA52" s="2">
        <v>3.4722222222222154E-2</v>
      </c>
      <c r="AB52" s="3">
        <v>1.1764705882352951E-2</v>
      </c>
      <c r="AC52" s="2">
        <v>3.4722222222222154E-2</v>
      </c>
      <c r="AD52" s="3">
        <v>7.0707070707070774E-2</v>
      </c>
      <c r="AG52" s="2">
        <v>3.4722222222222099E-2</v>
      </c>
      <c r="AH52" s="3">
        <v>0.18181818181818185</v>
      </c>
      <c r="AI52" s="2">
        <v>3.8993055555555545E-2</v>
      </c>
      <c r="AJ52" s="3">
        <v>-0.31578947368421051</v>
      </c>
      <c r="AK52" s="2">
        <v>3.4722222222222321E-2</v>
      </c>
      <c r="AL52" s="3">
        <v>5.7142857142857197E-2</v>
      </c>
      <c r="AO52" s="2">
        <v>3.472222222222221E-2</v>
      </c>
      <c r="AP52" s="3">
        <v>0.34482758620689669</v>
      </c>
      <c r="AQ52" s="2">
        <v>3.4722222222222099E-2</v>
      </c>
      <c r="AR52" s="3">
        <v>0.8857142857142859</v>
      </c>
      <c r="AS52" s="2">
        <v>3.472222222222221E-2</v>
      </c>
      <c r="AT52" s="3">
        <v>-7.0175438596491099E-2</v>
      </c>
      <c r="AW52" s="2">
        <v>3.472222222222221E-2</v>
      </c>
      <c r="AX52" s="3">
        <v>4.4444444444444363E-2</v>
      </c>
      <c r="AY52" s="2">
        <v>3.4722222222222321E-2</v>
      </c>
      <c r="AZ52" s="3">
        <v>8.4507042253521208E-2</v>
      </c>
      <c r="BA52" s="2">
        <v>3.4722222222222321E-2</v>
      </c>
      <c r="BB52" s="3">
        <v>6.4516129032257993E-2</v>
      </c>
    </row>
    <row r="53" spans="1:54">
      <c r="A53" s="2">
        <v>3.5416666666666763E-2</v>
      </c>
      <c r="B53" s="3">
        <v>-7.1942446043165541E-3</v>
      </c>
      <c r="C53" s="2">
        <v>3.5416666666666652E-2</v>
      </c>
      <c r="D53" s="3">
        <v>4.8611111111111154E-2</v>
      </c>
      <c r="E53" s="2">
        <v>3.5416666666666652E-2</v>
      </c>
      <c r="F53" s="3">
        <v>-0.13605442176870747</v>
      </c>
      <c r="I53" s="2">
        <v>3.5416666666666652E-2</v>
      </c>
      <c r="J53" s="3">
        <v>1.492537313432837E-2</v>
      </c>
      <c r="K53" s="2">
        <v>3.5416666666666652E-2</v>
      </c>
      <c r="L53" s="3">
        <v>-2.8169014084507067E-2</v>
      </c>
      <c r="M53" s="2">
        <v>3.5416666666666763E-2</v>
      </c>
      <c r="N53" s="3">
        <v>0.15957446808510653</v>
      </c>
      <c r="Q53" s="2">
        <v>3.5405092592592613E-2</v>
      </c>
      <c r="R53" s="3">
        <v>-0.12499999999999993</v>
      </c>
      <c r="S53" s="2">
        <v>3.5416666666666763E-2</v>
      </c>
      <c r="T53" s="3">
        <v>3.4482758620689689E-2</v>
      </c>
      <c r="U53" s="2">
        <v>3.5416666666666763E-2</v>
      </c>
      <c r="V53" s="3">
        <v>0.21839080459770122</v>
      </c>
      <c r="Y53" s="2">
        <v>3.5416666666666763E-2</v>
      </c>
      <c r="Z53" s="3">
        <v>-0.15789473684210525</v>
      </c>
      <c r="AA53" s="2">
        <v>3.5416666666666707E-2</v>
      </c>
      <c r="AB53" s="3">
        <v>1.1764705882352951E-2</v>
      </c>
      <c r="AC53" s="2">
        <v>3.5416666666666707E-2</v>
      </c>
      <c r="AD53" s="3">
        <v>6.0606060606060663E-2</v>
      </c>
      <c r="AG53" s="2">
        <v>3.5416666666666652E-2</v>
      </c>
      <c r="AH53" s="3">
        <v>0.22727272727272735</v>
      </c>
      <c r="AI53" s="2">
        <v>3.9687499999999876E-2</v>
      </c>
      <c r="AJ53" s="3">
        <v>-0.31578947368421051</v>
      </c>
      <c r="AK53" s="2">
        <v>3.5416666666666652E-2</v>
      </c>
      <c r="AL53" s="3">
        <v>2.8571428571428598E-2</v>
      </c>
      <c r="AO53" s="2">
        <v>3.5416666666666652E-2</v>
      </c>
      <c r="AP53" s="3">
        <v>0.37931034482758635</v>
      </c>
      <c r="AQ53" s="2">
        <v>3.5416666666666652E-2</v>
      </c>
      <c r="AR53" s="3">
        <v>0.91428571428571448</v>
      </c>
      <c r="AS53" s="2">
        <v>3.5416666666666652E-2</v>
      </c>
      <c r="AT53" s="3">
        <v>-7.0175438596491099E-2</v>
      </c>
      <c r="AW53" s="2">
        <v>3.5416666666666652E-2</v>
      </c>
      <c r="AX53" s="3">
        <v>2.222222222222224E-2</v>
      </c>
      <c r="AY53" s="2">
        <v>3.5416666666666652E-2</v>
      </c>
      <c r="AZ53" s="3">
        <v>8.4507042253521208E-2</v>
      </c>
      <c r="BA53" s="2">
        <v>3.5416666666666763E-2</v>
      </c>
      <c r="BB53" s="3">
        <v>6.4516129032257993E-2</v>
      </c>
    </row>
    <row r="54" spans="1:54">
      <c r="A54" s="2">
        <v>3.6111111111111094E-2</v>
      </c>
      <c r="B54" s="3">
        <v>-7.1942446043165541E-3</v>
      </c>
      <c r="C54" s="2">
        <v>3.6111111111111094E-2</v>
      </c>
      <c r="D54" s="3">
        <v>4.8611111111111154E-2</v>
      </c>
      <c r="E54" s="2">
        <v>3.6111111111111205E-2</v>
      </c>
      <c r="F54" s="3">
        <v>-0.13605442176870747</v>
      </c>
      <c r="I54" s="2">
        <v>3.6111111111110983E-2</v>
      </c>
      <c r="J54" s="3">
        <v>2.9850746268656577E-2</v>
      </c>
      <c r="K54" s="2">
        <v>3.6111111111110983E-2</v>
      </c>
      <c r="L54" s="3">
        <v>1.4084507042253534E-2</v>
      </c>
      <c r="M54" s="2">
        <v>3.6111111111111205E-2</v>
      </c>
      <c r="N54" s="3">
        <v>0.15957446808510653</v>
      </c>
      <c r="Q54" s="2">
        <v>3.6099537037037055E-2</v>
      </c>
      <c r="R54" s="3">
        <v>0.25000000000000006</v>
      </c>
      <c r="S54" s="2">
        <v>3.6111111111111205E-2</v>
      </c>
      <c r="T54" s="3">
        <v>1.7241379310344845E-2</v>
      </c>
      <c r="U54" s="2">
        <v>3.6111111111111205E-2</v>
      </c>
      <c r="V54" s="3">
        <v>0.21839080459770122</v>
      </c>
      <c r="Y54" s="2">
        <v>3.6111111111111205E-2</v>
      </c>
      <c r="Z54" s="3">
        <v>-0.19736842105263161</v>
      </c>
      <c r="AA54" s="2">
        <v>3.6111111111111038E-2</v>
      </c>
      <c r="AB54" s="3">
        <v>1.1764705882352951E-2</v>
      </c>
      <c r="AC54" s="2">
        <v>3.6111111111111038E-2</v>
      </c>
      <c r="AD54" s="3">
        <v>6.0606060606060663E-2</v>
      </c>
      <c r="AG54" s="2">
        <v>3.6111111111111094E-2</v>
      </c>
      <c r="AH54" s="3">
        <v>0.13636363636363635</v>
      </c>
      <c r="AI54" s="2">
        <v>4.0381944444444429E-2</v>
      </c>
      <c r="AJ54" s="3">
        <v>-0.31578947368421051</v>
      </c>
      <c r="AK54" s="2">
        <v>3.6111111111111094E-2</v>
      </c>
      <c r="AL54" s="3">
        <v>2.8571428571428598E-2</v>
      </c>
      <c r="AO54" s="2">
        <v>3.6111111111111094E-2</v>
      </c>
      <c r="AP54" s="3">
        <v>0.37931034482758635</v>
      </c>
      <c r="AQ54" s="2">
        <v>3.6111111111110983E-2</v>
      </c>
      <c r="AR54" s="3">
        <v>0.94285714285714317</v>
      </c>
      <c r="AS54" s="2">
        <v>3.6111111111111205E-2</v>
      </c>
      <c r="AT54" s="3">
        <v>-7.8947368421052516E-2</v>
      </c>
      <c r="AW54" s="2">
        <v>3.6111111111111094E-2</v>
      </c>
      <c r="AX54" s="3">
        <v>-4.4444444444444481E-2</v>
      </c>
      <c r="AY54" s="2">
        <v>3.6111111111111205E-2</v>
      </c>
      <c r="AZ54" s="3">
        <v>9.8591549295774739E-2</v>
      </c>
      <c r="BA54" s="2">
        <v>3.6111111111111205E-2</v>
      </c>
      <c r="BB54" s="3">
        <v>6.4516129032257993E-2</v>
      </c>
    </row>
    <row r="55" spans="1:54">
      <c r="A55" s="2">
        <v>3.6805555555555647E-2</v>
      </c>
      <c r="B55" s="3">
        <v>0</v>
      </c>
      <c r="C55" s="2">
        <v>3.6805555555555536E-2</v>
      </c>
      <c r="D55" s="3">
        <v>6.9444444444444503E-2</v>
      </c>
      <c r="E55" s="2">
        <v>3.6805555555555536E-2</v>
      </c>
      <c r="F55" s="3">
        <v>-0.1496598639455782</v>
      </c>
      <c r="I55" s="2">
        <v>3.6805555555555536E-2</v>
      </c>
      <c r="J55" s="3">
        <v>2.9850746268656577E-2</v>
      </c>
      <c r="K55" s="2">
        <v>3.6805555555555536E-2</v>
      </c>
      <c r="L55" s="3">
        <v>-1.4084507042253534E-2</v>
      </c>
      <c r="M55" s="2">
        <v>3.6805555555555536E-2</v>
      </c>
      <c r="N55" s="3">
        <v>0.14893617021276609</v>
      </c>
      <c r="Q55" s="2">
        <v>3.6793981481481497E-2</v>
      </c>
      <c r="R55" s="3">
        <v>0.12499999999999993</v>
      </c>
      <c r="S55" s="2">
        <v>3.6805555555555536E-2</v>
      </c>
      <c r="T55" s="3">
        <v>3.4482758620689689E-2</v>
      </c>
      <c r="U55" s="2">
        <v>3.6805555555555758E-2</v>
      </c>
      <c r="V55" s="3">
        <v>0.20689655172413798</v>
      </c>
      <c r="Y55" s="2">
        <v>3.6805555555555647E-2</v>
      </c>
      <c r="Z55" s="3">
        <v>-0.14473684210526314</v>
      </c>
      <c r="AA55" s="2">
        <v>3.6805555555555591E-2</v>
      </c>
      <c r="AB55" s="3">
        <v>-1.1764705882352951E-2</v>
      </c>
      <c r="AC55" s="2">
        <v>3.6805555555555591E-2</v>
      </c>
      <c r="AD55" s="3">
        <v>6.0606060606060663E-2</v>
      </c>
      <c r="AG55" s="2">
        <v>3.6805555555555536E-2</v>
      </c>
      <c r="AH55" s="3">
        <v>0.18181818181818185</v>
      </c>
      <c r="AI55" s="2">
        <v>4.1076388888888871E-2</v>
      </c>
      <c r="AJ55" s="3">
        <v>-0.31578947368421051</v>
      </c>
      <c r="AK55" s="2">
        <v>3.6805555555555647E-2</v>
      </c>
      <c r="AL55" s="3">
        <v>5.7142857142857197E-2</v>
      </c>
      <c r="AO55" s="2">
        <v>3.6805555555555536E-2</v>
      </c>
      <c r="AP55" s="3">
        <v>0.34482758620689669</v>
      </c>
      <c r="AQ55" s="2">
        <v>3.6805555555555536E-2</v>
      </c>
      <c r="AR55" s="3">
        <v>0.92857142857142883</v>
      </c>
      <c r="AS55" s="2">
        <v>3.6805555555555536E-2</v>
      </c>
      <c r="AT55" s="3">
        <v>-7.0175438596491099E-2</v>
      </c>
      <c r="AW55" s="2">
        <v>3.6805555555555536E-2</v>
      </c>
      <c r="AX55" s="3">
        <v>4.4444444444444363E-2</v>
      </c>
      <c r="AY55" s="2">
        <v>3.6805555555555536E-2</v>
      </c>
      <c r="AZ55" s="3">
        <v>0.1267605633802818</v>
      </c>
      <c r="BA55" s="2">
        <v>3.6805555555555536E-2</v>
      </c>
      <c r="BB55" s="3">
        <v>7.5268817204301022E-2</v>
      </c>
    </row>
    <row r="56" spans="1:54">
      <c r="A56" s="2">
        <v>3.7499999999999978E-2</v>
      </c>
      <c r="B56" s="3">
        <v>-7.1942446043165541E-3</v>
      </c>
      <c r="C56" s="2">
        <v>3.7499999999999978E-2</v>
      </c>
      <c r="D56" s="3">
        <v>5.5555555555555608E-2</v>
      </c>
      <c r="E56" s="2">
        <v>3.7500000000000089E-2</v>
      </c>
      <c r="F56" s="3">
        <v>-0.1496598639455782</v>
      </c>
      <c r="I56" s="2">
        <v>3.7499999999999978E-2</v>
      </c>
      <c r="J56" s="3">
        <v>2.9850746268656577E-2</v>
      </c>
      <c r="K56" s="2">
        <v>3.7499999999999978E-2</v>
      </c>
      <c r="L56" s="3">
        <v>0</v>
      </c>
      <c r="M56" s="2">
        <v>3.7500000000000089E-2</v>
      </c>
      <c r="N56" s="3">
        <v>0.14893617021276609</v>
      </c>
      <c r="Q56" s="2">
        <v>3.7488425925925828E-2</v>
      </c>
      <c r="R56" s="3">
        <v>-0.12499999999999993</v>
      </c>
      <c r="S56" s="2">
        <v>3.7499999999999978E-2</v>
      </c>
      <c r="T56" s="3">
        <v>3.4482758620689689E-2</v>
      </c>
      <c r="U56" s="2">
        <v>3.7500000000000089E-2</v>
      </c>
      <c r="V56" s="3">
        <v>0.19540229885057475</v>
      </c>
      <c r="Y56" s="2">
        <v>3.7500000000000089E-2</v>
      </c>
      <c r="Z56" s="3">
        <v>-0.22368421052631585</v>
      </c>
      <c r="AA56" s="2">
        <v>3.7499999999999922E-2</v>
      </c>
      <c r="AB56" s="3">
        <v>0</v>
      </c>
      <c r="AC56" s="2">
        <v>3.7499999999999922E-2</v>
      </c>
      <c r="AD56" s="3">
        <v>7.0707070707070774E-2</v>
      </c>
      <c r="AG56" s="2">
        <v>3.7500000000000089E-2</v>
      </c>
      <c r="AH56" s="3">
        <v>0.18181818181818185</v>
      </c>
      <c r="AI56" s="2">
        <v>4.1770833333333313E-2</v>
      </c>
      <c r="AJ56" s="3">
        <v>-0.31578947368421051</v>
      </c>
      <c r="AK56" s="2">
        <v>3.7500000000000089E-2</v>
      </c>
      <c r="AL56" s="3">
        <v>2.8571428571428598E-2</v>
      </c>
      <c r="AO56" s="2">
        <v>3.7499999999999978E-2</v>
      </c>
      <c r="AP56" s="3">
        <v>0.34482758620689669</v>
      </c>
      <c r="AQ56" s="2">
        <v>3.7499999999999867E-2</v>
      </c>
      <c r="AR56" s="3">
        <v>0.91428571428571448</v>
      </c>
      <c r="AS56" s="2">
        <v>3.7499999999999978E-2</v>
      </c>
      <c r="AT56" s="3">
        <v>-7.0175438596491099E-2</v>
      </c>
      <c r="AW56" s="2">
        <v>3.7499999999999978E-2</v>
      </c>
      <c r="AX56" s="3">
        <v>2.222222222222224E-2</v>
      </c>
      <c r="AY56" s="2">
        <v>3.7500000000000089E-2</v>
      </c>
      <c r="AZ56" s="3">
        <v>0.14084507042253536</v>
      </c>
      <c r="BA56" s="2">
        <v>3.7500000000000089E-2</v>
      </c>
      <c r="BB56" s="3">
        <v>9.6774193548387052E-2</v>
      </c>
    </row>
    <row r="57" spans="1:54">
      <c r="A57" s="2">
        <v>3.8194444444444531E-2</v>
      </c>
      <c r="B57" s="3">
        <v>-7.1942446043165541E-3</v>
      </c>
      <c r="C57" s="2">
        <v>3.819444444444442E-2</v>
      </c>
      <c r="D57" s="3">
        <v>4.8611111111111154E-2</v>
      </c>
      <c r="E57" s="2">
        <v>3.819444444444442E-2</v>
      </c>
      <c r="F57" s="3">
        <v>-0.12925170068027209</v>
      </c>
      <c r="I57" s="2">
        <v>3.819444444444442E-2</v>
      </c>
      <c r="J57" s="3">
        <v>2.9850746268656577E-2</v>
      </c>
      <c r="K57" s="2">
        <v>3.819444444444442E-2</v>
      </c>
      <c r="L57" s="3">
        <v>0</v>
      </c>
      <c r="M57" s="2">
        <v>3.8194444444444531E-2</v>
      </c>
      <c r="N57" s="3">
        <v>0.15957446808510653</v>
      </c>
      <c r="Q57" s="2">
        <v>3.8182870370370381E-2</v>
      </c>
      <c r="R57" s="3">
        <v>0</v>
      </c>
      <c r="S57" s="2">
        <v>3.8194444444444531E-2</v>
      </c>
      <c r="T57" s="3">
        <v>1.7241379310344845E-2</v>
      </c>
      <c r="U57" s="2">
        <v>3.8194444444444531E-2</v>
      </c>
      <c r="V57" s="3">
        <v>0.19540229885057475</v>
      </c>
      <c r="Y57" s="2">
        <v>3.8194444444444531E-2</v>
      </c>
      <c r="Z57" s="3">
        <v>-0.18421052631578949</v>
      </c>
      <c r="AA57" s="2">
        <v>3.8194444444444475E-2</v>
      </c>
      <c r="AB57" s="3">
        <v>-1.1764705882352951E-2</v>
      </c>
      <c r="AC57" s="2">
        <v>3.8194444444444475E-2</v>
      </c>
      <c r="AD57" s="3">
        <v>6.0606060606060663E-2</v>
      </c>
      <c r="AG57" s="2">
        <v>3.819444444444442E-2</v>
      </c>
      <c r="AH57" s="3">
        <v>0.22727272727272735</v>
      </c>
      <c r="AI57" s="2">
        <v>4.2465277777777644E-2</v>
      </c>
      <c r="AJ57" s="3">
        <v>-0.31578947368421051</v>
      </c>
      <c r="AK57" s="2">
        <v>3.819444444444442E-2</v>
      </c>
      <c r="AL57" s="3">
        <v>2.8571428571428598E-2</v>
      </c>
      <c r="AO57" s="2">
        <v>3.819444444444442E-2</v>
      </c>
      <c r="AP57" s="3">
        <v>0.34482758620689669</v>
      </c>
      <c r="AQ57" s="2">
        <v>3.819444444444442E-2</v>
      </c>
      <c r="AR57" s="3">
        <v>0.92857142857142883</v>
      </c>
      <c r="AS57" s="2">
        <v>3.819444444444442E-2</v>
      </c>
      <c r="AT57" s="3">
        <v>-7.0175438596491099E-2</v>
      </c>
      <c r="AW57" s="2">
        <v>3.819444444444442E-2</v>
      </c>
      <c r="AX57" s="3">
        <v>6.6666666666666596E-2</v>
      </c>
      <c r="AY57" s="2">
        <v>3.819444444444442E-2</v>
      </c>
      <c r="AZ57" s="3">
        <v>0.14084507042253536</v>
      </c>
      <c r="BA57" s="2">
        <v>3.8194444444444531E-2</v>
      </c>
      <c r="BB57" s="3">
        <v>9.6774193548387052E-2</v>
      </c>
    </row>
    <row r="58" spans="1:54">
      <c r="A58" s="2">
        <v>3.8888888888888973E-2</v>
      </c>
      <c r="B58" s="3">
        <v>-7.1942446043165541E-3</v>
      </c>
      <c r="C58" s="2">
        <v>3.8888888888888862E-2</v>
      </c>
      <c r="D58" s="3">
        <v>5.5555555555555608E-2</v>
      </c>
      <c r="E58" s="2">
        <v>3.8888888888888973E-2</v>
      </c>
      <c r="F58" s="3">
        <v>-0.16326530612244897</v>
      </c>
      <c r="I58" s="2">
        <v>3.8888888888888751E-2</v>
      </c>
      <c r="J58" s="3">
        <v>2.9850746268656577E-2</v>
      </c>
      <c r="K58" s="2">
        <v>3.8888888888888862E-2</v>
      </c>
      <c r="L58" s="3">
        <v>0</v>
      </c>
      <c r="M58" s="2">
        <v>3.8888888888888973E-2</v>
      </c>
      <c r="N58" s="3">
        <v>0.17021276595744697</v>
      </c>
      <c r="Q58" s="2">
        <v>3.9571759259259265E-2</v>
      </c>
      <c r="R58" s="3">
        <v>0</v>
      </c>
      <c r="S58" s="2">
        <v>3.8888888888888973E-2</v>
      </c>
      <c r="T58" s="3">
        <v>-6.8965517241379184E-2</v>
      </c>
      <c r="U58" s="2">
        <v>3.8888888888888973E-2</v>
      </c>
      <c r="V58" s="3">
        <v>0.19540229885057475</v>
      </c>
      <c r="Y58" s="2">
        <v>3.8888888888888973E-2</v>
      </c>
      <c r="Z58" s="3">
        <v>-0.22368421052631585</v>
      </c>
      <c r="AA58" s="2">
        <v>3.8888888888888917E-2</v>
      </c>
      <c r="AB58" s="3">
        <v>-1.1764705882352951E-2</v>
      </c>
      <c r="AC58" s="2">
        <v>3.8888888888888917E-2</v>
      </c>
      <c r="AD58" s="3">
        <v>6.0606060606060663E-2</v>
      </c>
      <c r="AG58" s="2">
        <v>3.8888888888888862E-2</v>
      </c>
      <c r="AH58" s="3">
        <v>0.18181818181818185</v>
      </c>
      <c r="AI58" s="2">
        <v>4.3159722222222197E-2</v>
      </c>
      <c r="AJ58" s="3">
        <v>-0.31578947368421051</v>
      </c>
      <c r="AK58" s="2">
        <v>3.8888888888888862E-2</v>
      </c>
      <c r="AL58" s="3">
        <v>5.7142857142857197E-2</v>
      </c>
      <c r="AO58" s="2">
        <v>3.8888888888888862E-2</v>
      </c>
      <c r="AP58" s="3">
        <v>0.31034482758620702</v>
      </c>
      <c r="AQ58" s="2">
        <v>3.8888888888888751E-2</v>
      </c>
      <c r="AR58" s="3">
        <v>0.90000000000000024</v>
      </c>
      <c r="AS58" s="2">
        <v>3.8888888888888973E-2</v>
      </c>
      <c r="AT58" s="3">
        <v>-7.8947368421052516E-2</v>
      </c>
      <c r="AW58" s="2">
        <v>3.8888888888888862E-2</v>
      </c>
      <c r="AX58" s="3">
        <v>4.4444444444444363E-2</v>
      </c>
      <c r="AY58" s="2">
        <v>3.8888888888888973E-2</v>
      </c>
      <c r="AZ58" s="3">
        <v>0.1267605633802818</v>
      </c>
      <c r="BA58" s="2">
        <v>3.8888888888888973E-2</v>
      </c>
      <c r="BB58" s="3">
        <v>8.6021505376344037E-2</v>
      </c>
    </row>
    <row r="59" spans="1:54">
      <c r="A59" s="2">
        <v>3.9583333333333415E-2</v>
      </c>
      <c r="B59" s="3">
        <v>0</v>
      </c>
      <c r="C59" s="2">
        <v>3.9583333333333304E-2</v>
      </c>
      <c r="D59" s="3">
        <v>6.9444444444444503E-2</v>
      </c>
      <c r="E59" s="2">
        <v>3.9583333333333304E-2</v>
      </c>
      <c r="F59" s="3">
        <v>-0.13605442176870747</v>
      </c>
      <c r="I59" s="2">
        <v>3.9583333333333304E-2</v>
      </c>
      <c r="J59" s="3">
        <v>2.9850746268656577E-2</v>
      </c>
      <c r="K59" s="2">
        <v>3.9583333333333304E-2</v>
      </c>
      <c r="L59" s="3">
        <v>-1.4084507042253534E-2</v>
      </c>
      <c r="M59" s="2">
        <v>3.9583333333333304E-2</v>
      </c>
      <c r="N59" s="3">
        <v>0.14893617021276609</v>
      </c>
      <c r="Q59" s="2">
        <v>4.0266203703703596E-2</v>
      </c>
      <c r="R59" s="3">
        <v>0.12499999999999993</v>
      </c>
      <c r="S59" s="2">
        <v>3.9583333333333304E-2</v>
      </c>
      <c r="T59" s="3">
        <v>-8.6206896551724033E-2</v>
      </c>
      <c r="U59" s="2">
        <v>3.9583333333333526E-2</v>
      </c>
      <c r="V59" s="3">
        <v>0.19540229885057475</v>
      </c>
      <c r="Y59" s="2">
        <v>3.9583333333333415E-2</v>
      </c>
      <c r="Z59" s="3">
        <v>-0.18421052631578949</v>
      </c>
      <c r="AA59" s="2">
        <v>3.9583333333333359E-2</v>
      </c>
      <c r="AB59" s="3">
        <v>0</v>
      </c>
      <c r="AC59" s="2">
        <v>3.9583333333333359E-2</v>
      </c>
      <c r="AD59" s="3">
        <v>5.0505050505050553E-2</v>
      </c>
      <c r="AG59" s="2">
        <v>3.9583333333333304E-2</v>
      </c>
      <c r="AH59" s="3">
        <v>0.18181818181818185</v>
      </c>
      <c r="AI59" s="2">
        <v>4.3854166666666639E-2</v>
      </c>
      <c r="AJ59" s="3">
        <v>-0.31578947368421051</v>
      </c>
      <c r="AK59" s="2">
        <v>3.9583333333333415E-2</v>
      </c>
      <c r="AL59" s="3">
        <v>2.8571428571428598E-2</v>
      </c>
      <c r="AO59" s="2">
        <v>3.9583333333333304E-2</v>
      </c>
      <c r="AP59" s="3">
        <v>0.31034482758620702</v>
      </c>
      <c r="AQ59" s="2">
        <v>3.9583333333333304E-2</v>
      </c>
      <c r="AR59" s="3">
        <v>0.90000000000000024</v>
      </c>
      <c r="AS59" s="2">
        <v>3.9583333333333304E-2</v>
      </c>
      <c r="AT59" s="3">
        <v>6.1403508771929884E-2</v>
      </c>
      <c r="AW59" s="2">
        <v>3.9583333333333304E-2</v>
      </c>
      <c r="AX59" s="3">
        <v>4.4444444444444363E-2</v>
      </c>
      <c r="AY59" s="2">
        <v>3.9583333333333415E-2</v>
      </c>
      <c r="AZ59" s="3">
        <v>0.11267605633802827</v>
      </c>
      <c r="BA59" s="2">
        <v>3.9583333333333304E-2</v>
      </c>
      <c r="BB59" s="3">
        <v>7.5268817204301022E-2</v>
      </c>
    </row>
    <row r="60" spans="1:54">
      <c r="A60" s="2">
        <v>4.0277777777777746E-2</v>
      </c>
      <c r="B60" s="3">
        <v>-7.1942446043165541E-3</v>
      </c>
      <c r="C60" s="2">
        <v>4.0277777777777746E-2</v>
      </c>
      <c r="D60" s="3">
        <v>5.5555555555555608E-2</v>
      </c>
      <c r="E60" s="2">
        <v>4.0277777777777857E-2</v>
      </c>
      <c r="F60" s="3">
        <v>-0.13605442176870747</v>
      </c>
      <c r="I60" s="2">
        <v>4.0277777777777746E-2</v>
      </c>
      <c r="J60" s="3">
        <v>2.9850746268656577E-2</v>
      </c>
      <c r="K60" s="2">
        <v>4.0277777777777746E-2</v>
      </c>
      <c r="L60" s="3">
        <v>-1.4084507042253534E-2</v>
      </c>
      <c r="M60" s="2">
        <v>4.0277777777777857E-2</v>
      </c>
      <c r="N60" s="3">
        <v>0.13829787234042568</v>
      </c>
      <c r="Q60" s="2">
        <v>4.0960648148148149E-2</v>
      </c>
      <c r="R60" s="3">
        <v>-0.12499999999999993</v>
      </c>
      <c r="S60" s="2">
        <v>4.0277777777777746E-2</v>
      </c>
      <c r="T60" s="3">
        <v>-6.8965517241379184E-2</v>
      </c>
      <c r="U60" s="2">
        <v>4.0277777777777857E-2</v>
      </c>
      <c r="V60" s="3">
        <v>0.19540229885057475</v>
      </c>
      <c r="Y60" s="2">
        <v>4.0277777777777857E-2</v>
      </c>
      <c r="Z60" s="3">
        <v>-0.17105263157894737</v>
      </c>
      <c r="AA60" s="2">
        <v>4.0277777777777801E-2</v>
      </c>
      <c r="AB60" s="3">
        <v>3.5294117647058858E-2</v>
      </c>
      <c r="AC60" s="2">
        <v>4.0277777777777801E-2</v>
      </c>
      <c r="AD60" s="3">
        <v>6.0606060606060663E-2</v>
      </c>
      <c r="AG60" s="2">
        <v>4.0277777777777857E-2</v>
      </c>
      <c r="AH60" s="3">
        <v>0.18181818181818185</v>
      </c>
      <c r="AI60" s="2">
        <v>4.4548611111111081E-2</v>
      </c>
      <c r="AJ60" s="3">
        <v>-0.31578947368421051</v>
      </c>
      <c r="AK60" s="2">
        <v>4.0277777777777857E-2</v>
      </c>
      <c r="AL60" s="3">
        <v>2.8571428571428598E-2</v>
      </c>
      <c r="AO60" s="2">
        <v>4.0277777777777746E-2</v>
      </c>
      <c r="AP60" s="3">
        <v>0.34482758620689669</v>
      </c>
      <c r="AQ60" s="2">
        <v>4.0277777777777746E-2</v>
      </c>
      <c r="AR60" s="3">
        <v>0.8857142857142859</v>
      </c>
      <c r="AS60" s="2">
        <v>4.0277777777777746E-2</v>
      </c>
      <c r="AT60" s="3">
        <v>0.17543859649122825</v>
      </c>
      <c r="AW60" s="2">
        <v>4.0277777777777746E-2</v>
      </c>
      <c r="AX60" s="3">
        <v>4.4444444444444363E-2</v>
      </c>
      <c r="AY60" s="2">
        <v>4.0277777777777857E-2</v>
      </c>
      <c r="AZ60" s="3">
        <v>8.4507042253521208E-2</v>
      </c>
      <c r="BA60" s="2">
        <v>4.0277777777777857E-2</v>
      </c>
      <c r="BB60" s="3">
        <v>9.6774193548387052E-2</v>
      </c>
    </row>
    <row r="61" spans="1:54">
      <c r="A61" s="2">
        <v>4.0972222222222188E-2</v>
      </c>
      <c r="B61" s="3">
        <v>0</v>
      </c>
      <c r="C61" s="2">
        <v>4.0972222222222188E-2</v>
      </c>
      <c r="D61" s="3">
        <v>4.8611111111111154E-2</v>
      </c>
      <c r="E61" s="2">
        <v>4.0972222222222299E-2</v>
      </c>
      <c r="F61" s="3">
        <v>-0.13605442176870747</v>
      </c>
      <c r="I61" s="2">
        <v>4.0972222222222188E-2</v>
      </c>
      <c r="J61" s="3">
        <v>1.492537313432837E-2</v>
      </c>
      <c r="K61" s="2">
        <v>4.0972222222222188E-2</v>
      </c>
      <c r="L61" s="3">
        <v>-2.8169014084507067E-2</v>
      </c>
      <c r="M61" s="2">
        <v>4.0972222222222299E-2</v>
      </c>
      <c r="N61" s="3">
        <v>0.13829787234042568</v>
      </c>
      <c r="Q61" s="2">
        <v>4.1655092592592591E-2</v>
      </c>
      <c r="R61" s="3">
        <v>-0.12499999999999993</v>
      </c>
      <c r="S61" s="2">
        <v>4.0972222222222299E-2</v>
      </c>
      <c r="T61" s="3">
        <v>-6.8965517241379184E-2</v>
      </c>
      <c r="U61" s="2">
        <v>4.0972222222222299E-2</v>
      </c>
      <c r="V61" s="3">
        <v>0.18390804597701152</v>
      </c>
      <c r="Y61" s="2">
        <v>4.0972222222222299E-2</v>
      </c>
      <c r="Z61" s="3">
        <v>-0.18421052631578949</v>
      </c>
      <c r="AA61" s="2">
        <v>4.0972222222222243E-2</v>
      </c>
      <c r="AB61" s="3">
        <v>2.3529411764705903E-2</v>
      </c>
      <c r="AC61" s="2">
        <v>4.0972222222222243E-2</v>
      </c>
      <c r="AD61" s="3">
        <v>4.0404040404040442E-2</v>
      </c>
      <c r="AG61" s="2">
        <v>4.0972222222222188E-2</v>
      </c>
      <c r="AH61" s="3">
        <v>0.18181818181818185</v>
      </c>
      <c r="AI61" s="2">
        <v>4.5243055555555634E-2</v>
      </c>
      <c r="AJ61" s="3">
        <v>-0.31578947368421051</v>
      </c>
      <c r="AK61" s="2">
        <v>4.0972222222222188E-2</v>
      </c>
      <c r="AL61" s="3">
        <v>2.8571428571428598E-2</v>
      </c>
      <c r="AO61" s="2">
        <v>4.0972222222222188E-2</v>
      </c>
      <c r="AP61" s="3">
        <v>0.34482758620689669</v>
      </c>
      <c r="AQ61" s="2">
        <v>4.0972222222222188E-2</v>
      </c>
      <c r="AR61" s="3">
        <v>0.90000000000000024</v>
      </c>
      <c r="AS61" s="2">
        <v>4.0972222222222188E-2</v>
      </c>
      <c r="AT61" s="3">
        <v>0.16666666666666682</v>
      </c>
      <c r="AW61" s="2">
        <v>4.0972222222222188E-2</v>
      </c>
      <c r="AX61" s="3">
        <v>4.4444444444444363E-2</v>
      </c>
      <c r="AY61" s="2">
        <v>4.0972222222222299E-2</v>
      </c>
      <c r="AZ61" s="3">
        <v>8.4507042253521208E-2</v>
      </c>
      <c r="BA61" s="2">
        <v>4.0972222222222299E-2</v>
      </c>
      <c r="BB61" s="3">
        <v>8.6021505376344037E-2</v>
      </c>
    </row>
    <row r="62" spans="1:54">
      <c r="A62" s="2">
        <v>4.1666666666666741E-2</v>
      </c>
      <c r="B62" s="3">
        <v>-7.1942446043165541E-3</v>
      </c>
      <c r="C62" s="2">
        <v>4.166666666666663E-2</v>
      </c>
      <c r="D62" s="3">
        <v>6.2500000000000056E-2</v>
      </c>
      <c r="E62" s="2">
        <v>4.1666666666666741E-2</v>
      </c>
      <c r="F62" s="3">
        <v>-0.13605442176870747</v>
      </c>
      <c r="I62" s="2">
        <v>4.1666666666666741E-2</v>
      </c>
      <c r="J62" s="3">
        <v>2.9850746268656577E-2</v>
      </c>
      <c r="K62" s="2">
        <v>4.166666666666663E-2</v>
      </c>
      <c r="L62" s="3">
        <v>0</v>
      </c>
      <c r="M62" s="2">
        <v>4.1666666666666741E-2</v>
      </c>
      <c r="N62" s="3">
        <v>0.13829787234042568</v>
      </c>
      <c r="Q62" s="2">
        <v>4.3043981481481364E-2</v>
      </c>
      <c r="R62" s="3">
        <v>1</v>
      </c>
      <c r="S62" s="2">
        <v>4.1666666666666741E-2</v>
      </c>
      <c r="T62" s="3">
        <v>-6.8965517241379184E-2</v>
      </c>
      <c r="U62" s="2">
        <v>4.1666666666666741E-2</v>
      </c>
      <c r="V62" s="3">
        <v>0.19540229885057475</v>
      </c>
      <c r="Y62" s="2">
        <v>4.1666666666666741E-2</v>
      </c>
      <c r="Z62" s="3">
        <v>-0.17105263157894737</v>
      </c>
      <c r="AA62" s="2">
        <v>4.1666666666666685E-2</v>
      </c>
      <c r="AB62" s="3">
        <v>3.5294117647058858E-2</v>
      </c>
      <c r="AC62" s="2">
        <v>4.1666666666666685E-2</v>
      </c>
      <c r="AD62" s="3">
        <v>5.0505050505050553E-2</v>
      </c>
      <c r="AG62" s="2">
        <v>4.166666666666663E-2</v>
      </c>
      <c r="AH62" s="3">
        <v>0.18181818181818185</v>
      </c>
      <c r="AI62" s="2">
        <v>4.5937499999999964E-2</v>
      </c>
      <c r="AJ62" s="3">
        <v>-0.31578947368421051</v>
      </c>
      <c r="AK62" s="2">
        <v>4.1666666666666741E-2</v>
      </c>
      <c r="AL62" s="3">
        <v>2.8571428571428598E-2</v>
      </c>
      <c r="AO62" s="2">
        <v>4.166666666666663E-2</v>
      </c>
      <c r="AP62" s="3">
        <v>0.37931034482758635</v>
      </c>
      <c r="AQ62" s="2">
        <v>4.166666666666663E-2</v>
      </c>
      <c r="AR62" s="3">
        <v>0.91428571428571448</v>
      </c>
      <c r="AS62" s="2">
        <v>4.1666666666666741E-2</v>
      </c>
      <c r="AT62" s="3">
        <v>0.18421052631578966</v>
      </c>
      <c r="AW62" s="2">
        <v>4.166666666666663E-2</v>
      </c>
      <c r="AX62" s="3">
        <v>-4.4444444444444481E-2</v>
      </c>
      <c r="AY62" s="2">
        <v>4.1666666666666741E-2</v>
      </c>
      <c r="AZ62" s="3">
        <v>8.4507042253521208E-2</v>
      </c>
      <c r="BA62" s="2">
        <v>4.1666666666666741E-2</v>
      </c>
      <c r="BB62" s="3">
        <v>9.6774193548387052E-2</v>
      </c>
    </row>
    <row r="63" spans="1:54">
      <c r="A63" s="2">
        <v>4.2361111111111183E-2</v>
      </c>
      <c r="B63" s="3">
        <v>-7.1942446043165541E-3</v>
      </c>
      <c r="C63" s="2">
        <v>4.2361111111111072E-2</v>
      </c>
      <c r="D63" s="3">
        <v>8.3333333333333412E-2</v>
      </c>
      <c r="E63" s="2">
        <v>4.2361111111111183E-2</v>
      </c>
      <c r="F63" s="3">
        <v>-0.14285714285714285</v>
      </c>
      <c r="I63" s="2">
        <v>4.2361111111111072E-2</v>
      </c>
      <c r="J63" s="3">
        <v>1.492537313432837E-2</v>
      </c>
      <c r="K63" s="2">
        <v>4.2361111111111072E-2</v>
      </c>
      <c r="L63" s="3">
        <v>0</v>
      </c>
      <c r="M63" s="2">
        <v>4.2361111111111072E-2</v>
      </c>
      <c r="N63" s="3">
        <v>0.13829787234042568</v>
      </c>
      <c r="Q63" s="2">
        <v>4.3738425925925917E-2</v>
      </c>
      <c r="R63" s="3">
        <v>-0.12499999999999993</v>
      </c>
      <c r="S63" s="2">
        <v>4.2361111111111072E-2</v>
      </c>
      <c r="T63" s="3">
        <v>-8.6206896551724033E-2</v>
      </c>
      <c r="U63" s="2">
        <v>4.2361111111111294E-2</v>
      </c>
      <c r="V63" s="3">
        <v>0.19540229885057475</v>
      </c>
      <c r="Y63" s="2">
        <v>4.2361111111111183E-2</v>
      </c>
      <c r="Z63" s="3">
        <v>-0.18421052631578949</v>
      </c>
      <c r="AA63" s="2">
        <v>4.2361111111111127E-2</v>
      </c>
      <c r="AB63" s="3">
        <v>0.1647058823529412</v>
      </c>
      <c r="AC63" s="2">
        <v>4.2361111111111127E-2</v>
      </c>
      <c r="AD63" s="3">
        <v>6.0606060606060663E-2</v>
      </c>
      <c r="AG63" s="2">
        <v>4.2361111111111072E-2</v>
      </c>
      <c r="AH63" s="3">
        <v>0.22727272727272735</v>
      </c>
      <c r="AI63" s="2">
        <v>4.6631944444444406E-2</v>
      </c>
      <c r="AJ63" s="3">
        <v>-0.36842105263157898</v>
      </c>
      <c r="AK63" s="2">
        <v>4.2361111111111183E-2</v>
      </c>
      <c r="AL63" s="3">
        <v>2.8571428571428598E-2</v>
      </c>
      <c r="AO63" s="2">
        <v>4.2361111111111072E-2</v>
      </c>
      <c r="AP63" s="3">
        <v>0.37931034482758635</v>
      </c>
      <c r="AQ63" s="2">
        <v>4.2361111111111072E-2</v>
      </c>
      <c r="AR63" s="3">
        <v>0.91428571428571448</v>
      </c>
      <c r="AS63" s="2">
        <v>4.2361111111111072E-2</v>
      </c>
      <c r="AT63" s="3">
        <v>0.17543859649122825</v>
      </c>
      <c r="AW63" s="2">
        <v>4.2361111111111072E-2</v>
      </c>
      <c r="AX63" s="3">
        <v>2.222222222222224E-2</v>
      </c>
      <c r="AY63" s="2">
        <v>4.2361111111111183E-2</v>
      </c>
      <c r="AZ63" s="3">
        <v>8.4507042253521208E-2</v>
      </c>
      <c r="BA63" s="2">
        <v>4.2361111111111072E-2</v>
      </c>
      <c r="BB63" s="3">
        <v>7.5268817204301022E-2</v>
      </c>
    </row>
    <row r="64" spans="1:54">
      <c r="A64" s="2">
        <v>4.3055555555555514E-2</v>
      </c>
      <c r="B64" s="3">
        <v>-7.1942446043165541E-3</v>
      </c>
      <c r="C64" s="2">
        <v>4.3055555555555514E-2</v>
      </c>
      <c r="D64" s="3">
        <v>8.3333333333333412E-2</v>
      </c>
      <c r="E64" s="2">
        <v>4.3055555555555625E-2</v>
      </c>
      <c r="F64" s="3">
        <v>-0.13605442176870747</v>
      </c>
      <c r="I64" s="2">
        <v>4.3055555555555514E-2</v>
      </c>
      <c r="J64" s="3">
        <v>1.492537313432837E-2</v>
      </c>
      <c r="K64" s="2">
        <v>4.3055555555555514E-2</v>
      </c>
      <c r="L64" s="3">
        <v>0</v>
      </c>
      <c r="M64" s="2">
        <v>4.3055555555555625E-2</v>
      </c>
      <c r="N64" s="3">
        <v>0.14893617021276609</v>
      </c>
      <c r="Q64" s="2">
        <v>4.4432870370370359E-2</v>
      </c>
      <c r="R64" s="3">
        <v>0.12499999999999993</v>
      </c>
      <c r="S64" s="2">
        <v>4.3055555555555514E-2</v>
      </c>
      <c r="T64" s="3">
        <v>-6.8965517241379184E-2</v>
      </c>
      <c r="U64" s="2">
        <v>4.3055555555555625E-2</v>
      </c>
      <c r="V64" s="3">
        <v>0.18390804597701152</v>
      </c>
      <c r="Y64" s="2">
        <v>4.3055555555555625E-2</v>
      </c>
      <c r="Z64" s="3">
        <v>-0.17105263157894737</v>
      </c>
      <c r="AA64" s="2">
        <v>4.3055555555555569E-2</v>
      </c>
      <c r="AB64" s="3">
        <v>0.25882352941176479</v>
      </c>
      <c r="AC64" s="2">
        <v>4.3055555555555569E-2</v>
      </c>
      <c r="AD64" s="3">
        <v>5.0505050505050553E-2</v>
      </c>
      <c r="AG64" s="2">
        <v>4.3055555555555625E-2</v>
      </c>
      <c r="AH64" s="3">
        <v>0.22727272727272735</v>
      </c>
      <c r="AI64" s="2">
        <v>4.7326388888888848E-2</v>
      </c>
      <c r="AJ64" s="3">
        <v>-0.31578947368421051</v>
      </c>
      <c r="AK64" s="2">
        <v>4.3055555555555625E-2</v>
      </c>
      <c r="AL64" s="3">
        <v>2.8571428571428598E-2</v>
      </c>
      <c r="AO64" s="2">
        <v>4.3055555555555514E-2</v>
      </c>
      <c r="AP64" s="3">
        <v>0.27586206896551729</v>
      </c>
      <c r="AQ64" s="2">
        <v>4.3055555555555514E-2</v>
      </c>
      <c r="AR64" s="3">
        <v>0.91428571428571448</v>
      </c>
      <c r="AS64" s="2">
        <v>4.3055555555555514E-2</v>
      </c>
      <c r="AT64" s="3">
        <v>0.15789473684210542</v>
      </c>
      <c r="AW64" s="2">
        <v>4.3055555555555514E-2</v>
      </c>
      <c r="AX64" s="3">
        <v>2.222222222222224E-2</v>
      </c>
      <c r="AY64" s="2">
        <v>4.3055555555555625E-2</v>
      </c>
      <c r="AZ64" s="3">
        <v>8.4507042253521208E-2</v>
      </c>
      <c r="BA64" s="2">
        <v>4.3055555555555625E-2</v>
      </c>
      <c r="BB64" s="3">
        <v>8.6021505376344037E-2</v>
      </c>
    </row>
    <row r="65" spans="1:54">
      <c r="A65" s="2">
        <v>4.3749999999999956E-2</v>
      </c>
      <c r="B65" s="3">
        <v>-7.1942446043165541E-3</v>
      </c>
      <c r="C65" s="2">
        <v>4.3749999999999956E-2</v>
      </c>
      <c r="D65" s="3">
        <v>9.027777777777786E-2</v>
      </c>
      <c r="E65" s="2">
        <v>4.3749999999999956E-2</v>
      </c>
      <c r="F65" s="3">
        <v>-0.12925170068027209</v>
      </c>
      <c r="I65" s="2">
        <v>4.3749999999999956E-2</v>
      </c>
      <c r="J65" s="3">
        <v>2.9850746268656577E-2</v>
      </c>
      <c r="K65" s="2">
        <v>4.3749999999999956E-2</v>
      </c>
      <c r="L65" s="3">
        <v>0</v>
      </c>
      <c r="M65" s="2">
        <v>4.3750000000000067E-2</v>
      </c>
      <c r="N65" s="3">
        <v>0.15957446808510653</v>
      </c>
      <c r="Q65" s="2">
        <v>4.5127314814814801E-2</v>
      </c>
      <c r="R65" s="3">
        <v>0.25000000000000006</v>
      </c>
      <c r="S65" s="2">
        <v>4.3750000000000067E-2</v>
      </c>
      <c r="T65" s="3">
        <v>-6.8965517241379184E-2</v>
      </c>
      <c r="U65" s="2">
        <v>4.3750000000000067E-2</v>
      </c>
      <c r="V65" s="3">
        <v>0.18390804597701152</v>
      </c>
      <c r="Y65" s="2">
        <v>4.3750000000000067E-2</v>
      </c>
      <c r="Z65" s="3">
        <v>-0.19736842105263161</v>
      </c>
      <c r="AA65" s="2">
        <v>4.3750000000000011E-2</v>
      </c>
      <c r="AB65" s="3">
        <v>0.14117647058823529</v>
      </c>
      <c r="AC65" s="2">
        <v>4.3750000000000011E-2</v>
      </c>
      <c r="AD65" s="3">
        <v>5.0505050505050553E-2</v>
      </c>
      <c r="AG65" s="2">
        <v>4.3749999999999956E-2</v>
      </c>
      <c r="AH65" s="3">
        <v>0.22727272727272735</v>
      </c>
      <c r="AI65" s="2">
        <v>4.8020833333333401E-2</v>
      </c>
      <c r="AJ65" s="3">
        <v>-0.31578947368421051</v>
      </c>
      <c r="AK65" s="2">
        <v>4.3749999999999956E-2</v>
      </c>
      <c r="AL65" s="3">
        <v>2.8571428571428598E-2</v>
      </c>
      <c r="AO65" s="2">
        <v>4.3749999999999956E-2</v>
      </c>
      <c r="AP65" s="3">
        <v>0.41379310344827586</v>
      </c>
      <c r="AQ65" s="2">
        <v>4.3749999999999956E-2</v>
      </c>
      <c r="AR65" s="3">
        <v>0.92857142857142883</v>
      </c>
      <c r="AS65" s="2">
        <v>4.3750000000000067E-2</v>
      </c>
      <c r="AT65" s="3">
        <v>0.16666666666666682</v>
      </c>
      <c r="AW65" s="2">
        <v>4.3749999999999956E-2</v>
      </c>
      <c r="AX65" s="3">
        <v>-4.4444444444444481E-2</v>
      </c>
      <c r="AY65" s="2">
        <v>4.3750000000000067E-2</v>
      </c>
      <c r="AZ65" s="3">
        <v>8.4507042253521208E-2</v>
      </c>
      <c r="BA65" s="2">
        <v>4.3750000000000067E-2</v>
      </c>
      <c r="BB65" s="3">
        <v>8.6021505376344037E-2</v>
      </c>
    </row>
    <row r="66" spans="1:54">
      <c r="A66" s="2">
        <v>4.4444444444444509E-2</v>
      </c>
      <c r="B66" s="3">
        <v>0</v>
      </c>
      <c r="C66" s="2">
        <v>4.4444444444444398E-2</v>
      </c>
      <c r="D66" s="3">
        <v>6.2500000000000056E-2</v>
      </c>
      <c r="E66" s="2">
        <v>4.4444444444444509E-2</v>
      </c>
      <c r="F66" s="3">
        <v>-0.12925170068027209</v>
      </c>
      <c r="I66" s="2">
        <v>4.4444444444444509E-2</v>
      </c>
      <c r="J66" s="3">
        <v>0</v>
      </c>
      <c r="K66" s="2">
        <v>4.4444444444444398E-2</v>
      </c>
      <c r="L66" s="3">
        <v>-1.4084507042253534E-2</v>
      </c>
      <c r="M66" s="2">
        <v>4.4444444444444509E-2</v>
      </c>
      <c r="N66" s="3">
        <v>0.14893617021276609</v>
      </c>
      <c r="Q66" s="2">
        <v>4.5821759259259354E-2</v>
      </c>
      <c r="R66" s="3">
        <v>0.25000000000000006</v>
      </c>
      <c r="S66" s="2">
        <v>4.4444444444444509E-2</v>
      </c>
      <c r="T66" s="3">
        <v>-6.8965517241379184E-2</v>
      </c>
      <c r="U66" s="2">
        <v>4.444444444444462E-2</v>
      </c>
      <c r="V66" s="3">
        <v>0.19540229885057475</v>
      </c>
      <c r="Y66" s="2">
        <v>4.4444444444444509E-2</v>
      </c>
      <c r="Z66" s="3">
        <v>-0.17105263157894737</v>
      </c>
      <c r="AA66" s="2">
        <v>4.4444444444444453E-2</v>
      </c>
      <c r="AB66" s="3">
        <v>8.235294117647067E-2</v>
      </c>
      <c r="AC66" s="2">
        <v>4.4444444444444453E-2</v>
      </c>
      <c r="AD66" s="3">
        <v>5.0505050505050553E-2</v>
      </c>
      <c r="AG66" s="2">
        <v>4.4444444444444398E-2</v>
      </c>
      <c r="AH66" s="3">
        <v>0.18181818181818185</v>
      </c>
      <c r="AI66" s="2">
        <v>4.8715277777777732E-2</v>
      </c>
      <c r="AJ66" s="3">
        <v>-0.36842105263157898</v>
      </c>
      <c r="AK66" s="2">
        <v>4.4444444444444509E-2</v>
      </c>
      <c r="AL66" s="3">
        <v>2.8571428571428598E-2</v>
      </c>
      <c r="AO66" s="2">
        <v>4.4444444444444398E-2</v>
      </c>
      <c r="AP66" s="3">
        <v>0.34482758620689669</v>
      </c>
      <c r="AQ66" s="2">
        <v>4.4444444444444398E-2</v>
      </c>
      <c r="AR66" s="3">
        <v>0.97142857142857142</v>
      </c>
      <c r="AS66" s="2">
        <v>4.4444444444444509E-2</v>
      </c>
      <c r="AT66" s="3">
        <v>0.16666666666666682</v>
      </c>
      <c r="AW66" s="2">
        <v>4.4444444444444398E-2</v>
      </c>
      <c r="AX66" s="3">
        <v>2.222222222222224E-2</v>
      </c>
      <c r="AY66" s="2">
        <v>4.4444444444444509E-2</v>
      </c>
      <c r="AZ66" s="3">
        <v>9.8591549295774739E-2</v>
      </c>
      <c r="BA66" s="2">
        <v>4.4444444444444509E-2</v>
      </c>
      <c r="BB66" s="3">
        <v>9.6774193548387052E-2</v>
      </c>
    </row>
    <row r="67" spans="1:54">
      <c r="A67" s="2">
        <v>4.5138888888888951E-2</v>
      </c>
      <c r="B67" s="3">
        <v>0</v>
      </c>
      <c r="C67" s="2">
        <v>4.513888888888884E-2</v>
      </c>
      <c r="D67" s="3">
        <v>6.9444444444444503E-2</v>
      </c>
      <c r="E67" s="2">
        <v>4.5138888888888951E-2</v>
      </c>
      <c r="F67" s="3">
        <v>-0.13605442176870747</v>
      </c>
      <c r="I67" s="2">
        <v>4.513888888888884E-2</v>
      </c>
      <c r="J67" s="3">
        <v>1.492537313432837E-2</v>
      </c>
      <c r="K67" s="2">
        <v>4.513888888888884E-2</v>
      </c>
      <c r="L67" s="3">
        <v>0</v>
      </c>
      <c r="M67" s="2">
        <v>4.513888888888884E-2</v>
      </c>
      <c r="N67" s="3">
        <v>0.13829787234042568</v>
      </c>
      <c r="Q67" s="2">
        <v>4.6516203703703685E-2</v>
      </c>
      <c r="R67" s="3">
        <v>0.12499999999999993</v>
      </c>
      <c r="S67" s="2">
        <v>4.513888888888884E-2</v>
      </c>
      <c r="T67" s="3">
        <v>-6.8965517241379184E-2</v>
      </c>
      <c r="U67" s="2">
        <v>4.5138888888889062E-2</v>
      </c>
      <c r="V67" s="3">
        <v>0.18390804597701152</v>
      </c>
      <c r="Y67" s="2">
        <v>4.5138888888888951E-2</v>
      </c>
      <c r="Z67" s="3">
        <v>-0.17105263157894737</v>
      </c>
      <c r="AA67" s="2">
        <v>4.5138888888888895E-2</v>
      </c>
      <c r="AB67" s="3">
        <v>3.5294117647058858E-2</v>
      </c>
      <c r="AC67" s="2">
        <v>4.5138888888888895E-2</v>
      </c>
      <c r="AD67" s="3">
        <v>6.0606060606060663E-2</v>
      </c>
      <c r="AG67" s="2">
        <v>4.513888888888884E-2</v>
      </c>
      <c r="AH67" s="3">
        <v>0.13636363636363635</v>
      </c>
      <c r="AI67" s="2">
        <v>4.9409722222222174E-2</v>
      </c>
      <c r="AJ67" s="3">
        <v>-0.36842105263157898</v>
      </c>
      <c r="AK67" s="2">
        <v>4.5138888888888951E-2</v>
      </c>
      <c r="AL67" s="3">
        <v>2.8571428571428598E-2</v>
      </c>
      <c r="AO67" s="2">
        <v>4.513888888888884E-2</v>
      </c>
      <c r="AP67" s="3">
        <v>0.27586206896551729</v>
      </c>
      <c r="AQ67" s="2">
        <v>4.513888888888884E-2</v>
      </c>
      <c r="AR67" s="3">
        <v>0.97142857142857142</v>
      </c>
      <c r="AS67" s="2">
        <v>4.513888888888884E-2</v>
      </c>
      <c r="AT67" s="3">
        <v>0.15789473684210542</v>
      </c>
      <c r="AW67" s="2">
        <v>4.513888888888884E-2</v>
      </c>
      <c r="AX67" s="3">
        <v>2.222222222222224E-2</v>
      </c>
      <c r="AY67" s="2">
        <v>4.5138888888888951E-2</v>
      </c>
      <c r="AZ67" s="3">
        <v>8.4507042253521208E-2</v>
      </c>
      <c r="BA67" s="2">
        <v>4.5138888888889062E-2</v>
      </c>
      <c r="BB67" s="3">
        <v>8.6021505376344037E-2</v>
      </c>
    </row>
    <row r="68" spans="1:54">
      <c r="A68" s="2">
        <v>4.5833333333333282E-2</v>
      </c>
      <c r="B68" s="3">
        <v>0</v>
      </c>
      <c r="C68" s="2">
        <v>4.5833333333333282E-2</v>
      </c>
      <c r="D68" s="3">
        <v>7.6388888888888964E-2</v>
      </c>
      <c r="E68" s="2">
        <v>4.5833333333333393E-2</v>
      </c>
      <c r="F68" s="3">
        <v>-0.15646258503401358</v>
      </c>
      <c r="I68" s="2">
        <v>4.5833333333333282E-2</v>
      </c>
      <c r="J68" s="3">
        <v>2.9850746268656577E-2</v>
      </c>
      <c r="K68" s="2">
        <v>4.5833333333333282E-2</v>
      </c>
      <c r="L68" s="3">
        <v>0</v>
      </c>
      <c r="M68" s="2">
        <v>4.5833333333333393E-2</v>
      </c>
      <c r="N68" s="3">
        <v>0.14893617021276609</v>
      </c>
      <c r="Q68" s="2">
        <v>4.7210648148148127E-2</v>
      </c>
      <c r="R68" s="3">
        <v>0.25000000000000006</v>
      </c>
      <c r="S68" s="2">
        <v>4.5833333333333393E-2</v>
      </c>
      <c r="T68" s="3">
        <v>-6.8965517241379184E-2</v>
      </c>
      <c r="U68" s="2">
        <v>4.5833333333333393E-2</v>
      </c>
      <c r="V68" s="3">
        <v>0.18390804597701152</v>
      </c>
      <c r="Y68" s="2">
        <v>4.5833333333333393E-2</v>
      </c>
      <c r="Z68" s="3">
        <v>-0.15789473684210525</v>
      </c>
      <c r="AA68" s="2">
        <v>4.5833333333333337E-2</v>
      </c>
      <c r="AB68" s="3">
        <v>3.5294117647058858E-2</v>
      </c>
      <c r="AC68" s="2">
        <v>4.5833333333333337E-2</v>
      </c>
      <c r="AD68" s="3">
        <v>6.0606060606060663E-2</v>
      </c>
      <c r="AG68" s="2">
        <v>4.5833333333333393E-2</v>
      </c>
      <c r="AH68" s="3">
        <v>0.18181818181818185</v>
      </c>
      <c r="AI68" s="2">
        <v>5.0104166666666616E-2</v>
      </c>
      <c r="AJ68" s="3">
        <v>-0.36842105263157898</v>
      </c>
      <c r="AK68" s="2">
        <v>4.5833333333333393E-2</v>
      </c>
      <c r="AL68" s="3">
        <v>2.8571428571428598E-2</v>
      </c>
      <c r="AO68" s="2">
        <v>4.5833333333333282E-2</v>
      </c>
      <c r="AP68" s="3">
        <v>0.31034482758620702</v>
      </c>
      <c r="AQ68" s="2">
        <v>4.5833333333333282E-2</v>
      </c>
      <c r="AR68" s="3">
        <v>0.98571428571428565</v>
      </c>
      <c r="AS68" s="2">
        <v>4.5833333333333282E-2</v>
      </c>
      <c r="AT68" s="3">
        <v>0.16666666666666682</v>
      </c>
      <c r="AW68" s="2">
        <v>4.5833333333333393E-2</v>
      </c>
      <c r="AX68" s="3">
        <v>-0.13333333333333333</v>
      </c>
      <c r="AY68" s="2">
        <v>4.5833333333333393E-2</v>
      </c>
      <c r="AZ68" s="3">
        <v>8.4507042253521208E-2</v>
      </c>
      <c r="BA68" s="2">
        <v>4.5833333333333393E-2</v>
      </c>
      <c r="BB68" s="3">
        <v>9.6774193548387052E-2</v>
      </c>
    </row>
    <row r="69" spans="1:54">
      <c r="A69" s="2">
        <v>4.6527777777777835E-2</v>
      </c>
      <c r="B69" s="3">
        <v>7.1942446043165541E-3</v>
      </c>
      <c r="C69" s="2">
        <v>4.6527777777777724E-2</v>
      </c>
      <c r="D69" s="3">
        <v>6.2500000000000056E-2</v>
      </c>
      <c r="E69" s="2">
        <v>4.6527777777777724E-2</v>
      </c>
      <c r="F69" s="3">
        <v>-0.15646258503401358</v>
      </c>
      <c r="I69" s="2">
        <v>4.6527777777777724E-2</v>
      </c>
      <c r="J69" s="3">
        <v>0</v>
      </c>
      <c r="K69" s="2">
        <v>4.6527777777777724E-2</v>
      </c>
      <c r="L69" s="3">
        <v>0</v>
      </c>
      <c r="M69" s="2">
        <v>4.6527777777777835E-2</v>
      </c>
      <c r="N69" s="3">
        <v>0.13829787234042568</v>
      </c>
      <c r="Q69" s="2">
        <v>4.7905092592592569E-2</v>
      </c>
      <c r="R69" s="3">
        <v>0</v>
      </c>
      <c r="S69" s="2">
        <v>4.6527777777777835E-2</v>
      </c>
      <c r="T69" s="3">
        <v>-6.8965517241379184E-2</v>
      </c>
      <c r="U69" s="2">
        <v>4.6527777777777835E-2</v>
      </c>
      <c r="V69" s="3">
        <v>0.18390804597701152</v>
      </c>
      <c r="Y69" s="2">
        <v>4.6527777777777835E-2</v>
      </c>
      <c r="Z69" s="3">
        <v>-0.17105263157894737</v>
      </c>
      <c r="AA69" s="2">
        <v>4.6527777777777779E-2</v>
      </c>
      <c r="AB69" s="3">
        <v>2.3529411764705903E-2</v>
      </c>
      <c r="AC69" s="2">
        <v>4.6527777777777779E-2</v>
      </c>
      <c r="AD69" s="3">
        <v>5.0505050505050553E-2</v>
      </c>
      <c r="AG69" s="2">
        <v>4.6527777777777724E-2</v>
      </c>
      <c r="AH69" s="3">
        <v>0.18181818181818185</v>
      </c>
      <c r="AI69" s="2">
        <v>5.0798611111111169E-2</v>
      </c>
      <c r="AJ69" s="3">
        <v>-0.36842105263157898</v>
      </c>
      <c r="AK69" s="2">
        <v>4.6527777777777724E-2</v>
      </c>
      <c r="AL69" s="3">
        <v>5.7142857142857197E-2</v>
      </c>
      <c r="AO69" s="2">
        <v>4.6527777777777724E-2</v>
      </c>
      <c r="AP69" s="3">
        <v>0.31034482758620702</v>
      </c>
      <c r="AQ69" s="2">
        <v>4.6527777777777724E-2</v>
      </c>
      <c r="AR69" s="3">
        <v>0.94285714285714317</v>
      </c>
      <c r="AS69" s="2">
        <v>4.6527777777777835E-2</v>
      </c>
      <c r="AT69" s="3">
        <v>0.16666666666666682</v>
      </c>
      <c r="AW69" s="2">
        <v>4.6516203703703685E-2</v>
      </c>
      <c r="AX69" s="3">
        <v>-0.17777777777777781</v>
      </c>
      <c r="AY69" s="2">
        <v>4.6527777777777835E-2</v>
      </c>
      <c r="AZ69" s="3">
        <v>9.8591549295774739E-2</v>
      </c>
      <c r="BA69" s="2">
        <v>4.6527777777777835E-2</v>
      </c>
      <c r="BB69" s="3">
        <v>8.6021505376344037E-2</v>
      </c>
    </row>
    <row r="70" spans="1:54">
      <c r="A70" s="2">
        <v>4.7222222222222276E-2</v>
      </c>
      <c r="B70" s="3">
        <v>7.1942446043165541E-3</v>
      </c>
      <c r="C70" s="2">
        <v>4.7222222222222165E-2</v>
      </c>
      <c r="D70" s="3">
        <v>7.6388888888888964E-2</v>
      </c>
      <c r="E70" s="2">
        <v>4.7222222222222276E-2</v>
      </c>
      <c r="F70" s="3">
        <v>-0.17006802721088435</v>
      </c>
      <c r="I70" s="2">
        <v>4.7222222222222276E-2</v>
      </c>
      <c r="J70" s="3">
        <v>2.9850746268656577E-2</v>
      </c>
      <c r="K70" s="2">
        <v>4.7222222222222165E-2</v>
      </c>
      <c r="L70" s="3">
        <v>-1.4084507042253534E-2</v>
      </c>
      <c r="M70" s="2">
        <v>4.7222222222222276E-2</v>
      </c>
      <c r="N70" s="3">
        <v>0.14893617021276609</v>
      </c>
      <c r="Q70" s="2">
        <v>4.8599537037037122E-2</v>
      </c>
      <c r="R70" s="3">
        <v>0</v>
      </c>
      <c r="S70" s="2">
        <v>4.7222222222222276E-2</v>
      </c>
      <c r="T70" s="3">
        <v>-5.1724137931034343E-2</v>
      </c>
      <c r="U70" s="2">
        <v>4.7222222222222388E-2</v>
      </c>
      <c r="V70" s="3">
        <v>0.17241379310344832</v>
      </c>
      <c r="Y70" s="2">
        <v>4.7222222222222276E-2</v>
      </c>
      <c r="Z70" s="3">
        <v>-0.17105263157894737</v>
      </c>
      <c r="AA70" s="2">
        <v>4.7222222222222221E-2</v>
      </c>
      <c r="AB70" s="3">
        <v>2.3529411764705903E-2</v>
      </c>
      <c r="AC70" s="2">
        <v>4.7222222222222221E-2</v>
      </c>
      <c r="AD70" s="3">
        <v>6.0606060606060663E-2</v>
      </c>
      <c r="AG70" s="2">
        <v>4.7222222222222165E-2</v>
      </c>
      <c r="AH70" s="3">
        <v>0.18181818181818185</v>
      </c>
      <c r="AI70" s="2">
        <v>5.14930555555555E-2</v>
      </c>
      <c r="AJ70" s="3">
        <v>-0.36842105263157898</v>
      </c>
      <c r="AK70" s="2">
        <v>4.7222222222222276E-2</v>
      </c>
      <c r="AL70" s="3">
        <v>5.7142857142857197E-2</v>
      </c>
      <c r="AO70" s="2">
        <v>4.7222222222222165E-2</v>
      </c>
      <c r="AP70" s="3">
        <v>0.31034482758620702</v>
      </c>
      <c r="AQ70" s="2">
        <v>4.7222222222222165E-2</v>
      </c>
      <c r="AR70" s="3">
        <v>0.98571428571428565</v>
      </c>
      <c r="AS70" s="2">
        <v>4.7222222222222276E-2</v>
      </c>
      <c r="AT70" s="3">
        <v>0.16666666666666682</v>
      </c>
      <c r="AW70" s="2">
        <v>4.7210648148148127E-2</v>
      </c>
      <c r="AX70" s="3">
        <v>-0.11111111111111108</v>
      </c>
      <c r="AY70" s="2">
        <v>4.7222222222222276E-2</v>
      </c>
      <c r="AZ70" s="3">
        <v>9.8591549295774739E-2</v>
      </c>
      <c r="BA70" s="2">
        <v>4.7222222222222276E-2</v>
      </c>
      <c r="BB70" s="3">
        <v>7.5268817204301022E-2</v>
      </c>
    </row>
    <row r="71" spans="1:54">
      <c r="A71" s="2">
        <v>4.7916666666666718E-2</v>
      </c>
      <c r="B71" s="3">
        <v>7.1942446043165541E-3</v>
      </c>
      <c r="C71" s="2">
        <v>4.7916666666666607E-2</v>
      </c>
      <c r="D71" s="3">
        <v>7.6388888888888964E-2</v>
      </c>
      <c r="E71" s="2">
        <v>4.7916666666666718E-2</v>
      </c>
      <c r="F71" s="3">
        <v>-0.1496598639455782</v>
      </c>
      <c r="I71" s="2">
        <v>4.7916666666666607E-2</v>
      </c>
      <c r="J71" s="3">
        <v>1.492537313432837E-2</v>
      </c>
      <c r="K71" s="2">
        <v>4.7916666666666607E-2</v>
      </c>
      <c r="L71" s="3">
        <v>-1.4084507042253534E-2</v>
      </c>
      <c r="M71" s="2">
        <v>4.7916666666666829E-2</v>
      </c>
      <c r="N71" s="3">
        <v>0.13829787234042568</v>
      </c>
      <c r="Q71" s="2">
        <v>4.9293981481481453E-2</v>
      </c>
      <c r="R71" s="3">
        <v>0.12499999999999993</v>
      </c>
      <c r="S71" s="2">
        <v>4.7916666666666607E-2</v>
      </c>
      <c r="T71" s="3">
        <v>-5.1724137931034343E-2</v>
      </c>
      <c r="U71" s="2">
        <v>4.7916666666666829E-2</v>
      </c>
      <c r="V71" s="3">
        <v>0.17241379310344832</v>
      </c>
      <c r="Y71" s="2">
        <v>4.7916666666666718E-2</v>
      </c>
      <c r="Z71" s="3">
        <v>-0.17105263157894737</v>
      </c>
      <c r="AA71" s="2">
        <v>4.7916666666666663E-2</v>
      </c>
      <c r="AB71" s="3">
        <v>1.1764705882352951E-2</v>
      </c>
      <c r="AC71" s="2">
        <v>4.7916666666666663E-2</v>
      </c>
      <c r="AD71" s="3">
        <v>5.0505050505050553E-2</v>
      </c>
      <c r="AG71" s="2">
        <v>4.7916666666666718E-2</v>
      </c>
      <c r="AH71" s="3">
        <v>0.22727272727272735</v>
      </c>
      <c r="AI71" s="2">
        <v>5.2187499999999942E-2</v>
      </c>
      <c r="AJ71" s="3">
        <v>-0.36842105263157898</v>
      </c>
      <c r="AK71" s="2">
        <v>4.7916666666666718E-2</v>
      </c>
      <c r="AL71" s="3">
        <v>5.7142857142857197E-2</v>
      </c>
      <c r="AO71" s="2">
        <v>4.7916666666666718E-2</v>
      </c>
      <c r="AP71" s="3">
        <v>0.27586206896551729</v>
      </c>
      <c r="AQ71" s="2">
        <v>4.7916666666666607E-2</v>
      </c>
      <c r="AR71" s="3">
        <v>0.97142857142857142</v>
      </c>
      <c r="AS71" s="2">
        <v>4.7916666666666607E-2</v>
      </c>
      <c r="AT71" s="3">
        <v>0.15789473684210542</v>
      </c>
      <c r="AW71" s="2">
        <v>4.7905092592592569E-2</v>
      </c>
      <c r="AX71" s="3">
        <v>-0.15555555555555556</v>
      </c>
      <c r="AY71" s="2">
        <v>4.7916666666666718E-2</v>
      </c>
      <c r="AZ71" s="3">
        <v>9.8591549295774739E-2</v>
      </c>
      <c r="BA71" s="2">
        <v>4.7916666666666829E-2</v>
      </c>
      <c r="BB71" s="3">
        <v>8.6021505376344037E-2</v>
      </c>
    </row>
    <row r="72" spans="1:54">
      <c r="A72" s="2">
        <v>4.8611111111111049E-2</v>
      </c>
      <c r="B72" s="3">
        <v>0</v>
      </c>
      <c r="C72" s="2">
        <v>4.8611111111111049E-2</v>
      </c>
      <c r="D72" s="3">
        <v>5.5555555555555608E-2</v>
      </c>
      <c r="E72" s="2">
        <v>4.861111111111116E-2</v>
      </c>
      <c r="F72" s="3">
        <v>-0.14285714285714285</v>
      </c>
      <c r="I72" s="2">
        <v>4.8611111111111049E-2</v>
      </c>
      <c r="J72" s="3">
        <v>1.492537313432837E-2</v>
      </c>
      <c r="K72" s="2">
        <v>4.8611111111111049E-2</v>
      </c>
      <c r="L72" s="3">
        <v>0</v>
      </c>
      <c r="M72" s="2">
        <v>4.861111111111116E-2</v>
      </c>
      <c r="N72" s="3">
        <v>0.12765957446808524</v>
      </c>
      <c r="Q72" s="2">
        <v>4.9988425925925895E-2</v>
      </c>
      <c r="R72" s="3">
        <v>0.12499999999999993</v>
      </c>
      <c r="S72" s="2">
        <v>4.861111111111116E-2</v>
      </c>
      <c r="T72" s="3">
        <v>-3.4482758620689495E-2</v>
      </c>
      <c r="U72" s="2">
        <v>4.861111111111116E-2</v>
      </c>
      <c r="V72" s="3">
        <v>0.18390804597701152</v>
      </c>
      <c r="Y72" s="2">
        <v>4.861111111111116E-2</v>
      </c>
      <c r="Z72" s="3">
        <v>-0.17105263157894737</v>
      </c>
      <c r="AA72" s="2">
        <v>4.8611111111111105E-2</v>
      </c>
      <c r="AB72" s="3">
        <v>2.3529411764705903E-2</v>
      </c>
      <c r="AC72" s="2">
        <v>4.8611111111111105E-2</v>
      </c>
      <c r="AD72" s="3">
        <v>5.0505050505050553E-2</v>
      </c>
      <c r="AG72" s="2">
        <v>4.861111111111116E-2</v>
      </c>
      <c r="AH72" s="3">
        <v>0.22727272727272735</v>
      </c>
      <c r="AI72" s="2">
        <v>5.2881944444444384E-2</v>
      </c>
      <c r="AJ72" s="3">
        <v>-0.42105263157894735</v>
      </c>
      <c r="AK72" s="2">
        <v>4.861111111111116E-2</v>
      </c>
      <c r="AL72" s="3">
        <v>5.7142857142857197E-2</v>
      </c>
      <c r="AO72" s="2">
        <v>4.8611111111111049E-2</v>
      </c>
      <c r="AP72" s="3">
        <v>0.27586206896551729</v>
      </c>
      <c r="AQ72" s="2">
        <v>4.8611111111111049E-2</v>
      </c>
      <c r="AR72" s="3">
        <v>0.95714285714285741</v>
      </c>
      <c r="AS72" s="2">
        <v>4.8611111111111049E-2</v>
      </c>
      <c r="AT72" s="3">
        <v>0.18421052631578966</v>
      </c>
      <c r="AW72" s="2">
        <v>4.8599537037037011E-2</v>
      </c>
      <c r="AX72" s="3">
        <v>-0.11111111111111108</v>
      </c>
      <c r="AY72" s="2">
        <v>4.861111111111116E-2</v>
      </c>
      <c r="AZ72" s="3">
        <v>9.8591549295774739E-2</v>
      </c>
      <c r="BA72" s="2">
        <v>4.861111111111116E-2</v>
      </c>
      <c r="BB72" s="3">
        <v>6.4516129032257993E-2</v>
      </c>
    </row>
    <row r="73" spans="1:54">
      <c r="A73" s="2">
        <v>4.9305555555555602E-2</v>
      </c>
      <c r="B73" s="3">
        <v>0</v>
      </c>
      <c r="C73" s="2">
        <v>4.9305555555555491E-2</v>
      </c>
      <c r="D73" s="3">
        <v>6.9444444444444503E-2</v>
      </c>
      <c r="E73" s="2">
        <v>4.9305555555555491E-2</v>
      </c>
      <c r="F73" s="3">
        <v>-0.1496598639455782</v>
      </c>
      <c r="I73" s="2">
        <v>4.9305555555555491E-2</v>
      </c>
      <c r="J73" s="3">
        <v>2.9850746268656577E-2</v>
      </c>
      <c r="K73" s="2">
        <v>4.9305555555555491E-2</v>
      </c>
      <c r="L73" s="3">
        <v>0</v>
      </c>
      <c r="M73" s="2">
        <v>4.9305555555555602E-2</v>
      </c>
      <c r="N73" s="3">
        <v>0.14893617021276609</v>
      </c>
      <c r="Q73" s="2">
        <v>5.0682870370370336E-2</v>
      </c>
      <c r="R73" s="3">
        <v>0.12499999999999993</v>
      </c>
      <c r="S73" s="2">
        <v>4.9305555555555602E-2</v>
      </c>
      <c r="T73" s="3">
        <v>-3.4482758620689495E-2</v>
      </c>
      <c r="U73" s="2">
        <v>4.9305555555555602E-2</v>
      </c>
      <c r="V73" s="3">
        <v>0.18390804597701152</v>
      </c>
      <c r="Y73" s="2">
        <v>4.9305555555555602E-2</v>
      </c>
      <c r="Z73" s="3">
        <v>-0.18421052631578949</v>
      </c>
      <c r="AA73" s="2">
        <v>4.9305555555555547E-2</v>
      </c>
      <c r="AB73" s="3">
        <v>1.1764705882352951E-2</v>
      </c>
      <c r="AC73" s="2">
        <v>4.9305555555555547E-2</v>
      </c>
      <c r="AD73" s="3">
        <v>6.0606060606060663E-2</v>
      </c>
      <c r="AG73" s="2">
        <v>4.9305555555555491E-2</v>
      </c>
      <c r="AH73" s="3">
        <v>0.18181818181818185</v>
      </c>
      <c r="AI73" s="2">
        <v>5.3576388888888937E-2</v>
      </c>
      <c r="AJ73" s="3">
        <v>-0.36842105263157898</v>
      </c>
      <c r="AK73" s="2">
        <v>4.9305555555555491E-2</v>
      </c>
      <c r="AL73" s="3">
        <v>5.7142857142857197E-2</v>
      </c>
      <c r="AO73" s="2">
        <v>4.9305555555555602E-2</v>
      </c>
      <c r="AP73" s="3">
        <v>0.27586206896551729</v>
      </c>
      <c r="AQ73" s="2">
        <v>4.9305555555555491E-2</v>
      </c>
      <c r="AR73" s="3">
        <v>0.92857142857142883</v>
      </c>
      <c r="AS73" s="2">
        <v>4.9305555555555602E-2</v>
      </c>
      <c r="AT73" s="3">
        <v>0.16666666666666682</v>
      </c>
      <c r="AW73" s="2">
        <v>4.9293981481481453E-2</v>
      </c>
      <c r="AX73" s="3">
        <v>-0.11111111111111108</v>
      </c>
      <c r="AY73" s="2">
        <v>4.9305555555555602E-2</v>
      </c>
      <c r="AZ73" s="3">
        <v>9.8591549295774739E-2</v>
      </c>
      <c r="BA73" s="2">
        <v>4.9305555555555602E-2</v>
      </c>
      <c r="BB73" s="3">
        <v>7.5268817204301022E-2</v>
      </c>
    </row>
    <row r="74" spans="1:54">
      <c r="A74" s="2">
        <v>5.0000000000000044E-2</v>
      </c>
      <c r="B74" s="3">
        <v>0</v>
      </c>
      <c r="C74" s="2">
        <v>4.9999999999999933E-2</v>
      </c>
      <c r="D74" s="3">
        <v>5.5555555555555608E-2</v>
      </c>
      <c r="E74" s="2">
        <v>5.0000000000000044E-2</v>
      </c>
      <c r="F74" s="3">
        <v>-0.12925170068027209</v>
      </c>
      <c r="I74" s="2">
        <v>5.0000000000000044E-2</v>
      </c>
      <c r="J74" s="3">
        <v>1.492537313432837E-2</v>
      </c>
      <c r="K74" s="2">
        <v>4.9999999999999933E-2</v>
      </c>
      <c r="L74" s="3">
        <v>1.4084507042253534E-2</v>
      </c>
      <c r="M74" s="2">
        <v>5.0000000000000044E-2</v>
      </c>
      <c r="N74" s="3">
        <v>0.14893617021276609</v>
      </c>
      <c r="Q74" s="2">
        <v>5.1377314814814889E-2</v>
      </c>
      <c r="R74" s="3">
        <v>0.25000000000000006</v>
      </c>
      <c r="S74" s="2">
        <v>5.0000000000000044E-2</v>
      </c>
      <c r="T74" s="3">
        <v>-3.4482758620689495E-2</v>
      </c>
      <c r="U74" s="2">
        <v>5.0000000000000155E-2</v>
      </c>
      <c r="V74" s="3">
        <v>0.17241379310344832</v>
      </c>
      <c r="Y74" s="2">
        <v>5.0000000000000044E-2</v>
      </c>
      <c r="Z74" s="3">
        <v>-0.18421052631578949</v>
      </c>
      <c r="AA74" s="2">
        <v>4.9999999999999989E-2</v>
      </c>
      <c r="AB74" s="3">
        <v>1.1764705882352951E-2</v>
      </c>
      <c r="AC74" s="2">
        <v>4.9999999999999989E-2</v>
      </c>
      <c r="AD74" s="3">
        <v>0.16161616161616155</v>
      </c>
      <c r="AG74" s="2">
        <v>4.9999999999999933E-2</v>
      </c>
      <c r="AH74" s="3">
        <v>0.18181818181818185</v>
      </c>
      <c r="AI74" s="2">
        <v>5.4270833333333268E-2</v>
      </c>
      <c r="AJ74" s="3">
        <v>-0.42105263157894735</v>
      </c>
      <c r="AK74" s="2">
        <v>5.0000000000000044E-2</v>
      </c>
      <c r="AL74" s="3">
        <v>2.8571428571428598E-2</v>
      </c>
      <c r="AO74" s="2">
        <v>4.9999999999999933E-2</v>
      </c>
      <c r="AP74" s="3">
        <v>0.24137931034482762</v>
      </c>
      <c r="AQ74" s="2">
        <v>4.9999999999999933E-2</v>
      </c>
      <c r="AR74" s="3">
        <v>0.91428571428571448</v>
      </c>
      <c r="AS74" s="2">
        <v>5.0000000000000044E-2</v>
      </c>
      <c r="AT74" s="3">
        <v>0.14035087719298259</v>
      </c>
      <c r="AW74" s="2">
        <v>4.9988425925925895E-2</v>
      </c>
      <c r="AX74" s="3">
        <v>-0.15555555555555556</v>
      </c>
      <c r="AY74" s="2">
        <v>5.0000000000000044E-2</v>
      </c>
      <c r="AZ74" s="3">
        <v>9.8591549295774739E-2</v>
      </c>
      <c r="BA74" s="2">
        <v>5.0000000000000044E-2</v>
      </c>
      <c r="BB74" s="3">
        <v>8.6021505376344037E-2</v>
      </c>
    </row>
    <row r="75" spans="1:54">
      <c r="A75" s="2">
        <v>5.0694444444444486E-2</v>
      </c>
      <c r="B75" s="3">
        <v>7.1942446043165541E-3</v>
      </c>
      <c r="C75" s="2">
        <v>5.0694444444444375E-2</v>
      </c>
      <c r="D75" s="3">
        <v>6.9444444444444503E-2</v>
      </c>
      <c r="E75" s="2">
        <v>5.0694444444444486E-2</v>
      </c>
      <c r="F75" s="3">
        <v>-0.16326530612244897</v>
      </c>
      <c r="I75" s="2">
        <v>5.0694444444444375E-2</v>
      </c>
      <c r="J75" s="3">
        <v>0</v>
      </c>
      <c r="K75" s="2">
        <v>5.0694444444444375E-2</v>
      </c>
      <c r="L75" s="3">
        <v>0</v>
      </c>
      <c r="M75" s="2">
        <v>5.0694444444444597E-2</v>
      </c>
      <c r="N75" s="3">
        <v>0.15957446808510653</v>
      </c>
      <c r="Q75" s="2">
        <v>5.207175925925922E-2</v>
      </c>
      <c r="R75" s="3">
        <v>0.25000000000000006</v>
      </c>
      <c r="S75" s="2">
        <v>5.0694444444444375E-2</v>
      </c>
      <c r="T75" s="3">
        <v>-3.4482758620689495E-2</v>
      </c>
      <c r="U75" s="2">
        <v>5.0694444444444597E-2</v>
      </c>
      <c r="V75" s="3">
        <v>0.17241379310344832</v>
      </c>
      <c r="Y75" s="2">
        <v>5.0694444444444486E-2</v>
      </c>
      <c r="Z75" s="3">
        <v>-0.17105263157894737</v>
      </c>
      <c r="AA75" s="2">
        <v>5.0694444444444431E-2</v>
      </c>
      <c r="AB75" s="3">
        <v>2.3529411764705903E-2</v>
      </c>
      <c r="AC75" s="2">
        <v>5.0694444444444431E-2</v>
      </c>
      <c r="AD75" s="3">
        <v>0.19191919191919188</v>
      </c>
      <c r="AG75" s="2">
        <v>5.0694444444444486E-2</v>
      </c>
      <c r="AH75" s="3">
        <v>0.18181818181818185</v>
      </c>
      <c r="AI75" s="2">
        <v>5.496527777777771E-2</v>
      </c>
      <c r="AJ75" s="3">
        <v>-0.42105263157894735</v>
      </c>
      <c r="AK75" s="2">
        <v>5.0694444444444486E-2</v>
      </c>
      <c r="AL75" s="3">
        <v>5.7142857142857197E-2</v>
      </c>
      <c r="AO75" s="2">
        <v>5.0694444444444486E-2</v>
      </c>
      <c r="AP75" s="3">
        <v>0.31034482758620702</v>
      </c>
      <c r="AQ75" s="2">
        <v>5.0694444444444375E-2</v>
      </c>
      <c r="AR75" s="3">
        <v>0.91428571428571448</v>
      </c>
      <c r="AS75" s="2">
        <v>5.0694444444444375E-2</v>
      </c>
      <c r="AT75" s="3">
        <v>0.14912280701754402</v>
      </c>
      <c r="AW75" s="2">
        <v>5.0682870370370336E-2</v>
      </c>
      <c r="AX75" s="3">
        <v>-0.13333333333333333</v>
      </c>
      <c r="AY75" s="2">
        <v>5.0694444444444486E-2</v>
      </c>
      <c r="AZ75" s="3">
        <v>8.4507042253521208E-2</v>
      </c>
      <c r="BA75" s="2">
        <v>5.0694444444444597E-2</v>
      </c>
      <c r="BB75" s="3">
        <v>5.3763440860214978E-2</v>
      </c>
    </row>
    <row r="76" spans="1:54">
      <c r="A76" s="2">
        <v>5.1388888888888817E-2</v>
      </c>
      <c r="B76" s="3">
        <v>7.1942446043165541E-3</v>
      </c>
      <c r="C76" s="2">
        <v>5.1388888888888817E-2</v>
      </c>
      <c r="D76" s="3">
        <v>5.5555555555555608E-2</v>
      </c>
      <c r="E76" s="2">
        <v>5.1388888888888928E-2</v>
      </c>
      <c r="F76" s="3">
        <v>-0.16326530612244897</v>
      </c>
      <c r="I76" s="2">
        <v>5.1388888888888817E-2</v>
      </c>
      <c r="J76" s="3">
        <v>0</v>
      </c>
      <c r="K76" s="2">
        <v>5.1388888888888817E-2</v>
      </c>
      <c r="L76" s="3">
        <v>0</v>
      </c>
      <c r="M76" s="2">
        <v>5.1388888888888928E-2</v>
      </c>
      <c r="N76" s="3">
        <v>0.13829787234042568</v>
      </c>
      <c r="Q76" s="2">
        <v>5.2766203703703662E-2</v>
      </c>
      <c r="R76" s="3">
        <v>0.375</v>
      </c>
      <c r="S76" s="2">
        <v>5.1388888888888928E-2</v>
      </c>
      <c r="T76" s="3">
        <v>-3.4482758620689495E-2</v>
      </c>
      <c r="U76" s="2">
        <v>5.1388888888888928E-2</v>
      </c>
      <c r="V76" s="3">
        <v>0.18390804597701152</v>
      </c>
      <c r="Y76" s="2">
        <v>5.1388888888888928E-2</v>
      </c>
      <c r="Z76" s="3">
        <v>-0.14473684210526314</v>
      </c>
      <c r="AA76" s="2">
        <v>5.1388888888888873E-2</v>
      </c>
      <c r="AB76" s="3">
        <v>1.1764705882352951E-2</v>
      </c>
      <c r="AC76" s="2">
        <v>5.1388888888888873E-2</v>
      </c>
      <c r="AD76" s="3">
        <v>0.20202020202020199</v>
      </c>
      <c r="AG76" s="2">
        <v>5.1388888888888928E-2</v>
      </c>
      <c r="AH76" s="3">
        <v>0.13636363636363635</v>
      </c>
      <c r="AI76" s="2">
        <v>5.5659722222222263E-2</v>
      </c>
      <c r="AJ76" s="3">
        <v>-0.42105263157894735</v>
      </c>
      <c r="AK76" s="2">
        <v>5.1388888888888928E-2</v>
      </c>
      <c r="AL76" s="3">
        <v>0</v>
      </c>
      <c r="AO76" s="2">
        <v>5.1388888888888817E-2</v>
      </c>
      <c r="AP76" s="3">
        <v>0.31034482758620702</v>
      </c>
      <c r="AQ76" s="2">
        <v>5.1388888888888817E-2</v>
      </c>
      <c r="AR76" s="3">
        <v>0.94285714285714317</v>
      </c>
      <c r="AS76" s="2">
        <v>5.1388888888888817E-2</v>
      </c>
      <c r="AT76" s="3">
        <v>0.15789473684210542</v>
      </c>
      <c r="AW76" s="2">
        <v>5.1377314814814778E-2</v>
      </c>
      <c r="AX76" s="3">
        <v>-0.13333333333333333</v>
      </c>
      <c r="AY76" s="2">
        <v>5.1388888888888928E-2</v>
      </c>
      <c r="AZ76" s="3">
        <v>9.8591549295774739E-2</v>
      </c>
      <c r="BA76" s="2">
        <v>5.1388888888888928E-2</v>
      </c>
      <c r="BB76" s="3">
        <v>7.5268817204301022E-2</v>
      </c>
    </row>
    <row r="77" spans="1:54">
      <c r="A77" s="2">
        <v>5.208333333333337E-2</v>
      </c>
      <c r="B77" s="3">
        <v>0</v>
      </c>
      <c r="C77" s="2">
        <v>5.2083333333333259E-2</v>
      </c>
      <c r="D77" s="3">
        <v>6.9444444444444503E-2</v>
      </c>
      <c r="E77" s="2">
        <v>5.2083333333333481E-2</v>
      </c>
      <c r="F77" s="3">
        <v>-0.1496598639455782</v>
      </c>
      <c r="I77" s="2">
        <v>5.208333333333337E-2</v>
      </c>
      <c r="J77" s="3">
        <v>0</v>
      </c>
      <c r="K77" s="2">
        <v>5.2083333333333259E-2</v>
      </c>
      <c r="L77" s="3">
        <v>1.4084507042253534E-2</v>
      </c>
      <c r="M77" s="2">
        <v>5.208333333333337E-2</v>
      </c>
      <c r="N77" s="3">
        <v>0.13829787234042568</v>
      </c>
      <c r="Q77" s="2">
        <v>5.3460648148148104E-2</v>
      </c>
      <c r="R77" s="3">
        <v>0.25000000000000006</v>
      </c>
      <c r="S77" s="2">
        <v>5.208333333333337E-2</v>
      </c>
      <c r="T77" s="3">
        <v>-3.4482758620689495E-2</v>
      </c>
      <c r="U77" s="2">
        <v>5.208333333333337E-2</v>
      </c>
      <c r="V77" s="3">
        <v>0.21839080459770122</v>
      </c>
      <c r="Y77" s="2">
        <v>5.208333333333337E-2</v>
      </c>
      <c r="Z77" s="3">
        <v>-0.14473684210526314</v>
      </c>
      <c r="AA77" s="2">
        <v>5.2083333333333315E-2</v>
      </c>
      <c r="AB77" s="3">
        <v>1.1764705882352951E-2</v>
      </c>
      <c r="AC77" s="2">
        <v>5.2083333333333315E-2</v>
      </c>
      <c r="AD77" s="3">
        <v>0.20202020202020199</v>
      </c>
      <c r="AG77" s="2">
        <v>5.2083333333333259E-2</v>
      </c>
      <c r="AH77" s="3">
        <v>0.13636363636363635</v>
      </c>
      <c r="AI77" s="2">
        <v>5.6354166666666705E-2</v>
      </c>
      <c r="AJ77" s="3">
        <v>-0.42105263157894735</v>
      </c>
      <c r="AK77" s="2">
        <v>5.2083333333333481E-2</v>
      </c>
      <c r="AL77" s="3">
        <v>0</v>
      </c>
      <c r="AO77" s="2">
        <v>5.208333333333337E-2</v>
      </c>
      <c r="AP77" s="3">
        <v>0.27586206896551729</v>
      </c>
      <c r="AQ77" s="2">
        <v>5.2083333333333259E-2</v>
      </c>
      <c r="AR77" s="3">
        <v>0.94285714285714317</v>
      </c>
      <c r="AS77" s="2">
        <v>5.208333333333337E-2</v>
      </c>
      <c r="AT77" s="3">
        <v>0.14912280701754402</v>
      </c>
      <c r="AW77" s="2">
        <v>5.207175925925922E-2</v>
      </c>
      <c r="AX77" s="3">
        <v>-0.13333333333333333</v>
      </c>
      <c r="AY77" s="2">
        <v>5.208333333333337E-2</v>
      </c>
      <c r="AZ77" s="3">
        <v>9.8591549295774739E-2</v>
      </c>
    </row>
    <row r="78" spans="1:54">
      <c r="A78" s="2">
        <v>5.2777777777777812E-2</v>
      </c>
      <c r="B78" s="3">
        <v>0</v>
      </c>
      <c r="C78" s="2">
        <v>5.2777777777777812E-2</v>
      </c>
      <c r="D78" s="3">
        <v>5.5555555555555608E-2</v>
      </c>
      <c r="E78" s="2">
        <v>5.2777777777777812E-2</v>
      </c>
      <c r="F78" s="3">
        <v>-0.14285714285714285</v>
      </c>
      <c r="I78" s="2">
        <v>5.2777777777777812E-2</v>
      </c>
      <c r="J78" s="3">
        <v>2.9850746268656577E-2</v>
      </c>
      <c r="K78" s="2">
        <v>5.2777777777777701E-2</v>
      </c>
      <c r="L78" s="3">
        <v>1.4084507042253534E-2</v>
      </c>
      <c r="M78" s="2">
        <v>5.2777777777777812E-2</v>
      </c>
      <c r="N78" s="3">
        <v>0.15957446808510653</v>
      </c>
      <c r="Q78" s="2">
        <v>5.4155092592592657E-2</v>
      </c>
      <c r="R78" s="3">
        <v>0.12499999999999993</v>
      </c>
      <c r="S78" s="2">
        <v>5.2777777777777812E-2</v>
      </c>
      <c r="T78" s="3">
        <v>-3.4482758620689495E-2</v>
      </c>
      <c r="U78" s="2">
        <v>5.2777777777777923E-2</v>
      </c>
      <c r="V78" s="3">
        <v>0.22988505747126445</v>
      </c>
      <c r="Y78" s="2">
        <v>5.2777777777777812E-2</v>
      </c>
      <c r="Z78" s="3">
        <v>-0.17105263157894737</v>
      </c>
      <c r="AA78" s="2">
        <v>5.2777777777777757E-2</v>
      </c>
      <c r="AB78" s="3">
        <v>1.1764705882352951E-2</v>
      </c>
      <c r="AC78" s="2">
        <v>5.2777777777777757E-2</v>
      </c>
      <c r="AD78" s="3">
        <v>0.20202020202020199</v>
      </c>
      <c r="AG78" s="2">
        <v>5.2777777777777701E-2</v>
      </c>
      <c r="AH78" s="3">
        <v>0.13636363636363635</v>
      </c>
      <c r="AI78" s="2">
        <v>5.7048611111111036E-2</v>
      </c>
      <c r="AJ78" s="3">
        <v>-0.42105263157894735</v>
      </c>
      <c r="AK78" s="2">
        <v>5.2777777777777812E-2</v>
      </c>
      <c r="AL78" s="3">
        <v>2.8571428571428598E-2</v>
      </c>
      <c r="AO78" s="2">
        <v>5.2777777777777701E-2</v>
      </c>
      <c r="AP78" s="3">
        <v>0.17241379310344845</v>
      </c>
      <c r="AQ78" s="2">
        <v>5.2777777777777701E-2</v>
      </c>
      <c r="AR78" s="3">
        <v>0.94285714285714317</v>
      </c>
      <c r="AS78" s="2">
        <v>5.2777777777777812E-2</v>
      </c>
      <c r="AT78" s="3">
        <v>0.13157894736842118</v>
      </c>
      <c r="AW78" s="2">
        <v>5.2766203703703662E-2</v>
      </c>
      <c r="AX78" s="3">
        <v>-0.11111111111111108</v>
      </c>
      <c r="AY78" s="2">
        <v>5.2777777777777812E-2</v>
      </c>
      <c r="AZ78" s="3">
        <v>9.8591549295774739E-2</v>
      </c>
    </row>
    <row r="79" spans="1:54">
      <c r="A79" s="2">
        <v>5.3472222222222254E-2</v>
      </c>
      <c r="B79" s="3">
        <v>0</v>
      </c>
      <c r="C79" s="2">
        <v>5.3472222222222143E-2</v>
      </c>
      <c r="D79" s="3">
        <v>6.9444444444444503E-2</v>
      </c>
      <c r="E79" s="2">
        <v>5.3472222222222254E-2</v>
      </c>
      <c r="F79" s="3">
        <v>-0.14285714285714285</v>
      </c>
      <c r="I79" s="2">
        <v>5.3472222222222143E-2</v>
      </c>
      <c r="J79" s="3">
        <v>-1.492537313432837E-2</v>
      </c>
      <c r="K79" s="2">
        <v>5.3472222222222143E-2</v>
      </c>
      <c r="L79" s="3">
        <v>1.4084507042253534E-2</v>
      </c>
      <c r="M79" s="2">
        <v>5.3472222222222365E-2</v>
      </c>
      <c r="N79" s="3">
        <v>0.13829787234042568</v>
      </c>
      <c r="Q79" s="2">
        <v>5.4849537037036988E-2</v>
      </c>
      <c r="R79" s="3">
        <v>0.12499999999999993</v>
      </c>
      <c r="S79" s="2">
        <v>5.3472222222222143E-2</v>
      </c>
      <c r="T79" s="3">
        <v>-3.4482758620689495E-2</v>
      </c>
      <c r="U79" s="2">
        <v>5.3472222222222365E-2</v>
      </c>
      <c r="V79" s="3">
        <v>0.22988505747126445</v>
      </c>
      <c r="Y79" s="2">
        <v>5.3472222222222365E-2</v>
      </c>
      <c r="Z79" s="3">
        <v>-0.19736842105263161</v>
      </c>
      <c r="AA79" s="2">
        <v>5.3472222222222199E-2</v>
      </c>
      <c r="AB79" s="3">
        <v>1.1764705882352951E-2</v>
      </c>
      <c r="AC79" s="2">
        <v>5.3472222222222199E-2</v>
      </c>
      <c r="AD79" s="3">
        <v>0.20202020202020199</v>
      </c>
      <c r="AG79" s="2">
        <v>5.3472222222222254E-2</v>
      </c>
      <c r="AH79" s="3">
        <v>0.18181818181818185</v>
      </c>
      <c r="AI79" s="2">
        <v>5.7743055555555478E-2</v>
      </c>
      <c r="AJ79" s="3">
        <v>-0.42105263157894735</v>
      </c>
      <c r="AK79" s="2">
        <v>5.3472222222222254E-2</v>
      </c>
      <c r="AL79" s="3">
        <v>-2.8571428571428439E-2</v>
      </c>
      <c r="AO79" s="2">
        <v>5.3472222222222254E-2</v>
      </c>
      <c r="AP79" s="3">
        <v>-0.17241379310344826</v>
      </c>
      <c r="AQ79" s="2">
        <v>5.3472222222222143E-2</v>
      </c>
      <c r="AR79" s="3">
        <v>0.91428571428571448</v>
      </c>
      <c r="AS79" s="2">
        <v>5.3472222222222143E-2</v>
      </c>
      <c r="AT79" s="3">
        <v>0.14035087719298259</v>
      </c>
      <c r="AW79" s="2">
        <v>5.3460648148148104E-2</v>
      </c>
      <c r="AX79" s="3">
        <v>-0.13333333333333333</v>
      </c>
      <c r="AY79" s="2">
        <v>5.3472222222222254E-2</v>
      </c>
      <c r="AZ79" s="3">
        <v>9.8591549295774739E-2</v>
      </c>
    </row>
    <row r="80" spans="1:54">
      <c r="A80" s="2">
        <v>5.4166666666666807E-2</v>
      </c>
      <c r="B80" s="3">
        <v>0</v>
      </c>
      <c r="C80" s="2">
        <v>5.4166666666666696E-2</v>
      </c>
      <c r="D80" s="3">
        <v>6.9444444444444503E-2</v>
      </c>
      <c r="E80" s="2">
        <v>5.4166666666666696E-2</v>
      </c>
      <c r="F80" s="3">
        <v>-0.1496598639455782</v>
      </c>
      <c r="I80" s="2">
        <v>5.4166666666666585E-2</v>
      </c>
      <c r="J80" s="3">
        <v>1.492537313432837E-2</v>
      </c>
      <c r="K80" s="2">
        <v>5.4166666666666585E-2</v>
      </c>
      <c r="L80" s="3">
        <v>2.8169014084507067E-2</v>
      </c>
      <c r="M80" s="2">
        <v>5.4166666666666696E-2</v>
      </c>
      <c r="N80" s="3">
        <v>0.14893617021276609</v>
      </c>
      <c r="Q80" s="2">
        <v>5.554398148148143E-2</v>
      </c>
      <c r="R80" s="3">
        <v>0.25000000000000006</v>
      </c>
      <c r="S80" s="2">
        <v>5.4166666666666696E-2</v>
      </c>
      <c r="T80" s="3">
        <v>-3.4482758620689495E-2</v>
      </c>
      <c r="U80" s="2">
        <v>5.4166666666666696E-2</v>
      </c>
      <c r="V80" s="3">
        <v>0.18390804597701152</v>
      </c>
      <c r="Y80" s="2">
        <v>5.4166666666666696E-2</v>
      </c>
      <c r="Z80" s="3">
        <v>-0.15789473684210525</v>
      </c>
      <c r="AA80" s="2">
        <v>5.4166666666666641E-2</v>
      </c>
      <c r="AB80" s="3">
        <v>2.3529411764705903E-2</v>
      </c>
      <c r="AC80" s="2">
        <v>5.4166666666666641E-2</v>
      </c>
      <c r="AD80" s="3">
        <v>0.19191919191919188</v>
      </c>
      <c r="AG80" s="2">
        <v>5.4166666666666696E-2</v>
      </c>
      <c r="AH80" s="3">
        <v>0.13636363636363635</v>
      </c>
      <c r="AI80" s="2">
        <v>5.8437500000000031E-2</v>
      </c>
      <c r="AJ80" s="3">
        <v>-0.42105263157894735</v>
      </c>
      <c r="AK80" s="2">
        <v>5.4166666666666696E-2</v>
      </c>
      <c r="AL80" s="3">
        <v>0</v>
      </c>
      <c r="AO80" s="2">
        <v>5.4166666666666585E-2</v>
      </c>
      <c r="AP80" s="3">
        <v>-0.17241379310344826</v>
      </c>
      <c r="AQ80" s="2">
        <v>5.4166666666666585E-2</v>
      </c>
      <c r="AR80" s="3">
        <v>0.92857142857142883</v>
      </c>
      <c r="AS80" s="2">
        <v>5.4166666666666696E-2</v>
      </c>
      <c r="AT80" s="3">
        <v>0.14912280701754402</v>
      </c>
      <c r="AW80" s="2">
        <v>5.4155092592592546E-2</v>
      </c>
      <c r="AX80" s="3">
        <v>-8.8888888888888962E-2</v>
      </c>
      <c r="AY80" s="2">
        <v>5.4166666666666696E-2</v>
      </c>
      <c r="AZ80" s="3">
        <v>9.8591549295774739E-2</v>
      </c>
    </row>
    <row r="81" spans="1:52">
      <c r="A81" s="2">
        <v>5.4861111111111138E-2</v>
      </c>
      <c r="B81" s="3">
        <v>0</v>
      </c>
      <c r="C81" s="2">
        <v>5.4861111111111027E-2</v>
      </c>
      <c r="D81" s="3">
        <v>6.9444444444444503E-2</v>
      </c>
      <c r="E81" s="2">
        <v>5.4861111111111249E-2</v>
      </c>
      <c r="F81" s="3">
        <v>-0.14285714285714285</v>
      </c>
      <c r="I81" s="2">
        <v>5.4861111111111138E-2</v>
      </c>
      <c r="J81" s="3">
        <v>-1.492537313432837E-2</v>
      </c>
      <c r="K81" s="2">
        <v>5.4861111111111027E-2</v>
      </c>
      <c r="L81" s="3">
        <v>1.4084507042253534E-2</v>
      </c>
      <c r="M81" s="2">
        <v>5.4861111111111138E-2</v>
      </c>
      <c r="N81" s="3">
        <v>0.12765957446808524</v>
      </c>
      <c r="Q81" s="2">
        <v>5.6238425925925983E-2</v>
      </c>
      <c r="R81" s="3">
        <v>0.12499999999999993</v>
      </c>
      <c r="S81" s="2">
        <v>5.4861111111111138E-2</v>
      </c>
      <c r="T81" s="3">
        <v>-1.7241379310344845E-2</v>
      </c>
      <c r="U81" s="2">
        <v>5.4861111111111249E-2</v>
      </c>
      <c r="V81" s="3">
        <v>0.14942528735632185</v>
      </c>
      <c r="Y81" s="2">
        <v>5.4861111111111249E-2</v>
      </c>
      <c r="Z81" s="3">
        <v>-0.17105263157894737</v>
      </c>
      <c r="AA81" s="2">
        <v>5.4861111111111083E-2</v>
      </c>
      <c r="AB81" s="3">
        <v>0.21176470588235299</v>
      </c>
      <c r="AC81" s="2">
        <v>5.4861111111111083E-2</v>
      </c>
      <c r="AD81" s="3">
        <v>0.19191919191919188</v>
      </c>
      <c r="AG81" s="2">
        <v>5.4861111111111027E-2</v>
      </c>
      <c r="AH81" s="3">
        <v>0.13636363636363635</v>
      </c>
      <c r="AI81" s="2">
        <v>5.9131944444444473E-2</v>
      </c>
      <c r="AJ81" s="3">
        <v>-0.47368421052631576</v>
      </c>
      <c r="AK81" s="2">
        <v>5.4861111111111249E-2</v>
      </c>
      <c r="AL81" s="3">
        <v>2.8571428571428598E-2</v>
      </c>
      <c r="AO81" s="2">
        <v>5.4861111111111138E-2</v>
      </c>
      <c r="AP81" s="3">
        <v>-0.17241379310344826</v>
      </c>
      <c r="AQ81" s="2">
        <v>5.4861111111111027E-2</v>
      </c>
      <c r="AR81" s="3">
        <v>0.92857142857142883</v>
      </c>
      <c r="AS81" s="2">
        <v>5.4861111111111138E-2</v>
      </c>
      <c r="AT81" s="3">
        <v>0.17543859649122825</v>
      </c>
      <c r="AW81" s="2">
        <v>5.4849537037036988E-2</v>
      </c>
      <c r="AX81" s="3">
        <v>-0.13333333333333333</v>
      </c>
      <c r="AY81" s="2">
        <v>5.4861111111111138E-2</v>
      </c>
      <c r="AZ81" s="3">
        <v>9.8591549295774739E-2</v>
      </c>
    </row>
    <row r="82" spans="1:52">
      <c r="A82" s="2">
        <v>5.555555555555558E-2</v>
      </c>
      <c r="B82" s="3">
        <v>-7.1942446043165541E-3</v>
      </c>
      <c r="C82" s="2">
        <v>5.555555555555558E-2</v>
      </c>
      <c r="D82" s="3">
        <v>7.6388888888888964E-2</v>
      </c>
      <c r="E82" s="2">
        <v>5.555555555555558E-2</v>
      </c>
      <c r="F82" s="3">
        <v>-0.15646258503401358</v>
      </c>
      <c r="I82" s="2">
        <v>5.555555555555558E-2</v>
      </c>
      <c r="J82" s="3">
        <v>1.492537313432837E-2</v>
      </c>
      <c r="K82" s="2">
        <v>5.5555555555555469E-2</v>
      </c>
      <c r="L82" s="3">
        <v>1.4084507042253534E-2</v>
      </c>
      <c r="M82" s="2">
        <v>5.555555555555558E-2</v>
      </c>
      <c r="N82" s="3">
        <v>0.13829787234042568</v>
      </c>
      <c r="Q82" s="2">
        <v>5.6932870370370425E-2</v>
      </c>
      <c r="R82" s="3">
        <v>0.25000000000000006</v>
      </c>
      <c r="S82" s="2">
        <v>5.555555555555558E-2</v>
      </c>
      <c r="T82" s="3">
        <v>-1.7241379310344845E-2</v>
      </c>
      <c r="U82" s="2">
        <v>5.5555555555555691E-2</v>
      </c>
      <c r="V82" s="3">
        <v>0.16091954022988508</v>
      </c>
      <c r="Y82" s="2">
        <v>5.555555555555558E-2</v>
      </c>
      <c r="Z82" s="3">
        <v>-0.17105263157894737</v>
      </c>
      <c r="AA82" s="2">
        <v>5.5555555555555525E-2</v>
      </c>
      <c r="AB82" s="3">
        <v>0.30588235294117661</v>
      </c>
      <c r="AC82" s="2">
        <v>5.5555555555555525E-2</v>
      </c>
      <c r="AD82" s="3">
        <v>0.20202020202020199</v>
      </c>
      <c r="AG82" s="2">
        <v>5.5555555555555469E-2</v>
      </c>
      <c r="AH82" s="3">
        <v>0.13636363636363635</v>
      </c>
      <c r="AI82" s="2">
        <v>5.9826388888888804E-2</v>
      </c>
      <c r="AJ82" s="3">
        <v>-0.47368421052631576</v>
      </c>
      <c r="AK82" s="2">
        <v>5.555555555555558E-2</v>
      </c>
      <c r="AL82" s="3">
        <v>2.8571428571428598E-2</v>
      </c>
      <c r="AO82" s="2">
        <v>5.5555555555555469E-2</v>
      </c>
      <c r="AP82" s="3">
        <v>-0.17241379310344826</v>
      </c>
      <c r="AQ82" s="2">
        <v>5.5555555555555469E-2</v>
      </c>
      <c r="AR82" s="3">
        <v>0.94285714285714317</v>
      </c>
      <c r="AS82" s="2">
        <v>5.555555555555558E-2</v>
      </c>
      <c r="AT82" s="3">
        <v>0.16666666666666682</v>
      </c>
      <c r="AW82" s="2">
        <v>5.5543981481481541E-2</v>
      </c>
      <c r="AX82" s="3">
        <v>-4.4444444444444481E-2</v>
      </c>
      <c r="AY82" s="2">
        <v>5.555555555555558E-2</v>
      </c>
      <c r="AZ82" s="3">
        <v>9.8591549295774739E-2</v>
      </c>
    </row>
    <row r="83" spans="1:52">
      <c r="A83" s="2">
        <v>5.6250000000000022E-2</v>
      </c>
      <c r="B83" s="3">
        <v>-7.1942446043165541E-3</v>
      </c>
      <c r="C83" s="2">
        <v>5.6249999999999911E-2</v>
      </c>
      <c r="D83" s="3">
        <v>6.2500000000000056E-2</v>
      </c>
      <c r="E83" s="2">
        <v>5.6250000000000022E-2</v>
      </c>
      <c r="F83" s="3">
        <v>-0.16326530612244897</v>
      </c>
      <c r="I83" s="2">
        <v>5.6249999999999911E-2</v>
      </c>
      <c r="J83" s="3">
        <v>1.492537313432837E-2</v>
      </c>
      <c r="K83" s="2">
        <v>5.6249999999999911E-2</v>
      </c>
      <c r="L83" s="3">
        <v>1.4084507042253534E-2</v>
      </c>
      <c r="M83" s="2">
        <v>5.6250000000000133E-2</v>
      </c>
      <c r="N83" s="3">
        <v>0.14893617021276609</v>
      </c>
      <c r="Q83" s="2">
        <v>5.7627314814814756E-2</v>
      </c>
      <c r="R83" s="3">
        <v>0</v>
      </c>
      <c r="S83" s="2">
        <v>5.6250000000000133E-2</v>
      </c>
      <c r="T83" s="3">
        <v>-1.7241379310344845E-2</v>
      </c>
      <c r="U83" s="2">
        <v>5.6250000000000133E-2</v>
      </c>
      <c r="V83" s="3">
        <v>0.14942528735632185</v>
      </c>
      <c r="Y83" s="2">
        <v>5.6250000000000133E-2</v>
      </c>
      <c r="Z83" s="3">
        <v>-0.15789473684210525</v>
      </c>
      <c r="AA83" s="2">
        <v>5.6249999999999967E-2</v>
      </c>
      <c r="AB83" s="3">
        <v>0.31764705882352956</v>
      </c>
      <c r="AC83" s="2">
        <v>5.6249999999999967E-2</v>
      </c>
      <c r="AD83" s="3">
        <v>0.20202020202020199</v>
      </c>
      <c r="AG83" s="2">
        <v>5.6250000000000022E-2</v>
      </c>
      <c r="AH83" s="3">
        <v>0.13636363636363635</v>
      </c>
      <c r="AI83" s="2">
        <v>6.0520833333333246E-2</v>
      </c>
      <c r="AJ83" s="3">
        <v>-0.47368421052631576</v>
      </c>
      <c r="AK83" s="2">
        <v>5.6250000000000022E-2</v>
      </c>
      <c r="AL83" s="3">
        <v>0</v>
      </c>
      <c r="AO83" s="2">
        <v>5.6250000000000022E-2</v>
      </c>
      <c r="AP83" s="3">
        <v>-0.13793103448275856</v>
      </c>
      <c r="AQ83" s="2">
        <v>5.6249999999999911E-2</v>
      </c>
      <c r="AR83" s="3">
        <v>0.92857142857142883</v>
      </c>
      <c r="AS83" s="2">
        <v>5.6249999999999911E-2</v>
      </c>
      <c r="AT83" s="3">
        <v>0.14035087719298259</v>
      </c>
      <c r="AW83" s="2">
        <v>5.6238425925925872E-2</v>
      </c>
      <c r="AX83" s="3">
        <v>-4.4444444444444481E-2</v>
      </c>
      <c r="AY83" s="2">
        <v>5.6250000000000022E-2</v>
      </c>
      <c r="AZ83" s="3">
        <v>9.8591549295774739E-2</v>
      </c>
    </row>
    <row r="84" spans="1:52">
      <c r="A84" s="2">
        <v>5.6944444444444575E-2</v>
      </c>
      <c r="B84" s="3">
        <v>0</v>
      </c>
      <c r="C84" s="2">
        <v>5.6944444444444464E-2</v>
      </c>
      <c r="D84" s="3">
        <v>6.2500000000000056E-2</v>
      </c>
      <c r="E84" s="2">
        <v>5.6944444444444464E-2</v>
      </c>
      <c r="F84" s="3">
        <v>-0.12925170068027209</v>
      </c>
      <c r="I84" s="2">
        <v>5.6944444444444353E-2</v>
      </c>
      <c r="J84" s="3">
        <v>0</v>
      </c>
      <c r="K84" s="2">
        <v>5.6944444444444353E-2</v>
      </c>
      <c r="L84" s="3">
        <v>1.4084507042253534E-2</v>
      </c>
      <c r="M84" s="2">
        <v>5.6944444444444464E-2</v>
      </c>
      <c r="N84" s="3">
        <v>0.12765957446808524</v>
      </c>
      <c r="Q84" s="2">
        <v>5.8321759259259198E-2</v>
      </c>
      <c r="R84" s="3">
        <v>0.12499999999999993</v>
      </c>
      <c r="S84" s="2">
        <v>5.6944444444444464E-2</v>
      </c>
      <c r="T84" s="3">
        <v>-1.7241379310344845E-2</v>
      </c>
      <c r="U84" s="2">
        <v>5.6944444444444464E-2</v>
      </c>
      <c r="V84" s="3">
        <v>0.16091954022988508</v>
      </c>
      <c r="Y84" s="2">
        <v>5.6944444444444464E-2</v>
      </c>
      <c r="Z84" s="3">
        <v>-0.22368421052631585</v>
      </c>
      <c r="AA84" s="2">
        <v>5.6944444444444409E-2</v>
      </c>
      <c r="AB84" s="3">
        <v>0.30588235294117661</v>
      </c>
      <c r="AC84" s="2">
        <v>5.6944444444444409E-2</v>
      </c>
      <c r="AD84" s="3">
        <v>0.20202020202020199</v>
      </c>
      <c r="AG84" s="2">
        <v>5.6944444444444464E-2</v>
      </c>
      <c r="AH84" s="3">
        <v>0.13636363636363635</v>
      </c>
      <c r="AI84" s="2">
        <v>6.1215277777777799E-2</v>
      </c>
      <c r="AJ84" s="3">
        <v>-0.47368421052631576</v>
      </c>
      <c r="AK84" s="2">
        <v>5.6944444444444464E-2</v>
      </c>
      <c r="AL84" s="3">
        <v>2.8571428571428598E-2</v>
      </c>
      <c r="AO84" s="2">
        <v>5.6944444444444353E-2</v>
      </c>
      <c r="AP84" s="3">
        <v>-0.17241379310344826</v>
      </c>
      <c r="AQ84" s="2">
        <v>5.6944444444444353E-2</v>
      </c>
      <c r="AR84" s="3">
        <v>0.90000000000000024</v>
      </c>
      <c r="AS84" s="2">
        <v>5.6944444444444464E-2</v>
      </c>
      <c r="AT84" s="3">
        <v>0.14035087719298259</v>
      </c>
      <c r="AW84" s="2">
        <v>5.6932870370370425E-2</v>
      </c>
      <c r="AX84" s="3">
        <v>-6.6666666666666721E-2</v>
      </c>
      <c r="AY84" s="2">
        <v>5.6944444444444464E-2</v>
      </c>
      <c r="AZ84" s="3">
        <v>8.4507042253521208E-2</v>
      </c>
    </row>
    <row r="85" spans="1:52">
      <c r="A85" s="2">
        <v>5.7638888888888906E-2</v>
      </c>
      <c r="B85" s="3">
        <v>0</v>
      </c>
      <c r="E85" s="2">
        <v>5.7638888888889017E-2</v>
      </c>
      <c r="F85" s="3">
        <v>-0.1496598639455782</v>
      </c>
      <c r="I85" s="2">
        <v>5.7638888888888906E-2</v>
      </c>
      <c r="J85" s="3">
        <v>0</v>
      </c>
      <c r="K85" s="2">
        <v>5.7638888888888795E-2</v>
      </c>
      <c r="L85" s="3">
        <v>0</v>
      </c>
      <c r="M85" s="2">
        <v>5.7638888888888906E-2</v>
      </c>
      <c r="N85" s="3">
        <v>0.12765957446808524</v>
      </c>
      <c r="Q85" s="2">
        <v>5.9016203703703751E-2</v>
      </c>
      <c r="R85" s="3">
        <v>0.12499999999999993</v>
      </c>
      <c r="S85" s="2">
        <v>5.7638888888888906E-2</v>
      </c>
      <c r="T85" s="3">
        <v>-1.7241379310344845E-2</v>
      </c>
      <c r="U85" s="2">
        <v>5.7638888888889017E-2</v>
      </c>
      <c r="V85" s="3">
        <v>0.17241379310344832</v>
      </c>
      <c r="Y85" s="2">
        <v>5.7638888888889017E-2</v>
      </c>
      <c r="Z85" s="3">
        <v>-0.15789473684210525</v>
      </c>
      <c r="AA85" s="2">
        <v>5.7638888888888851E-2</v>
      </c>
      <c r="AB85" s="3">
        <v>0.32941176470588224</v>
      </c>
      <c r="AC85" s="2">
        <v>5.7638888888888851E-2</v>
      </c>
      <c r="AD85" s="3">
        <v>0.19191919191919188</v>
      </c>
      <c r="AG85" s="2">
        <v>5.7638888888888795E-2</v>
      </c>
      <c r="AH85" s="3">
        <v>0.18181818181818185</v>
      </c>
      <c r="AI85" s="2">
        <v>6.1909722222222241E-2</v>
      </c>
      <c r="AJ85" s="3">
        <v>-0.52631578947368418</v>
      </c>
      <c r="AK85" s="2">
        <v>5.7638888888889017E-2</v>
      </c>
      <c r="AL85" s="3">
        <v>0</v>
      </c>
      <c r="AO85" s="2">
        <v>5.7638888888888906E-2</v>
      </c>
      <c r="AP85" s="3">
        <v>-0.10344827586206887</v>
      </c>
      <c r="AQ85" s="2">
        <v>5.7638888888888795E-2</v>
      </c>
      <c r="AR85" s="3">
        <v>0.94285714285714317</v>
      </c>
      <c r="AS85" s="2">
        <v>5.7638888888888906E-2</v>
      </c>
      <c r="AT85" s="3">
        <v>0.14035087719298259</v>
      </c>
      <c r="AW85" s="2">
        <v>5.7627314814814756E-2</v>
      </c>
      <c r="AX85" s="3">
        <v>-6.6666666666666721E-2</v>
      </c>
      <c r="AY85" s="2">
        <v>5.7638888888888906E-2</v>
      </c>
      <c r="AZ85" s="3">
        <v>8.4507042253521208E-2</v>
      </c>
    </row>
    <row r="86" spans="1:52">
      <c r="A86" s="2">
        <v>5.8333333333333348E-2</v>
      </c>
      <c r="B86" s="3">
        <v>0</v>
      </c>
      <c r="E86" s="2">
        <v>5.8333333333333348E-2</v>
      </c>
      <c r="F86" s="3">
        <v>-0.13605442176870747</v>
      </c>
      <c r="I86" s="2">
        <v>5.8333333333333348E-2</v>
      </c>
      <c r="J86" s="3">
        <v>0</v>
      </c>
      <c r="K86" s="2">
        <v>5.8333333333333348E-2</v>
      </c>
      <c r="L86" s="3">
        <v>0</v>
      </c>
      <c r="M86" s="2">
        <v>5.8333333333333459E-2</v>
      </c>
      <c r="N86" s="3">
        <v>0.13829787234042568</v>
      </c>
      <c r="Q86" s="2">
        <v>5.9710648148148193E-2</v>
      </c>
      <c r="R86" s="3">
        <v>-0.25000000000000006</v>
      </c>
      <c r="S86" s="2">
        <v>5.8333333333333348E-2</v>
      </c>
      <c r="T86" s="3">
        <v>-1.7241379310344845E-2</v>
      </c>
      <c r="U86" s="2">
        <v>5.8333333333333459E-2</v>
      </c>
      <c r="V86" s="3">
        <v>0.16091954022988508</v>
      </c>
      <c r="Y86" s="2">
        <v>5.8333333333333348E-2</v>
      </c>
      <c r="Z86" s="3">
        <v>-0.21052631578947373</v>
      </c>
      <c r="AA86" s="2">
        <v>5.8333333333333293E-2</v>
      </c>
      <c r="AB86" s="3">
        <v>0.22352941176470595</v>
      </c>
      <c r="AC86" s="2">
        <v>5.8333333333333293E-2</v>
      </c>
      <c r="AD86" s="3">
        <v>0.19191919191919188</v>
      </c>
      <c r="AG86" s="2">
        <v>5.8333333333333348E-2</v>
      </c>
      <c r="AH86" s="3">
        <v>0.13636363636363635</v>
      </c>
      <c r="AI86" s="2">
        <v>6.2604166666666572E-2</v>
      </c>
      <c r="AJ86" s="3">
        <v>-0.47368421052631576</v>
      </c>
      <c r="AK86" s="2">
        <v>5.8333333333333348E-2</v>
      </c>
      <c r="AL86" s="3">
        <v>2.8571428571428598E-2</v>
      </c>
      <c r="AO86" s="2">
        <v>5.8333333333333348E-2</v>
      </c>
      <c r="AP86" s="3">
        <v>-0.13793103448275856</v>
      </c>
      <c r="AQ86" s="2">
        <v>5.8333333333333237E-2</v>
      </c>
      <c r="AR86" s="3">
        <v>0.95714285714285741</v>
      </c>
      <c r="AS86" s="2">
        <v>5.8333333333333348E-2</v>
      </c>
      <c r="AT86" s="3">
        <v>0.11403508771929835</v>
      </c>
      <c r="AW86" s="2">
        <v>5.8321759259259309E-2</v>
      </c>
      <c r="AX86" s="3">
        <v>-8.8888888888888962E-2</v>
      </c>
      <c r="AY86" s="2">
        <v>5.8333333333333348E-2</v>
      </c>
      <c r="AZ86" s="3">
        <v>9.8591549295774739E-2</v>
      </c>
    </row>
    <row r="87" spans="1:52">
      <c r="A87" s="2">
        <v>5.902777777777779E-2</v>
      </c>
      <c r="B87" s="3">
        <v>0</v>
      </c>
      <c r="E87" s="2">
        <v>5.902777777777779E-2</v>
      </c>
      <c r="F87" s="3">
        <v>-0.12925170068027209</v>
      </c>
      <c r="I87" s="2">
        <v>5.9027777777777679E-2</v>
      </c>
      <c r="J87" s="3">
        <v>1.492537313432837E-2</v>
      </c>
      <c r="K87" s="2">
        <v>5.9027777777777679E-2</v>
      </c>
      <c r="L87" s="3">
        <v>0</v>
      </c>
      <c r="M87" s="2">
        <v>5.9027777777777901E-2</v>
      </c>
      <c r="N87" s="3">
        <v>0.15957446808510653</v>
      </c>
      <c r="Q87" s="2">
        <v>6.0405092592592524E-2</v>
      </c>
      <c r="R87" s="3">
        <v>-0.375</v>
      </c>
      <c r="S87" s="2">
        <v>5.9027777777777901E-2</v>
      </c>
      <c r="T87" s="3">
        <v>0</v>
      </c>
      <c r="U87" s="2">
        <v>5.9027777777777901E-2</v>
      </c>
      <c r="V87" s="3">
        <v>0.17241379310344832</v>
      </c>
      <c r="Y87" s="2">
        <v>5.9027777777777901E-2</v>
      </c>
      <c r="Z87" s="3">
        <v>-0.17105263157894737</v>
      </c>
      <c r="AA87" s="2">
        <v>5.9027777777777735E-2</v>
      </c>
      <c r="AB87" s="3">
        <v>0.14117647058823529</v>
      </c>
      <c r="AC87" s="2">
        <v>5.9027777777777735E-2</v>
      </c>
      <c r="AD87" s="3">
        <v>0.20202020202020199</v>
      </c>
      <c r="AG87" s="2">
        <v>5.902777777777779E-2</v>
      </c>
      <c r="AH87" s="3">
        <v>0.13636363636363635</v>
      </c>
      <c r="AI87" s="2">
        <v>6.3298611111111014E-2</v>
      </c>
      <c r="AJ87" s="3">
        <v>-0.47368421052631576</v>
      </c>
      <c r="AK87" s="2">
        <v>5.902777777777779E-2</v>
      </c>
      <c r="AL87" s="3">
        <v>2.8571428571428598E-2</v>
      </c>
      <c r="AO87" s="2">
        <v>5.902777777777779E-2</v>
      </c>
      <c r="AP87" s="3">
        <v>-0.10344827586206887</v>
      </c>
      <c r="AQ87" s="2">
        <v>5.9027777777777679E-2</v>
      </c>
      <c r="AR87" s="3">
        <v>0.94285714285714317</v>
      </c>
      <c r="AS87" s="2">
        <v>5.9027777777777679E-2</v>
      </c>
      <c r="AT87" s="3">
        <v>0.10526315789473695</v>
      </c>
      <c r="AW87" s="2">
        <v>5.901620370370364E-2</v>
      </c>
      <c r="AX87" s="3">
        <v>-0.11111111111111108</v>
      </c>
      <c r="AY87" s="2">
        <v>5.902777777777779E-2</v>
      </c>
      <c r="AZ87" s="3">
        <v>9.8591549295774739E-2</v>
      </c>
    </row>
    <row r="88" spans="1:52">
      <c r="A88" s="2">
        <v>5.9722222222222343E-2</v>
      </c>
      <c r="B88" s="3">
        <v>0</v>
      </c>
      <c r="E88" s="2">
        <v>5.9722222222222232E-2</v>
      </c>
      <c r="F88" s="3">
        <v>-0.12925170068027209</v>
      </c>
      <c r="I88" s="2">
        <v>5.9722222222222121E-2</v>
      </c>
      <c r="J88" s="3">
        <v>2.9850746268656577E-2</v>
      </c>
      <c r="K88" s="2">
        <v>5.9722222222222232E-2</v>
      </c>
      <c r="L88" s="3">
        <v>0</v>
      </c>
      <c r="M88" s="2">
        <v>5.9722222222222232E-2</v>
      </c>
      <c r="N88" s="3">
        <v>0.14893617021276609</v>
      </c>
      <c r="Q88" s="2">
        <v>6.1099537037036966E-2</v>
      </c>
      <c r="R88" s="3">
        <v>-0.25000000000000006</v>
      </c>
      <c r="S88" s="2">
        <v>5.9722222222222232E-2</v>
      </c>
      <c r="T88" s="3">
        <v>-1.7241379310344845E-2</v>
      </c>
      <c r="U88" s="2">
        <v>5.9722222222222232E-2</v>
      </c>
      <c r="V88" s="3">
        <v>0.16091954022988508</v>
      </c>
      <c r="Y88" s="2">
        <v>5.9722222222222232E-2</v>
      </c>
      <c r="Z88" s="3">
        <v>-0.15789473684210525</v>
      </c>
      <c r="AA88" s="2">
        <v>5.9722222222222288E-2</v>
      </c>
      <c r="AB88" s="3">
        <v>0.11764705882352938</v>
      </c>
      <c r="AC88" s="2">
        <v>5.9722222222222288E-2</v>
      </c>
      <c r="AD88" s="3">
        <v>0.19191919191919188</v>
      </c>
      <c r="AG88" s="2">
        <v>5.9722222222222232E-2</v>
      </c>
      <c r="AH88" s="3">
        <v>0.18181818181818185</v>
      </c>
      <c r="AI88" s="2">
        <v>6.3993055555555567E-2</v>
      </c>
      <c r="AJ88" s="3">
        <v>-0.52631578947368418</v>
      </c>
      <c r="AK88" s="2">
        <v>5.9722222222222232E-2</v>
      </c>
      <c r="AL88" s="3">
        <v>0</v>
      </c>
      <c r="AO88" s="2">
        <v>5.9722222222222232E-2</v>
      </c>
      <c r="AP88" s="3">
        <v>-0.13793103448275856</v>
      </c>
      <c r="AQ88" s="2">
        <v>5.9722222222222121E-2</v>
      </c>
      <c r="AR88" s="3">
        <v>0.94285714285714317</v>
      </c>
      <c r="AS88" s="2">
        <v>5.9722222222222232E-2</v>
      </c>
      <c r="AT88" s="3">
        <v>8.7719298245614117E-3</v>
      </c>
      <c r="AW88" s="2">
        <v>5.9710648148148193E-2</v>
      </c>
      <c r="AX88" s="3">
        <v>-2.222222222222224E-2</v>
      </c>
      <c r="AY88" s="2">
        <v>5.9722222222222232E-2</v>
      </c>
      <c r="AZ88" s="3">
        <v>8.4507042253521208E-2</v>
      </c>
    </row>
    <row r="89" spans="1:52">
      <c r="A89" s="2">
        <v>6.0416666666666674E-2</v>
      </c>
      <c r="B89" s="3">
        <v>0</v>
      </c>
      <c r="E89" s="2">
        <v>6.0416666666666785E-2</v>
      </c>
      <c r="F89" s="3">
        <v>-0.12925170068027209</v>
      </c>
      <c r="I89" s="2">
        <v>6.0416666666666674E-2</v>
      </c>
      <c r="J89" s="3">
        <v>2.9850746268656577E-2</v>
      </c>
      <c r="K89" s="2">
        <v>6.0416666666666563E-2</v>
      </c>
      <c r="L89" s="3">
        <v>0</v>
      </c>
      <c r="M89" s="2">
        <v>6.0416666666666674E-2</v>
      </c>
      <c r="N89" s="3">
        <v>0.13829787234042568</v>
      </c>
      <c r="Q89" s="2">
        <v>6.1793981481481519E-2</v>
      </c>
      <c r="R89" s="3">
        <v>-0.5</v>
      </c>
      <c r="S89" s="2">
        <v>6.0416666666666674E-2</v>
      </c>
      <c r="T89" s="3">
        <v>0</v>
      </c>
      <c r="U89" s="2">
        <v>6.0416666666666785E-2</v>
      </c>
      <c r="V89" s="3">
        <v>0.16091954022988508</v>
      </c>
      <c r="Y89" s="2">
        <v>6.0416666666666785E-2</v>
      </c>
      <c r="Z89" s="3">
        <v>-0.15789473684210525</v>
      </c>
      <c r="AA89" s="2">
        <v>6.0416666666666619E-2</v>
      </c>
      <c r="AB89" s="3">
        <v>9.4117647058823611E-2</v>
      </c>
      <c r="AC89" s="2">
        <v>6.0416666666666619E-2</v>
      </c>
      <c r="AD89" s="3">
        <v>0.18181818181818177</v>
      </c>
      <c r="AG89" s="2">
        <v>6.0416666666666563E-2</v>
      </c>
      <c r="AH89" s="3">
        <v>0.13636363636363635</v>
      </c>
      <c r="AI89" s="2">
        <v>6.4687500000000009E-2</v>
      </c>
      <c r="AJ89" s="3">
        <v>-0.47368421052631576</v>
      </c>
      <c r="AK89" s="2">
        <v>6.0416666666666785E-2</v>
      </c>
      <c r="AL89" s="3">
        <v>2.8571428571428598E-2</v>
      </c>
      <c r="AO89" s="2">
        <v>6.0416666666666674E-2</v>
      </c>
      <c r="AP89" s="3">
        <v>-0.13793103448275856</v>
      </c>
      <c r="AQ89" s="2">
        <v>6.0416666666666563E-2</v>
      </c>
      <c r="AR89" s="3">
        <v>0.95714285714285741</v>
      </c>
      <c r="AS89" s="2">
        <v>6.0416666666666674E-2</v>
      </c>
      <c r="AT89" s="3">
        <v>-8.7719298245614117E-3</v>
      </c>
      <c r="AW89" s="2">
        <v>6.0405092592592524E-2</v>
      </c>
      <c r="AX89" s="3">
        <v>-2.222222222222224E-2</v>
      </c>
      <c r="AY89" s="2">
        <v>6.0416666666666785E-2</v>
      </c>
      <c r="AZ89" s="3">
        <v>9.8591549295774739E-2</v>
      </c>
    </row>
    <row r="90" spans="1:52">
      <c r="A90" s="2">
        <v>6.1111111111111116E-2</v>
      </c>
      <c r="B90" s="3">
        <v>0</v>
      </c>
      <c r="E90" s="2">
        <v>6.1111111111111116E-2</v>
      </c>
      <c r="F90" s="3">
        <v>-0.15646258503401358</v>
      </c>
      <c r="I90" s="2">
        <v>6.1111111111111116E-2</v>
      </c>
      <c r="J90" s="3">
        <v>1.492537313432837E-2</v>
      </c>
      <c r="K90" s="2">
        <v>6.1111111111111116E-2</v>
      </c>
      <c r="L90" s="3">
        <v>0</v>
      </c>
      <c r="M90" s="2">
        <v>6.1111111111111227E-2</v>
      </c>
      <c r="N90" s="3">
        <v>0.15957446808510653</v>
      </c>
      <c r="Q90" s="2">
        <v>6.2488425925925961E-2</v>
      </c>
      <c r="R90" s="3">
        <v>-0.625</v>
      </c>
      <c r="S90" s="2">
        <v>6.1111111111111116E-2</v>
      </c>
      <c r="T90" s="3">
        <v>-1.7241379310344845E-2</v>
      </c>
      <c r="U90" s="2">
        <v>6.1111111111111227E-2</v>
      </c>
      <c r="V90" s="3">
        <v>0.16091954022988508</v>
      </c>
      <c r="Y90" s="2">
        <v>6.1111111111111116E-2</v>
      </c>
      <c r="Z90" s="3">
        <v>-0.14473684210526314</v>
      </c>
      <c r="AA90" s="2">
        <v>6.1111111111111172E-2</v>
      </c>
      <c r="AB90" s="3">
        <v>7.0588235294117715E-2</v>
      </c>
      <c r="AC90" s="2">
        <v>6.1111111111111172E-2</v>
      </c>
      <c r="AD90" s="3">
        <v>0.19191919191919188</v>
      </c>
      <c r="AG90" s="2">
        <v>6.1111111111111116E-2</v>
      </c>
      <c r="AH90" s="3">
        <v>0.18181818181818185</v>
      </c>
      <c r="AI90" s="2">
        <v>6.538194444444434E-2</v>
      </c>
      <c r="AJ90" s="3">
        <v>-0.52631578947368418</v>
      </c>
      <c r="AK90" s="2">
        <v>6.1111111111111116E-2</v>
      </c>
      <c r="AL90" s="3">
        <v>2.8571428571428598E-2</v>
      </c>
      <c r="AO90" s="2">
        <v>6.1111111111111116E-2</v>
      </c>
      <c r="AP90" s="3">
        <v>-0.13793103448275856</v>
      </c>
      <c r="AQ90" s="2">
        <v>6.1111111111111005E-2</v>
      </c>
      <c r="AR90" s="3">
        <v>0.95714285714285741</v>
      </c>
      <c r="AS90" s="2">
        <v>6.1111111111111116E-2</v>
      </c>
      <c r="AT90" s="3">
        <v>-8.7719298245614117E-3</v>
      </c>
      <c r="AW90" s="2">
        <v>6.1099537037037077E-2</v>
      </c>
      <c r="AX90" s="3">
        <v>-4.4444444444444481E-2</v>
      </c>
      <c r="AY90" s="2">
        <v>6.1111111111111116E-2</v>
      </c>
      <c r="AZ90" s="3">
        <v>9.8591549295774739E-2</v>
      </c>
    </row>
    <row r="91" spans="1:52">
      <c r="A91" s="2">
        <v>6.1805555555555558E-2</v>
      </c>
      <c r="B91" s="3">
        <v>0</v>
      </c>
      <c r="E91" s="2">
        <v>6.1805555555555558E-2</v>
      </c>
      <c r="F91" s="3">
        <v>-0.1496598639455782</v>
      </c>
      <c r="I91" s="2">
        <v>6.1805555555555447E-2</v>
      </c>
      <c r="J91" s="3">
        <v>1.492537313432837E-2</v>
      </c>
      <c r="K91" s="2">
        <v>6.1805555555555447E-2</v>
      </c>
      <c r="L91" s="3">
        <v>1.4084507042253534E-2</v>
      </c>
      <c r="M91" s="2">
        <v>6.1805555555555669E-2</v>
      </c>
      <c r="N91" s="3">
        <v>0.14893617021276609</v>
      </c>
      <c r="Q91" s="2">
        <v>6.3182870370370292E-2</v>
      </c>
      <c r="R91" s="3">
        <v>-0.625</v>
      </c>
      <c r="S91" s="2">
        <v>6.1805555555555669E-2</v>
      </c>
      <c r="T91" s="3">
        <v>-1.7241379310344845E-2</v>
      </c>
      <c r="U91" s="2">
        <v>6.1805555555555669E-2</v>
      </c>
      <c r="V91" s="3">
        <v>0.16091954022988508</v>
      </c>
      <c r="Y91" s="2">
        <v>6.1805555555555669E-2</v>
      </c>
      <c r="Z91" s="3">
        <v>-0.17105263157894737</v>
      </c>
      <c r="AA91" s="2">
        <v>6.1805555555555503E-2</v>
      </c>
      <c r="AB91" s="3">
        <v>3.5294117647058858E-2</v>
      </c>
      <c r="AC91" s="2">
        <v>6.1805555555555503E-2</v>
      </c>
      <c r="AD91" s="3">
        <v>0.19191919191919188</v>
      </c>
      <c r="AG91" s="2">
        <v>6.1805555555555558E-2</v>
      </c>
      <c r="AH91" s="3">
        <v>9.090909090909087E-2</v>
      </c>
      <c r="AI91" s="2">
        <v>6.6076388888888893E-2</v>
      </c>
      <c r="AJ91" s="3">
        <v>-0.52631578947368418</v>
      </c>
      <c r="AK91" s="2">
        <v>6.1805555555555558E-2</v>
      </c>
      <c r="AL91" s="3">
        <v>2.8571428571428598E-2</v>
      </c>
      <c r="AO91" s="2">
        <v>6.1805555555555558E-2</v>
      </c>
      <c r="AP91" s="3">
        <v>-0.10344827586206887</v>
      </c>
      <c r="AQ91" s="2">
        <v>6.1805555555555447E-2</v>
      </c>
      <c r="AR91" s="3">
        <v>0.95714285714285741</v>
      </c>
      <c r="AS91" s="2">
        <v>6.1805555555555447E-2</v>
      </c>
      <c r="AT91" s="3">
        <v>2.6315789473684237E-2</v>
      </c>
      <c r="AW91" s="2">
        <v>6.1793981481481408E-2</v>
      </c>
      <c r="AX91" s="3">
        <v>-6.6666666666666721E-2</v>
      </c>
      <c r="AY91" s="2">
        <v>6.1805555555555669E-2</v>
      </c>
      <c r="AZ91" s="3">
        <v>8.4507042253521208E-2</v>
      </c>
    </row>
    <row r="92" spans="1:52">
      <c r="E92" s="2">
        <v>6.2500000000000111E-2</v>
      </c>
      <c r="F92" s="3">
        <v>-0.1496598639455782</v>
      </c>
      <c r="I92" s="2">
        <v>6.25E-2</v>
      </c>
      <c r="J92" s="3">
        <v>1.492537313432837E-2</v>
      </c>
      <c r="K92" s="2">
        <v>6.25E-2</v>
      </c>
      <c r="L92" s="3">
        <v>0</v>
      </c>
      <c r="M92" s="2">
        <v>6.25E-2</v>
      </c>
      <c r="N92" s="3">
        <v>0.12765957446808524</v>
      </c>
      <c r="Q92" s="2">
        <v>6.3877314814814734E-2</v>
      </c>
      <c r="R92" s="3">
        <v>0.25000000000000006</v>
      </c>
      <c r="S92" s="2">
        <v>6.25E-2</v>
      </c>
      <c r="T92" s="3">
        <v>-1.7241379310344845E-2</v>
      </c>
      <c r="U92" s="2">
        <v>6.25E-2</v>
      </c>
      <c r="V92" s="3">
        <v>0.16091954022988508</v>
      </c>
      <c r="Y92" s="2">
        <v>6.25E-2</v>
      </c>
      <c r="Z92" s="3">
        <v>-0.14473684210526314</v>
      </c>
      <c r="AA92" s="2">
        <v>6.2500000000000056E-2</v>
      </c>
      <c r="AB92" s="3">
        <v>3.5294117647058858E-2</v>
      </c>
      <c r="AC92" s="2">
        <v>6.2500000000000056E-2</v>
      </c>
      <c r="AD92" s="3">
        <v>0.18181818181818177</v>
      </c>
      <c r="AG92" s="2">
        <v>6.25E-2</v>
      </c>
      <c r="AH92" s="3">
        <v>0.13636363636363635</v>
      </c>
      <c r="AI92" s="2">
        <v>6.6770833333333335E-2</v>
      </c>
      <c r="AJ92" s="3">
        <v>-0.57894736842105265</v>
      </c>
      <c r="AK92" s="2">
        <v>6.2500000000000111E-2</v>
      </c>
      <c r="AL92" s="3">
        <v>5.7142857142857197E-2</v>
      </c>
      <c r="AO92" s="2">
        <v>6.25E-2</v>
      </c>
      <c r="AP92" s="3">
        <v>-0.13793103448275856</v>
      </c>
      <c r="AQ92" s="2">
        <v>6.25E-2</v>
      </c>
      <c r="AR92" s="3">
        <v>0.95714285714285741</v>
      </c>
      <c r="AS92" s="2">
        <v>6.25E-2</v>
      </c>
      <c r="AT92" s="3">
        <v>7.894736842105271E-2</v>
      </c>
      <c r="AW92" s="2">
        <v>6.2488425925925961E-2</v>
      </c>
      <c r="AX92" s="3">
        <v>-8.8888888888888962E-2</v>
      </c>
      <c r="AY92" s="2">
        <v>6.25E-2</v>
      </c>
      <c r="AZ92" s="3">
        <v>9.8591549295774739E-2</v>
      </c>
    </row>
    <row r="93" spans="1:52">
      <c r="E93" s="2">
        <v>6.3194444444444553E-2</v>
      </c>
      <c r="F93" s="3">
        <v>-0.12925170068027209</v>
      </c>
      <c r="I93" s="2">
        <v>6.3194444444444442E-2</v>
      </c>
      <c r="J93" s="3">
        <v>0</v>
      </c>
      <c r="K93" s="2">
        <v>6.3194444444444331E-2</v>
      </c>
      <c r="L93" s="3">
        <v>1.4084507042253534E-2</v>
      </c>
      <c r="M93" s="2">
        <v>6.3194444444444442E-2</v>
      </c>
      <c r="N93" s="3">
        <v>0.12765957446808524</v>
      </c>
      <c r="Q93" s="2">
        <v>6.4571759259259287E-2</v>
      </c>
      <c r="R93" s="3">
        <v>-0.12499999999999993</v>
      </c>
      <c r="S93" s="2">
        <v>6.3194444444444442E-2</v>
      </c>
      <c r="T93" s="3">
        <v>-1.7241379310344845E-2</v>
      </c>
      <c r="U93" s="2">
        <v>6.3194444444444553E-2</v>
      </c>
      <c r="V93" s="3">
        <v>0.17241379310344832</v>
      </c>
      <c r="Y93" s="2">
        <v>6.3194444444444553E-2</v>
      </c>
      <c r="Z93" s="3">
        <v>-0.15789473684210525</v>
      </c>
      <c r="AA93" s="2">
        <v>6.3194444444444386E-2</v>
      </c>
      <c r="AB93" s="3">
        <v>1.1764705882352951E-2</v>
      </c>
      <c r="AC93" s="2">
        <v>6.3194444444444386E-2</v>
      </c>
      <c r="AD93" s="3">
        <v>0.16161616161616155</v>
      </c>
      <c r="AG93" s="2">
        <v>6.3194444444444331E-2</v>
      </c>
      <c r="AH93" s="3">
        <v>0.13636363636363635</v>
      </c>
      <c r="AI93" s="2">
        <v>6.7465277777777777E-2</v>
      </c>
      <c r="AJ93" s="3">
        <v>-0.52631578947368418</v>
      </c>
      <c r="AK93" s="2">
        <v>6.3194444444444553E-2</v>
      </c>
      <c r="AL93" s="3">
        <v>2.8571428571428598E-2</v>
      </c>
      <c r="AO93" s="2">
        <v>6.3194444444444442E-2</v>
      </c>
      <c r="AP93" s="3">
        <v>-0.10344827586206887</v>
      </c>
      <c r="AQ93" s="2">
        <v>6.3194444444444331E-2</v>
      </c>
      <c r="AR93" s="3">
        <v>0.95714285714285741</v>
      </c>
      <c r="AS93" s="2">
        <v>6.3194444444444442E-2</v>
      </c>
      <c r="AT93" s="3">
        <v>0.10526315789473695</v>
      </c>
      <c r="AW93" s="2">
        <v>6.3182870370370292E-2</v>
      </c>
      <c r="AX93" s="3">
        <v>0</v>
      </c>
      <c r="AY93" s="2">
        <v>6.3194444444444553E-2</v>
      </c>
      <c r="AZ93" s="3">
        <v>8.4507042253521208E-2</v>
      </c>
    </row>
    <row r="94" spans="1:52">
      <c r="E94" s="2">
        <v>6.3888888888888884E-2</v>
      </c>
      <c r="F94" s="3">
        <v>-0.12925170068027209</v>
      </c>
      <c r="I94" s="2">
        <v>6.3888888888888884E-2</v>
      </c>
      <c r="J94" s="3">
        <v>1.492537313432837E-2</v>
      </c>
      <c r="K94" s="2">
        <v>6.3888888888888884E-2</v>
      </c>
      <c r="L94" s="3">
        <v>2.8169014084507067E-2</v>
      </c>
      <c r="M94" s="2">
        <v>6.3888888888888995E-2</v>
      </c>
      <c r="N94" s="3">
        <v>0.13829787234042568</v>
      </c>
      <c r="Q94" s="2">
        <v>6.5266203703703729E-2</v>
      </c>
      <c r="R94" s="3">
        <v>0.12499999999999993</v>
      </c>
      <c r="S94" s="2">
        <v>6.3888888888888884E-2</v>
      </c>
      <c r="T94" s="3">
        <v>-3.4482758620689495E-2</v>
      </c>
      <c r="U94" s="2">
        <v>6.3888888888888995E-2</v>
      </c>
      <c r="V94" s="3">
        <v>0.17241379310344832</v>
      </c>
      <c r="Y94" s="2">
        <v>6.3888888888888995E-2</v>
      </c>
      <c r="Z94" s="3">
        <v>-0.13157894736842102</v>
      </c>
      <c r="AA94" s="2">
        <v>6.3888888888888939E-2</v>
      </c>
      <c r="AB94" s="3">
        <v>4.7058823529411806E-2</v>
      </c>
      <c r="AC94" s="2">
        <v>6.3888888888888939E-2</v>
      </c>
      <c r="AD94" s="3">
        <v>0.11111111111111122</v>
      </c>
      <c r="AG94" s="2">
        <v>6.3888888888888884E-2</v>
      </c>
      <c r="AH94" s="3">
        <v>0.18181818181818185</v>
      </c>
      <c r="AI94" s="2">
        <v>6.8159722222222108E-2</v>
      </c>
      <c r="AJ94" s="3">
        <v>-0.52631578947368418</v>
      </c>
      <c r="AK94" s="2">
        <v>6.3888888888888884E-2</v>
      </c>
      <c r="AL94" s="3">
        <v>5.7142857142857197E-2</v>
      </c>
      <c r="AO94" s="2">
        <v>6.3888888888888884E-2</v>
      </c>
      <c r="AP94" s="3">
        <v>-0.10344827586206887</v>
      </c>
      <c r="AQ94" s="2">
        <v>6.3888888888888884E-2</v>
      </c>
      <c r="AR94" s="3">
        <v>0.92857142857142883</v>
      </c>
      <c r="AS94" s="2">
        <v>6.3888888888888884E-2</v>
      </c>
      <c r="AT94" s="3">
        <v>0.12280701754385977</v>
      </c>
      <c r="AW94" s="2">
        <v>6.3877314814814845E-2</v>
      </c>
      <c r="AX94" s="3">
        <v>-2.222222222222224E-2</v>
      </c>
      <c r="AY94" s="2">
        <v>6.3888888888888884E-2</v>
      </c>
      <c r="AZ94" s="3">
        <v>9.8591549295774739E-2</v>
      </c>
    </row>
    <row r="95" spans="1:52">
      <c r="E95" s="2">
        <v>6.4583333333333326E-2</v>
      </c>
      <c r="F95" s="3">
        <v>-0.12925170068027209</v>
      </c>
      <c r="I95" s="2">
        <v>6.4583333333333215E-2</v>
      </c>
      <c r="J95" s="3">
        <v>0</v>
      </c>
      <c r="K95" s="2">
        <v>6.4583333333333215E-2</v>
      </c>
      <c r="L95" s="3">
        <v>0</v>
      </c>
      <c r="M95" s="2">
        <v>6.4583333333333437E-2</v>
      </c>
      <c r="N95" s="3">
        <v>0.14893617021276609</v>
      </c>
      <c r="Q95" s="2">
        <v>6.596064814814806E-2</v>
      </c>
      <c r="R95" s="3">
        <v>0.25000000000000006</v>
      </c>
      <c r="S95" s="2">
        <v>6.4583333333333437E-2</v>
      </c>
      <c r="T95" s="3">
        <v>-1.7241379310344845E-2</v>
      </c>
      <c r="U95" s="2">
        <v>6.4583333333333437E-2</v>
      </c>
      <c r="V95" s="3">
        <v>0.17241379310344832</v>
      </c>
      <c r="Y95" s="2">
        <v>6.4583333333333437E-2</v>
      </c>
      <c r="Z95" s="3">
        <v>-0.15789473684210525</v>
      </c>
      <c r="AA95" s="2">
        <v>6.458333333333327E-2</v>
      </c>
      <c r="AB95" s="3">
        <v>1.1764705882352951E-2</v>
      </c>
      <c r="AC95" s="2">
        <v>6.458333333333327E-2</v>
      </c>
      <c r="AD95" s="3">
        <v>9.0909090909090995E-2</v>
      </c>
      <c r="AG95" s="2">
        <v>6.4583333333333326E-2</v>
      </c>
      <c r="AH95" s="3">
        <v>0.13636363636363635</v>
      </c>
      <c r="AI95" s="2">
        <v>6.8854166666666661E-2</v>
      </c>
      <c r="AJ95" s="3">
        <v>-0.57894736842105265</v>
      </c>
      <c r="AK95" s="2">
        <v>6.4583333333333326E-2</v>
      </c>
      <c r="AL95" s="3">
        <v>2.8571428571428598E-2</v>
      </c>
      <c r="AO95" s="2">
        <v>6.4583333333333326E-2</v>
      </c>
      <c r="AP95" s="3">
        <v>-0.13793103448275856</v>
      </c>
      <c r="AQ95" s="2">
        <v>6.4583333333333215E-2</v>
      </c>
      <c r="AR95" s="3">
        <v>0.92857142857142883</v>
      </c>
      <c r="AS95" s="2">
        <v>6.4583333333333437E-2</v>
      </c>
      <c r="AT95" s="3">
        <v>9.649122807017553E-2</v>
      </c>
      <c r="AW95" s="2">
        <v>6.4571759259259176E-2</v>
      </c>
      <c r="AX95" s="3">
        <v>-2.222222222222224E-2</v>
      </c>
      <c r="AY95" s="2">
        <v>6.4583333333333437E-2</v>
      </c>
      <c r="AZ95" s="3">
        <v>9.8591549295774739E-2</v>
      </c>
    </row>
    <row r="96" spans="1:52">
      <c r="E96" s="2">
        <v>6.5277777777777879E-2</v>
      </c>
      <c r="F96" s="3">
        <v>-0.13605442176870747</v>
      </c>
      <c r="I96" s="2">
        <v>6.5277777777777768E-2</v>
      </c>
      <c r="J96" s="3">
        <v>0</v>
      </c>
      <c r="K96" s="2">
        <v>6.5277777777777768E-2</v>
      </c>
      <c r="L96" s="3">
        <v>1.4084507042253534E-2</v>
      </c>
      <c r="M96" s="2">
        <v>6.5277777777777768E-2</v>
      </c>
      <c r="N96" s="3">
        <v>0.15957446808510653</v>
      </c>
      <c r="Q96" s="2">
        <v>6.6655092592592613E-2</v>
      </c>
      <c r="R96" s="3">
        <v>0.25000000000000006</v>
      </c>
      <c r="S96" s="2">
        <v>6.5277777777777768E-2</v>
      </c>
      <c r="T96" s="3">
        <v>-1.7241379310344845E-2</v>
      </c>
      <c r="U96" s="2">
        <v>6.5277777777777768E-2</v>
      </c>
      <c r="V96" s="3">
        <v>0.16091954022988508</v>
      </c>
      <c r="Y96" s="2">
        <v>6.5277777777777879E-2</v>
      </c>
      <c r="Z96" s="3">
        <v>-0.15789473684210525</v>
      </c>
      <c r="AA96" s="2">
        <v>6.5277777777777823E-2</v>
      </c>
      <c r="AB96" s="3">
        <v>0</v>
      </c>
      <c r="AC96" s="2">
        <v>6.5277777777777823E-2</v>
      </c>
      <c r="AD96" s="3">
        <v>7.0707070707070774E-2</v>
      </c>
      <c r="AG96" s="2">
        <v>6.5277777777777768E-2</v>
      </c>
      <c r="AH96" s="3">
        <v>9.090909090909087E-2</v>
      </c>
      <c r="AI96" s="2">
        <v>6.9548611111111103E-2</v>
      </c>
      <c r="AJ96" s="3">
        <v>-0.57894736842105265</v>
      </c>
      <c r="AK96" s="2">
        <v>6.5277777777777879E-2</v>
      </c>
      <c r="AL96" s="3">
        <v>2.8571428571428598E-2</v>
      </c>
      <c r="AO96" s="2">
        <v>6.5277777777777768E-2</v>
      </c>
      <c r="AP96" s="3">
        <v>-0.10344827586206887</v>
      </c>
      <c r="AQ96" s="2">
        <v>6.5277777777777768E-2</v>
      </c>
      <c r="AR96" s="3">
        <v>0.92857142857142883</v>
      </c>
      <c r="AS96" s="2">
        <v>6.5277777777777768E-2</v>
      </c>
      <c r="AT96" s="3">
        <v>4.3859649122807064E-2</v>
      </c>
      <c r="AW96" s="2">
        <v>6.5266203703703729E-2</v>
      </c>
      <c r="AX96" s="3">
        <v>0</v>
      </c>
      <c r="AY96" s="2">
        <v>6.5277777777777768E-2</v>
      </c>
      <c r="AZ96" s="3">
        <v>9.8591549295774739E-2</v>
      </c>
    </row>
    <row r="97" spans="9:52">
      <c r="I97" s="2">
        <v>6.597222222222221E-2</v>
      </c>
      <c r="J97" s="3">
        <v>-1.492537313432837E-2</v>
      </c>
      <c r="K97" s="2">
        <v>6.5972222222222099E-2</v>
      </c>
      <c r="L97" s="3">
        <v>1.4084507042253534E-2</v>
      </c>
      <c r="M97" s="2">
        <v>6.597222222222221E-2</v>
      </c>
      <c r="N97" s="3">
        <v>0.18085106382978741</v>
      </c>
      <c r="Q97" s="2">
        <v>6.7349537037037055E-2</v>
      </c>
      <c r="R97" s="3">
        <v>0.12499999999999993</v>
      </c>
      <c r="S97" s="2">
        <v>6.597222222222221E-2</v>
      </c>
      <c r="T97" s="3">
        <v>-1.7241379310344845E-2</v>
      </c>
      <c r="U97" s="2">
        <v>6.5972222222222321E-2</v>
      </c>
      <c r="V97" s="3">
        <v>0.16091954022988508</v>
      </c>
      <c r="Y97" s="2">
        <v>6.5972222222222321E-2</v>
      </c>
      <c r="Z97" s="3">
        <v>-0.19736842105263161</v>
      </c>
      <c r="AA97" s="2">
        <v>6.5972222222222154E-2</v>
      </c>
      <c r="AB97" s="3">
        <v>0</v>
      </c>
      <c r="AC97" s="2">
        <v>6.5972222222222154E-2</v>
      </c>
      <c r="AD97" s="3">
        <v>7.0707070707070774E-2</v>
      </c>
      <c r="AG97" s="2">
        <v>6.5972222222222099E-2</v>
      </c>
      <c r="AH97" s="3">
        <v>0.13636363636363635</v>
      </c>
      <c r="AI97" s="2">
        <v>7.0243055555555545E-2</v>
      </c>
      <c r="AJ97" s="3">
        <v>-0.57894736842105265</v>
      </c>
      <c r="AK97" s="2">
        <v>6.5972222222222321E-2</v>
      </c>
      <c r="AL97" s="3">
        <v>2.8571428571428598E-2</v>
      </c>
      <c r="AO97" s="2">
        <v>6.597222222222221E-2</v>
      </c>
      <c r="AP97" s="3">
        <v>-0.13793103448275856</v>
      </c>
      <c r="AQ97" s="2">
        <v>6.5972222222222099E-2</v>
      </c>
      <c r="AR97" s="3">
        <v>0.91428571428571448</v>
      </c>
      <c r="AS97" s="2">
        <v>6.597222222222221E-2</v>
      </c>
      <c r="AT97" s="3">
        <v>7.0175438596491294E-2</v>
      </c>
      <c r="AW97" s="2">
        <v>6.5960648148148171E-2</v>
      </c>
      <c r="AX97" s="3">
        <v>-6.6666666666666721E-2</v>
      </c>
      <c r="AY97" s="2">
        <v>6.5972222222222321E-2</v>
      </c>
      <c r="AZ97" s="3">
        <v>9.8591549295774739E-2</v>
      </c>
    </row>
    <row r="98" spans="9:52">
      <c r="I98" s="2">
        <v>6.6666666666666652E-2</v>
      </c>
      <c r="J98" s="3">
        <v>2.9850746268656577E-2</v>
      </c>
      <c r="K98" s="2">
        <v>6.6666666666666652E-2</v>
      </c>
      <c r="L98" s="3">
        <v>-2.8169014084507067E-2</v>
      </c>
      <c r="M98" s="2">
        <v>6.6666666666666763E-2</v>
      </c>
      <c r="N98" s="3">
        <v>0.20212765957446804</v>
      </c>
      <c r="Q98" s="2">
        <v>6.8043981481481497E-2</v>
      </c>
      <c r="R98" s="3">
        <v>0</v>
      </c>
      <c r="S98" s="2">
        <v>6.6666666666666652E-2</v>
      </c>
      <c r="T98" s="3">
        <v>-1.7241379310344845E-2</v>
      </c>
      <c r="U98" s="2">
        <v>6.6666666666666763E-2</v>
      </c>
      <c r="V98" s="3">
        <v>0.16091954022988508</v>
      </c>
      <c r="Y98" s="2">
        <v>6.6666666666666763E-2</v>
      </c>
      <c r="Z98" s="3">
        <v>-0.17105263157894737</v>
      </c>
      <c r="AA98" s="2">
        <v>6.6666666666666707E-2</v>
      </c>
      <c r="AB98" s="3">
        <v>1.1764705882352951E-2</v>
      </c>
      <c r="AC98" s="2">
        <v>6.6666666666666707E-2</v>
      </c>
      <c r="AD98" s="3">
        <v>8.0808080808080884E-2</v>
      </c>
      <c r="AG98" s="2">
        <v>6.6666666666666652E-2</v>
      </c>
      <c r="AH98" s="3">
        <v>0.13636363636363635</v>
      </c>
      <c r="AI98" s="2">
        <v>7.0937499999999876E-2</v>
      </c>
      <c r="AJ98" s="3">
        <v>-0.63157894736842102</v>
      </c>
      <c r="AK98" s="2">
        <v>6.6666666666666652E-2</v>
      </c>
      <c r="AL98" s="3">
        <v>2.8571428571428598E-2</v>
      </c>
      <c r="AO98" s="2">
        <v>6.6666666666666652E-2</v>
      </c>
      <c r="AP98" s="3">
        <v>-0.13793103448275856</v>
      </c>
      <c r="AQ98" s="2">
        <v>6.6666666666666652E-2</v>
      </c>
      <c r="AR98" s="3">
        <v>0.92857142857142883</v>
      </c>
      <c r="AS98" s="2">
        <v>6.6666666666666652E-2</v>
      </c>
      <c r="AT98" s="3">
        <v>8.7719298245614127E-2</v>
      </c>
      <c r="AW98" s="2">
        <v>6.6655092592592613E-2</v>
      </c>
      <c r="AX98" s="3">
        <v>-6.6666666666666721E-2</v>
      </c>
      <c r="AY98" s="2">
        <v>6.6666666666666652E-2</v>
      </c>
      <c r="AZ98" s="3">
        <v>8.4507042253521208E-2</v>
      </c>
    </row>
    <row r="99" spans="9:52">
      <c r="I99" s="2">
        <v>6.7361111111110983E-2</v>
      </c>
      <c r="J99" s="3">
        <v>0</v>
      </c>
      <c r="K99" s="2">
        <v>6.7361111111110983E-2</v>
      </c>
      <c r="L99" s="3">
        <v>-2.8169014084507067E-2</v>
      </c>
      <c r="M99" s="2">
        <v>6.7361111111111205E-2</v>
      </c>
      <c r="N99" s="3">
        <v>0.19148936170212785</v>
      </c>
      <c r="Q99" s="2">
        <v>6.8738425925925828E-2</v>
      </c>
      <c r="R99" s="3">
        <v>0.12499999999999993</v>
      </c>
      <c r="S99" s="2">
        <v>6.7361111111111205E-2</v>
      </c>
      <c r="T99" s="3">
        <v>-1.7241379310344845E-2</v>
      </c>
      <c r="U99" s="2">
        <v>6.7361111111111205E-2</v>
      </c>
      <c r="V99" s="3">
        <v>0.16091954022988508</v>
      </c>
      <c r="Y99" s="2">
        <v>6.7361111111111205E-2</v>
      </c>
      <c r="Z99" s="3">
        <v>-0.17105263157894737</v>
      </c>
      <c r="AA99" s="2">
        <v>6.7361111111111038E-2</v>
      </c>
      <c r="AB99" s="3">
        <v>1.1764705882352951E-2</v>
      </c>
      <c r="AC99" s="2">
        <v>6.7361111111111038E-2</v>
      </c>
      <c r="AD99" s="3">
        <v>8.0808080808080884E-2</v>
      </c>
      <c r="AG99" s="2">
        <v>6.7361111111111094E-2</v>
      </c>
      <c r="AH99" s="3">
        <v>0.13636363636363635</v>
      </c>
      <c r="AI99" s="2">
        <v>7.1631944444444429E-2</v>
      </c>
      <c r="AJ99" s="3">
        <v>-0.63157894736842102</v>
      </c>
      <c r="AK99" s="2">
        <v>6.7361111111111094E-2</v>
      </c>
      <c r="AL99" s="3">
        <v>0</v>
      </c>
      <c r="AO99" s="2">
        <v>6.7361111111111094E-2</v>
      </c>
      <c r="AP99" s="3">
        <v>-0.13793103448275856</v>
      </c>
      <c r="AQ99" s="2">
        <v>6.7361111111110983E-2</v>
      </c>
      <c r="AR99" s="3">
        <v>0.91428571428571448</v>
      </c>
      <c r="AS99" s="2">
        <v>6.7361111111111205E-2</v>
      </c>
      <c r="AT99" s="3">
        <v>-4.3859649122806862E-2</v>
      </c>
      <c r="AW99" s="2">
        <v>6.7349537037037055E-2</v>
      </c>
      <c r="AX99" s="3">
        <v>-6.6666666666666721E-2</v>
      </c>
      <c r="AY99" s="2">
        <v>6.7361111111111205E-2</v>
      </c>
      <c r="AZ99" s="3">
        <v>8.4507042253521208E-2</v>
      </c>
    </row>
    <row r="100" spans="9:52">
      <c r="I100" s="2">
        <v>6.8055555555555536E-2</v>
      </c>
      <c r="J100" s="3">
        <v>2.9850746268656577E-2</v>
      </c>
      <c r="K100" s="2">
        <v>6.8055555555555536E-2</v>
      </c>
      <c r="L100" s="3">
        <v>-2.8169014084507067E-2</v>
      </c>
      <c r="M100" s="2">
        <v>6.8055555555555536E-2</v>
      </c>
      <c r="N100" s="3">
        <v>0.18085106382978741</v>
      </c>
      <c r="Q100" s="2">
        <v>6.9432870370370381E-2</v>
      </c>
      <c r="R100" s="3">
        <v>0.12499999999999993</v>
      </c>
      <c r="S100" s="2">
        <v>6.8055555555555536E-2</v>
      </c>
      <c r="T100" s="3">
        <v>-1.7241379310344845E-2</v>
      </c>
      <c r="U100" s="2">
        <v>6.8055555555555758E-2</v>
      </c>
      <c r="V100" s="3">
        <v>0.14942528735632185</v>
      </c>
      <c r="Y100" s="2">
        <v>6.8055555555555647E-2</v>
      </c>
      <c r="Z100" s="3">
        <v>-0.17105263157894737</v>
      </c>
      <c r="AA100" s="2">
        <v>6.8055555555555591E-2</v>
      </c>
      <c r="AB100" s="3">
        <v>3.5294117647058858E-2</v>
      </c>
      <c r="AC100" s="2">
        <v>6.8055555555555591E-2</v>
      </c>
      <c r="AD100" s="3">
        <v>7.0707070707070774E-2</v>
      </c>
      <c r="AG100" s="2">
        <v>6.8055555555555536E-2</v>
      </c>
      <c r="AH100" s="3">
        <v>0.13636363636363635</v>
      </c>
      <c r="AI100" s="2">
        <v>7.2326388888888871E-2</v>
      </c>
      <c r="AJ100" s="3">
        <v>-0.63157894736842102</v>
      </c>
      <c r="AK100" s="2">
        <v>6.8055555555555647E-2</v>
      </c>
      <c r="AL100" s="3">
        <v>5.7142857142857197E-2</v>
      </c>
      <c r="AO100" s="2">
        <v>6.8055555555555536E-2</v>
      </c>
      <c r="AP100" s="3">
        <v>-0.13793103448275856</v>
      </c>
      <c r="AQ100" s="2">
        <v>6.8055555555555536E-2</v>
      </c>
      <c r="AR100" s="3">
        <v>0.90000000000000024</v>
      </c>
      <c r="AS100" s="2">
        <v>6.8055555555555536E-2</v>
      </c>
      <c r="AT100" s="3">
        <v>-4.3859649122806862E-2</v>
      </c>
      <c r="AW100" s="2">
        <v>6.8043981481481497E-2</v>
      </c>
      <c r="AX100" s="3">
        <v>-6.6666666666666721E-2</v>
      </c>
      <c r="AY100" s="2">
        <v>6.8055555555555536E-2</v>
      </c>
      <c r="AZ100" s="3">
        <v>8.4507042253521208E-2</v>
      </c>
    </row>
    <row r="101" spans="9:52">
      <c r="I101" s="2">
        <v>6.8749999999999978E-2</v>
      </c>
      <c r="J101" s="3">
        <v>2.9850746268656577E-2</v>
      </c>
      <c r="K101" s="2">
        <v>6.8749999999999978E-2</v>
      </c>
      <c r="L101" s="3">
        <v>-2.8169014084507067E-2</v>
      </c>
      <c r="M101" s="2">
        <v>6.8750000000000089E-2</v>
      </c>
      <c r="N101" s="3">
        <v>0.20212765957446804</v>
      </c>
      <c r="Q101" s="2">
        <v>7.0127314814814823E-2</v>
      </c>
      <c r="R101" s="3">
        <v>-0.12499999999999993</v>
      </c>
      <c r="S101" s="2">
        <v>6.8749999999999978E-2</v>
      </c>
      <c r="T101" s="3">
        <v>-1.7241379310344845E-2</v>
      </c>
      <c r="U101" s="2">
        <v>6.8750000000000089E-2</v>
      </c>
      <c r="V101" s="3">
        <v>0.16091954022988508</v>
      </c>
      <c r="Y101" s="2">
        <v>6.8750000000000089E-2</v>
      </c>
      <c r="Z101" s="3">
        <v>-0.17105263157894737</v>
      </c>
      <c r="AA101" s="2">
        <v>6.8749999999999922E-2</v>
      </c>
      <c r="AB101" s="3">
        <v>0</v>
      </c>
      <c r="AC101" s="2">
        <v>6.8749999999999922E-2</v>
      </c>
      <c r="AD101" s="3">
        <v>7.0707070707070774E-2</v>
      </c>
      <c r="AG101" s="2">
        <v>6.8749999999999867E-2</v>
      </c>
      <c r="AH101" s="3">
        <v>0.18181818181818185</v>
      </c>
      <c r="AI101" s="2">
        <v>7.3020833333333313E-2</v>
      </c>
      <c r="AJ101" s="3">
        <v>-0.63157894736842102</v>
      </c>
      <c r="AK101" s="2">
        <v>6.8750000000000089E-2</v>
      </c>
      <c r="AL101" s="3">
        <v>2.8571428571428598E-2</v>
      </c>
      <c r="AO101" s="2">
        <v>6.8749999999999978E-2</v>
      </c>
      <c r="AP101" s="3">
        <v>-0.13793103448275856</v>
      </c>
      <c r="AQ101" s="2">
        <v>6.8749999999999867E-2</v>
      </c>
      <c r="AR101" s="3">
        <v>0.92857142857142883</v>
      </c>
      <c r="AS101" s="2">
        <v>6.8749999999999978E-2</v>
      </c>
      <c r="AT101" s="3">
        <v>4.3859649122807064E-2</v>
      </c>
      <c r="AW101" s="2">
        <v>6.8738425925925939E-2</v>
      </c>
      <c r="AX101" s="3">
        <v>-2.222222222222224E-2</v>
      </c>
      <c r="AY101" s="2">
        <v>6.8750000000000089E-2</v>
      </c>
      <c r="AZ101" s="3">
        <v>8.4507042253521208E-2</v>
      </c>
    </row>
    <row r="102" spans="9:52">
      <c r="I102" s="2">
        <v>6.944444444444442E-2</v>
      </c>
      <c r="J102" s="3">
        <v>1.492537313432837E-2</v>
      </c>
      <c r="K102" s="2">
        <v>6.944444444444442E-2</v>
      </c>
      <c r="L102" s="3">
        <v>-4.2253521126760445E-2</v>
      </c>
      <c r="M102" s="2">
        <v>6.9444444444444531E-2</v>
      </c>
      <c r="N102" s="3">
        <v>0.20212765957446804</v>
      </c>
      <c r="S102" s="2">
        <v>6.9444444444444531E-2</v>
      </c>
      <c r="T102" s="3">
        <v>-1.7241379310344845E-2</v>
      </c>
      <c r="U102" s="2">
        <v>6.9444444444444531E-2</v>
      </c>
      <c r="V102" s="3">
        <v>0.16091954022988508</v>
      </c>
      <c r="Y102" s="2">
        <v>6.9444444444444531E-2</v>
      </c>
      <c r="Z102" s="3">
        <v>-0.23684210526315796</v>
      </c>
      <c r="AA102" s="2">
        <v>6.9444444444444475E-2</v>
      </c>
      <c r="AB102" s="3">
        <v>0</v>
      </c>
      <c r="AC102" s="2">
        <v>6.9444444444444475E-2</v>
      </c>
      <c r="AD102" s="3">
        <v>8.0808080808080884E-2</v>
      </c>
      <c r="AG102" s="2">
        <v>6.944444444444442E-2</v>
      </c>
      <c r="AH102" s="3">
        <v>0.18181818181818185</v>
      </c>
      <c r="AI102" s="2">
        <v>7.3715277777777644E-2</v>
      </c>
      <c r="AJ102" s="3">
        <v>-0.63157894736842102</v>
      </c>
      <c r="AK102" s="2">
        <v>6.944444444444442E-2</v>
      </c>
      <c r="AL102" s="3">
        <v>5.7142857142857197E-2</v>
      </c>
      <c r="AO102" s="2">
        <v>6.944444444444442E-2</v>
      </c>
      <c r="AP102" s="3">
        <v>-0.13793103448275856</v>
      </c>
      <c r="AQ102" s="2">
        <v>6.944444444444442E-2</v>
      </c>
      <c r="AR102" s="3">
        <v>0.92857142857142883</v>
      </c>
      <c r="AS102" s="2">
        <v>6.944444444444442E-2</v>
      </c>
      <c r="AT102" s="3">
        <v>3.5087719298245647E-2</v>
      </c>
      <c r="AW102" s="2">
        <v>6.9432870370370381E-2</v>
      </c>
      <c r="AX102" s="3">
        <v>-4.4444444444444481E-2</v>
      </c>
      <c r="AY102" s="2">
        <v>6.944444444444442E-2</v>
      </c>
      <c r="AZ102" s="3">
        <v>9.8591549295774739E-2</v>
      </c>
    </row>
    <row r="103" spans="9:52">
      <c r="I103" s="2">
        <v>7.0138888888888751E-2</v>
      </c>
      <c r="J103" s="3">
        <v>2.9850746268656577E-2</v>
      </c>
      <c r="K103" s="2">
        <v>7.0138888888888862E-2</v>
      </c>
      <c r="L103" s="3">
        <v>-1.4084507042253534E-2</v>
      </c>
      <c r="M103" s="2">
        <v>7.0138888888888973E-2</v>
      </c>
      <c r="N103" s="3">
        <v>0.20212765957446804</v>
      </c>
      <c r="S103" s="2">
        <v>7.0138888888888973E-2</v>
      </c>
      <c r="T103" s="3">
        <v>-1.7241379310344845E-2</v>
      </c>
      <c r="U103" s="2">
        <v>7.0138888888888973E-2</v>
      </c>
      <c r="V103" s="3">
        <v>0.14942528735632185</v>
      </c>
      <c r="Y103" s="2">
        <v>7.0138888888888973E-2</v>
      </c>
      <c r="Z103" s="3">
        <v>-0.15789473684210525</v>
      </c>
      <c r="AA103" s="2">
        <v>7.0127314814814767E-2</v>
      </c>
      <c r="AB103" s="3">
        <v>1.1764705882352951E-2</v>
      </c>
      <c r="AC103" s="2">
        <v>7.0138888888888917E-2</v>
      </c>
      <c r="AD103" s="3">
        <v>7.0707070707070774E-2</v>
      </c>
      <c r="AG103" s="2">
        <v>7.0138888888888862E-2</v>
      </c>
      <c r="AH103" s="3">
        <v>9.090909090909087E-2</v>
      </c>
      <c r="AI103" s="2">
        <v>7.4409722222222197E-2</v>
      </c>
      <c r="AJ103" s="3">
        <v>-0.63157894736842102</v>
      </c>
      <c r="AK103" s="2">
        <v>7.0138888888888862E-2</v>
      </c>
      <c r="AL103" s="3">
        <v>2.8571428571428598E-2</v>
      </c>
      <c r="AO103" s="2">
        <v>7.0138888888888862E-2</v>
      </c>
      <c r="AP103" s="3">
        <v>-0.17241379310344826</v>
      </c>
      <c r="AQ103" s="2">
        <v>7.0138888888888751E-2</v>
      </c>
      <c r="AR103" s="3">
        <v>0.92857142857142883</v>
      </c>
      <c r="AS103" s="2">
        <v>7.0138888888888973E-2</v>
      </c>
      <c r="AT103" s="3">
        <v>3.5087719298245647E-2</v>
      </c>
      <c r="AW103" s="2">
        <v>7.0127314814814823E-2</v>
      </c>
      <c r="AX103" s="3">
        <v>-2.222222222222224E-2</v>
      </c>
      <c r="AY103" s="2">
        <v>7.0138888888888973E-2</v>
      </c>
      <c r="AZ103" s="3">
        <v>8.4507042253521208E-2</v>
      </c>
    </row>
    <row r="104" spans="9:52">
      <c r="I104" s="2">
        <v>7.0833333333333304E-2</v>
      </c>
      <c r="J104" s="3">
        <v>5.9701492537313314E-2</v>
      </c>
      <c r="K104" s="2">
        <v>7.0833333333333304E-2</v>
      </c>
      <c r="L104" s="3">
        <v>-2.8169014084507067E-2</v>
      </c>
      <c r="M104" s="2">
        <v>7.0833333333333304E-2</v>
      </c>
      <c r="N104" s="3">
        <v>0.2234042553191489</v>
      </c>
      <c r="S104" s="2">
        <v>7.0833333333333304E-2</v>
      </c>
      <c r="T104" s="3">
        <v>0</v>
      </c>
      <c r="U104" s="2">
        <v>7.0833333333333526E-2</v>
      </c>
      <c r="V104" s="3">
        <v>0.21839080459770122</v>
      </c>
      <c r="Y104" s="2">
        <v>7.0833333333333415E-2</v>
      </c>
      <c r="Z104" s="3">
        <v>-0.15789473684210525</v>
      </c>
      <c r="AA104" s="2">
        <v>7.082175925925932E-2</v>
      </c>
      <c r="AB104" s="3">
        <v>1.1764705882352951E-2</v>
      </c>
      <c r="AC104" s="2">
        <v>7.0833333333333359E-2</v>
      </c>
      <c r="AD104" s="3">
        <v>6.0606060606060663E-2</v>
      </c>
      <c r="AG104" s="2">
        <v>7.0833333333333304E-2</v>
      </c>
      <c r="AH104" s="3">
        <v>0.13636363636363635</v>
      </c>
      <c r="AI104" s="2">
        <v>7.5104166666666639E-2</v>
      </c>
      <c r="AJ104" s="3">
        <v>-0.57894736842105265</v>
      </c>
      <c r="AK104" s="2">
        <v>7.0833333333333415E-2</v>
      </c>
      <c r="AL104" s="3">
        <v>2.8571428571428598E-2</v>
      </c>
      <c r="AO104" s="2">
        <v>7.0833333333333304E-2</v>
      </c>
      <c r="AP104" s="3">
        <v>-0.17241379310344826</v>
      </c>
      <c r="AQ104" s="2">
        <v>7.0833333333333304E-2</v>
      </c>
      <c r="AR104" s="3">
        <v>0.91428571428571448</v>
      </c>
      <c r="AS104" s="2">
        <v>7.0833333333333304E-2</v>
      </c>
      <c r="AT104" s="3">
        <v>1.7543859649122823E-2</v>
      </c>
      <c r="AW104" s="2">
        <v>7.0821759259259265E-2</v>
      </c>
      <c r="AX104" s="3">
        <v>-4.4444444444444481E-2</v>
      </c>
      <c r="AY104" s="2">
        <v>7.0833333333333415E-2</v>
      </c>
      <c r="AZ104" s="3">
        <v>8.4507042253521208E-2</v>
      </c>
    </row>
    <row r="105" spans="9:52">
      <c r="I105" s="2">
        <v>7.1527777777777746E-2</v>
      </c>
      <c r="J105" s="3">
        <v>4.4776119402984947E-2</v>
      </c>
      <c r="K105" s="2">
        <v>7.1527777777777746E-2</v>
      </c>
      <c r="L105" s="3">
        <v>-1.4084507042253534E-2</v>
      </c>
      <c r="M105" s="2">
        <v>7.1527777777777857E-2</v>
      </c>
      <c r="N105" s="3">
        <v>0.21276595744680848</v>
      </c>
      <c r="S105" s="2">
        <v>7.1527777777777746E-2</v>
      </c>
      <c r="T105" s="3">
        <v>-1.7241379310344845E-2</v>
      </c>
      <c r="U105" s="2">
        <v>7.1527777777777857E-2</v>
      </c>
      <c r="V105" s="3">
        <v>0.21839080459770122</v>
      </c>
      <c r="Y105" s="2">
        <v>7.1527777777777857E-2</v>
      </c>
      <c r="Z105" s="3">
        <v>-0.18421052631578949</v>
      </c>
      <c r="AA105" s="2">
        <v>7.1516203703703651E-2</v>
      </c>
      <c r="AB105" s="3">
        <v>0</v>
      </c>
      <c r="AC105" s="2">
        <v>7.1527777777777801E-2</v>
      </c>
      <c r="AD105" s="3">
        <v>5.0505050505050553E-2</v>
      </c>
      <c r="AG105" s="2">
        <v>7.1527777777777857E-2</v>
      </c>
      <c r="AH105" s="3">
        <v>9.090909090909087E-2</v>
      </c>
      <c r="AI105" s="2">
        <v>7.5798611111111081E-2</v>
      </c>
      <c r="AJ105" s="3">
        <v>-0.63157894736842102</v>
      </c>
      <c r="AK105" s="2">
        <v>7.1527777777777857E-2</v>
      </c>
      <c r="AL105" s="3">
        <v>5.7142857142857197E-2</v>
      </c>
      <c r="AO105" s="2">
        <v>7.1527777777777746E-2</v>
      </c>
      <c r="AP105" s="3">
        <v>-0.10344827586206887</v>
      </c>
      <c r="AQ105" s="2">
        <v>7.1527777777777746E-2</v>
      </c>
      <c r="AR105" s="3">
        <v>0.91428571428571448</v>
      </c>
      <c r="AS105" s="2">
        <v>7.1527777777777746E-2</v>
      </c>
      <c r="AT105" s="3">
        <v>3.5087719298245647E-2</v>
      </c>
      <c r="AW105" s="2">
        <v>7.1516203703703707E-2</v>
      </c>
      <c r="AX105" s="3">
        <v>-2.222222222222224E-2</v>
      </c>
      <c r="AY105" s="2">
        <v>7.1527777777777857E-2</v>
      </c>
      <c r="AZ105" s="3">
        <v>9.8591549295774739E-2</v>
      </c>
    </row>
    <row r="106" spans="9:52">
      <c r="I106" s="2">
        <v>7.2222222222222188E-2</v>
      </c>
      <c r="J106" s="3">
        <v>1.492537313432837E-2</v>
      </c>
      <c r="K106" s="2">
        <v>7.2222222222222188E-2</v>
      </c>
      <c r="L106" s="3">
        <v>-2.8169014084507067E-2</v>
      </c>
      <c r="M106" s="2">
        <v>7.2222222222222299E-2</v>
      </c>
      <c r="N106" s="3">
        <v>0.21276595744680848</v>
      </c>
      <c r="S106" s="2">
        <v>7.2222222222222299E-2</v>
      </c>
      <c r="T106" s="3">
        <v>-1.7241379310344845E-2</v>
      </c>
      <c r="U106" s="2">
        <v>7.2222222222222299E-2</v>
      </c>
      <c r="V106" s="3">
        <v>0.17241379310344832</v>
      </c>
      <c r="Y106" s="2">
        <v>7.2222222222222299E-2</v>
      </c>
      <c r="Z106" s="3">
        <v>-0.14473684210526314</v>
      </c>
      <c r="AA106" s="2">
        <v>7.2210648148148204E-2</v>
      </c>
      <c r="AB106" s="3">
        <v>-2.3529411764705903E-2</v>
      </c>
      <c r="AC106" s="2">
        <v>7.2222222222222243E-2</v>
      </c>
      <c r="AD106" s="3">
        <v>6.0606060606060663E-2</v>
      </c>
      <c r="AG106" s="2">
        <v>7.2222222222222188E-2</v>
      </c>
      <c r="AH106" s="3">
        <v>9.090909090909087E-2</v>
      </c>
      <c r="AI106" s="2">
        <v>7.6493055555555634E-2</v>
      </c>
      <c r="AJ106" s="3">
        <v>-0.63157894736842102</v>
      </c>
      <c r="AK106" s="2">
        <v>7.2222222222222188E-2</v>
      </c>
      <c r="AL106" s="3">
        <v>8.5714285714285798E-2</v>
      </c>
      <c r="AO106" s="2">
        <v>7.2222222222222188E-2</v>
      </c>
      <c r="AP106" s="3">
        <v>-0.10344827586206887</v>
      </c>
      <c r="AQ106" s="2">
        <v>7.2222222222222188E-2</v>
      </c>
      <c r="AR106" s="3">
        <v>0.94285714285714317</v>
      </c>
      <c r="AS106" s="2">
        <v>7.2222222222222188E-2</v>
      </c>
      <c r="AT106" s="3">
        <v>4.3859649122807064E-2</v>
      </c>
      <c r="AW106" s="2">
        <v>7.2210648148148149E-2</v>
      </c>
      <c r="AX106" s="3">
        <v>-2.222222222222224E-2</v>
      </c>
      <c r="AY106" s="2">
        <v>7.2222222222222299E-2</v>
      </c>
      <c r="AZ106" s="3">
        <v>9.8591549295774739E-2</v>
      </c>
    </row>
    <row r="107" spans="9:52">
      <c r="I107" s="2">
        <v>7.2916666666666741E-2</v>
      </c>
      <c r="J107" s="3">
        <v>2.9850746268656577E-2</v>
      </c>
      <c r="K107" s="2">
        <v>7.291666666666663E-2</v>
      </c>
      <c r="L107" s="3">
        <v>-1.4084507042253534E-2</v>
      </c>
      <c r="M107" s="2">
        <v>7.2916666666666741E-2</v>
      </c>
      <c r="N107" s="3">
        <v>0.20212765957446804</v>
      </c>
      <c r="S107" s="2">
        <v>7.2916666666666741E-2</v>
      </c>
      <c r="T107" s="3">
        <v>-1.7241379310344845E-2</v>
      </c>
      <c r="U107" s="2">
        <v>7.2916666666666741E-2</v>
      </c>
      <c r="V107" s="3">
        <v>0.16091954022988508</v>
      </c>
      <c r="Y107" s="2">
        <v>7.2916666666666741E-2</v>
      </c>
      <c r="Z107" s="3">
        <v>-0.17105263157894737</v>
      </c>
      <c r="AA107" s="2">
        <v>7.2905092592592535E-2</v>
      </c>
      <c r="AB107" s="3">
        <v>2.3529411764705903E-2</v>
      </c>
      <c r="AC107" s="2">
        <v>7.2916666666666685E-2</v>
      </c>
      <c r="AD107" s="3">
        <v>5.0505050505050553E-2</v>
      </c>
      <c r="AG107" s="2">
        <v>7.291666666666663E-2</v>
      </c>
      <c r="AH107" s="3">
        <v>0.13636363636363635</v>
      </c>
      <c r="AI107" s="2">
        <v>7.7187499999999964E-2</v>
      </c>
      <c r="AJ107" s="3">
        <v>-0.26315789473684204</v>
      </c>
      <c r="AK107" s="2">
        <v>7.2916666666666741E-2</v>
      </c>
      <c r="AL107" s="3">
        <v>5.7142857142857197E-2</v>
      </c>
      <c r="AO107" s="2">
        <v>7.291666666666663E-2</v>
      </c>
      <c r="AP107" s="3">
        <v>-0.10344827586206887</v>
      </c>
      <c r="AQ107" s="2">
        <v>7.291666666666663E-2</v>
      </c>
      <c r="AR107" s="3">
        <v>0.94285714285714317</v>
      </c>
      <c r="AS107" s="2">
        <v>7.2916666666666741E-2</v>
      </c>
      <c r="AT107" s="3">
        <v>9.649122807017553E-2</v>
      </c>
      <c r="AW107" s="2">
        <v>7.2905092592592591E-2</v>
      </c>
      <c r="AX107" s="3">
        <v>-6.6666666666666721E-2</v>
      </c>
      <c r="AY107" s="2">
        <v>7.2916666666666741E-2</v>
      </c>
      <c r="AZ107" s="3">
        <v>8.4507042253521208E-2</v>
      </c>
    </row>
    <row r="108" spans="9:52">
      <c r="I108" s="2">
        <v>7.3611111111111072E-2</v>
      </c>
      <c r="J108" s="3">
        <v>1.492537313432837E-2</v>
      </c>
      <c r="K108" s="2">
        <v>7.3611111111111072E-2</v>
      </c>
      <c r="L108" s="3">
        <v>-2.8169014084507067E-2</v>
      </c>
      <c r="M108" s="2">
        <v>7.3611111111111072E-2</v>
      </c>
      <c r="N108" s="3">
        <v>0.20212765957446804</v>
      </c>
      <c r="S108" s="2">
        <v>7.3611111111111072E-2</v>
      </c>
      <c r="T108" s="3">
        <v>-1.7241379310344845E-2</v>
      </c>
      <c r="U108" s="2">
        <v>7.3611111111111294E-2</v>
      </c>
      <c r="V108" s="3">
        <v>0.14942528735632185</v>
      </c>
      <c r="Y108" s="2">
        <v>7.3611111111111183E-2</v>
      </c>
      <c r="Z108" s="3">
        <v>-0.22368421052631585</v>
      </c>
      <c r="AA108" s="2">
        <v>7.3599537037037088E-2</v>
      </c>
      <c r="AB108" s="3">
        <v>1.1764705882352951E-2</v>
      </c>
      <c r="AC108" s="2">
        <v>7.3611111111111127E-2</v>
      </c>
      <c r="AD108" s="3">
        <v>5.0505050505050553E-2</v>
      </c>
      <c r="AG108" s="2">
        <v>7.3611111111111072E-2</v>
      </c>
      <c r="AH108" s="3">
        <v>0.18181818181818185</v>
      </c>
      <c r="AI108" s="2">
        <v>7.7881944444444406E-2</v>
      </c>
      <c r="AJ108" s="3">
        <v>-0.36842105263157898</v>
      </c>
      <c r="AK108" s="2">
        <v>7.3611111111111183E-2</v>
      </c>
      <c r="AL108" s="3">
        <v>5.7142857142857197E-2</v>
      </c>
      <c r="AO108" s="2">
        <v>7.3611111111111072E-2</v>
      </c>
      <c r="AP108" s="3">
        <v>-0.13793103448275856</v>
      </c>
      <c r="AQ108" s="2">
        <v>7.3611111111111072E-2</v>
      </c>
      <c r="AR108" s="3">
        <v>0.95714285714285741</v>
      </c>
      <c r="AS108" s="2">
        <v>7.3611111111111072E-2</v>
      </c>
      <c r="AT108" s="3">
        <v>9.649122807017553E-2</v>
      </c>
      <c r="AW108" s="2">
        <v>7.3599537037037033E-2</v>
      </c>
      <c r="AX108" s="3">
        <v>2.222222222222224E-2</v>
      </c>
      <c r="AY108" s="2">
        <v>7.3611111111111183E-2</v>
      </c>
      <c r="AZ108" s="3">
        <v>8.4507042253521208E-2</v>
      </c>
    </row>
    <row r="109" spans="9:52">
      <c r="I109" s="2">
        <v>7.4305555555555514E-2</v>
      </c>
      <c r="J109" s="3">
        <v>0</v>
      </c>
      <c r="K109" s="2">
        <v>7.4305555555555514E-2</v>
      </c>
      <c r="L109" s="3">
        <v>-2.8169014084507067E-2</v>
      </c>
      <c r="M109" s="2">
        <v>7.4305555555555625E-2</v>
      </c>
      <c r="N109" s="3">
        <v>0.2234042553191489</v>
      </c>
      <c r="S109" s="2">
        <v>7.4305555555555514E-2</v>
      </c>
      <c r="T109" s="3">
        <v>-1.7241379310344845E-2</v>
      </c>
      <c r="U109" s="2">
        <v>7.4305555555555625E-2</v>
      </c>
      <c r="V109" s="3">
        <v>0.13793103448275862</v>
      </c>
      <c r="Y109" s="2">
        <v>7.4305555555555625E-2</v>
      </c>
      <c r="Z109" s="3">
        <v>-0.23684210526315796</v>
      </c>
      <c r="AA109" s="2">
        <v>7.4293981481481419E-2</v>
      </c>
      <c r="AB109" s="3">
        <v>0</v>
      </c>
      <c r="AC109" s="2">
        <v>7.4305555555555569E-2</v>
      </c>
      <c r="AD109" s="3">
        <v>5.0505050505050553E-2</v>
      </c>
      <c r="AG109" s="2">
        <v>7.4305555555555625E-2</v>
      </c>
      <c r="AH109" s="3">
        <v>0.18181818181818185</v>
      </c>
      <c r="AI109" s="2">
        <v>7.8576388888888848E-2</v>
      </c>
      <c r="AJ109" s="3">
        <v>-0.36842105263157898</v>
      </c>
      <c r="AK109" s="2">
        <v>7.4305555555555625E-2</v>
      </c>
      <c r="AL109" s="3">
        <v>5.7142857142857197E-2</v>
      </c>
      <c r="AO109" s="2">
        <v>7.4305555555555514E-2</v>
      </c>
      <c r="AP109" s="3">
        <v>-6.8965517241379184E-2</v>
      </c>
      <c r="AQ109" s="2">
        <v>7.4305555555555514E-2</v>
      </c>
      <c r="AR109" s="3">
        <v>8.5714285714285798E-2</v>
      </c>
      <c r="AS109" s="2">
        <v>7.4305555555555514E-2</v>
      </c>
      <c r="AT109" s="3">
        <v>8.7719298245614127E-2</v>
      </c>
      <c r="AW109" s="2">
        <v>7.4293981481481475E-2</v>
      </c>
      <c r="AX109" s="3">
        <v>-4.4444444444444481E-2</v>
      </c>
      <c r="AY109" s="2">
        <v>7.4305555555555625E-2</v>
      </c>
      <c r="AZ109" s="3">
        <v>9.8591549295774739E-2</v>
      </c>
    </row>
    <row r="110" spans="9:52">
      <c r="I110" s="2">
        <v>7.4999999999999956E-2</v>
      </c>
      <c r="J110" s="3">
        <v>-1.492537313432837E-2</v>
      </c>
      <c r="K110" s="2">
        <v>7.4999999999999956E-2</v>
      </c>
      <c r="L110" s="3">
        <v>-2.8169014084507067E-2</v>
      </c>
      <c r="M110" s="2">
        <v>7.5000000000000067E-2</v>
      </c>
      <c r="N110" s="3">
        <v>0.24468085106382978</v>
      </c>
      <c r="S110" s="2">
        <v>7.5000000000000067E-2</v>
      </c>
      <c r="T110" s="3">
        <v>-1.7241379310344845E-2</v>
      </c>
      <c r="U110" s="2">
        <v>7.5000000000000067E-2</v>
      </c>
      <c r="V110" s="3">
        <v>0.14942528735632185</v>
      </c>
      <c r="Y110" s="2">
        <v>7.5000000000000067E-2</v>
      </c>
      <c r="Z110" s="3">
        <v>-0.27631578947368418</v>
      </c>
      <c r="AA110" s="2">
        <v>7.4988425925925972E-2</v>
      </c>
      <c r="AB110" s="3">
        <v>0.22352941176470595</v>
      </c>
      <c r="AC110" s="2">
        <v>7.5000000000000011E-2</v>
      </c>
      <c r="AD110" s="3">
        <v>5.0505050505050553E-2</v>
      </c>
      <c r="AG110" s="2">
        <v>7.4999999999999956E-2</v>
      </c>
      <c r="AH110" s="3">
        <v>0.18181818181818185</v>
      </c>
      <c r="AI110" s="2">
        <v>7.9270833333333401E-2</v>
      </c>
      <c r="AJ110" s="3">
        <v>-0.31578947368421051</v>
      </c>
      <c r="AK110" s="2">
        <v>7.4999999999999956E-2</v>
      </c>
      <c r="AL110" s="3">
        <v>2.8571428571428598E-2</v>
      </c>
      <c r="AO110" s="2">
        <v>7.4999999999999956E-2</v>
      </c>
      <c r="AP110" s="3">
        <v>-0.10344827586206887</v>
      </c>
      <c r="AQ110" s="2">
        <v>7.4999999999999956E-2</v>
      </c>
      <c r="AR110" s="3">
        <v>-9.9999999999999936E-2</v>
      </c>
      <c r="AS110" s="2">
        <v>7.5000000000000067E-2</v>
      </c>
      <c r="AT110" s="3">
        <v>0.12280701754385977</v>
      </c>
      <c r="AW110" s="2">
        <v>7.4988425925925917E-2</v>
      </c>
      <c r="AX110" s="3">
        <v>0</v>
      </c>
      <c r="AY110" s="2">
        <v>7.4999999999999956E-2</v>
      </c>
      <c r="AZ110" s="3">
        <v>9.8591549295774739E-2</v>
      </c>
    </row>
    <row r="111" spans="9:52">
      <c r="I111" s="2">
        <v>7.5694444444444509E-2</v>
      </c>
      <c r="J111" s="3">
        <v>0</v>
      </c>
      <c r="K111" s="2">
        <v>7.5694444444444398E-2</v>
      </c>
      <c r="L111" s="3">
        <v>-2.8169014084507067E-2</v>
      </c>
      <c r="M111" s="2">
        <v>7.5694444444444509E-2</v>
      </c>
      <c r="N111" s="3">
        <v>0.24468085106382978</v>
      </c>
      <c r="S111" s="2">
        <v>7.5694444444444509E-2</v>
      </c>
      <c r="T111" s="3">
        <v>0</v>
      </c>
      <c r="U111" s="2">
        <v>7.5694444444444509E-2</v>
      </c>
      <c r="V111" s="3">
        <v>0.13793103448275862</v>
      </c>
      <c r="Y111" s="2">
        <v>7.5694444444444509E-2</v>
      </c>
      <c r="Z111" s="3">
        <v>-0.22368421052631585</v>
      </c>
      <c r="AA111" s="2">
        <v>7.5682870370370303E-2</v>
      </c>
      <c r="AB111" s="3">
        <v>0.34117647058823519</v>
      </c>
      <c r="AC111" s="2">
        <v>7.5694444444444453E-2</v>
      </c>
      <c r="AD111" s="3">
        <v>6.0606060606060663E-2</v>
      </c>
      <c r="AG111" s="2">
        <v>7.5694444444444398E-2</v>
      </c>
      <c r="AH111" s="3">
        <v>0.18181818181818185</v>
      </c>
      <c r="AI111" s="2">
        <v>7.9965277777777732E-2</v>
      </c>
      <c r="AJ111" s="3">
        <v>-0.47368421052631576</v>
      </c>
      <c r="AK111" s="2">
        <v>7.5694444444444509E-2</v>
      </c>
      <c r="AL111" s="3">
        <v>2.8571428571428598E-2</v>
      </c>
      <c r="AO111" s="2">
        <v>7.5694444444444398E-2</v>
      </c>
      <c r="AP111" s="3">
        <v>-0.10344827586206887</v>
      </c>
      <c r="AQ111" s="2">
        <v>7.5694444444444398E-2</v>
      </c>
      <c r="AR111" s="3">
        <v>-0.11428571428571424</v>
      </c>
      <c r="AS111" s="2">
        <v>7.5694444444444509E-2</v>
      </c>
      <c r="AT111" s="3">
        <v>0.25438596491228077</v>
      </c>
      <c r="AW111" s="2">
        <v>7.5682870370370359E-2</v>
      </c>
      <c r="AX111" s="3">
        <v>-2.222222222222224E-2</v>
      </c>
      <c r="AY111" s="2">
        <v>7.5694444444444509E-2</v>
      </c>
      <c r="AZ111" s="3">
        <v>9.8591549295774739E-2</v>
      </c>
    </row>
    <row r="112" spans="9:52">
      <c r="I112" s="2">
        <v>7.638888888888884E-2</v>
      </c>
      <c r="J112" s="3">
        <v>1.492537313432837E-2</v>
      </c>
      <c r="K112" s="2">
        <v>7.638888888888884E-2</v>
      </c>
      <c r="L112" s="3">
        <v>-1.4084507042253534E-2</v>
      </c>
      <c r="M112" s="2">
        <v>7.638888888888884E-2</v>
      </c>
      <c r="N112" s="3">
        <v>0.24468085106382978</v>
      </c>
      <c r="S112" s="2">
        <v>7.638888888888884E-2</v>
      </c>
      <c r="T112" s="3">
        <v>-1.7241379310344845E-2</v>
      </c>
      <c r="U112" s="2">
        <v>7.6388888888889062E-2</v>
      </c>
      <c r="V112" s="3">
        <v>0.13793103448275862</v>
      </c>
      <c r="Y112" s="2">
        <v>7.6388888888888951E-2</v>
      </c>
      <c r="Z112" s="3">
        <v>-0.14473684210526314</v>
      </c>
      <c r="AA112" s="2">
        <v>7.6377314814814856E-2</v>
      </c>
      <c r="AB112" s="3">
        <v>0.32941176470588224</v>
      </c>
      <c r="AC112" s="2">
        <v>7.6388888888888895E-2</v>
      </c>
      <c r="AD112" s="3">
        <v>5.0505050505050553E-2</v>
      </c>
      <c r="AG112" s="2">
        <v>7.638888888888884E-2</v>
      </c>
      <c r="AH112" s="3">
        <v>0.18181818181818185</v>
      </c>
      <c r="AI112" s="2">
        <v>8.0659722222222174E-2</v>
      </c>
      <c r="AJ112" s="3">
        <v>-0.42105263157894735</v>
      </c>
      <c r="AK112" s="2">
        <v>7.6388888888888951E-2</v>
      </c>
      <c r="AL112" s="3">
        <v>5.7142857142857197E-2</v>
      </c>
      <c r="AO112" s="2">
        <v>7.638888888888884E-2</v>
      </c>
      <c r="AP112" s="3">
        <v>-0.10344827586206887</v>
      </c>
      <c r="AQ112" s="2">
        <v>7.638888888888884E-2</v>
      </c>
      <c r="AR112" s="3">
        <v>-0.12857142857142853</v>
      </c>
      <c r="AS112" s="2">
        <v>7.638888888888884E-2</v>
      </c>
      <c r="AT112" s="3">
        <v>0.23684210526315794</v>
      </c>
      <c r="AW112" s="2">
        <v>7.6377314814814801E-2</v>
      </c>
      <c r="AX112" s="3">
        <v>-6.6666666666666721E-2</v>
      </c>
      <c r="AY112" s="2">
        <v>7.6388888888888951E-2</v>
      </c>
      <c r="AZ112" s="3">
        <v>8.4507042253521208E-2</v>
      </c>
    </row>
    <row r="113" spans="9:52">
      <c r="I113" s="2">
        <v>7.7083333333333282E-2</v>
      </c>
      <c r="J113" s="3">
        <v>0</v>
      </c>
      <c r="K113" s="2">
        <v>7.7083333333333282E-2</v>
      </c>
      <c r="L113" s="3">
        <v>-5.6338028169013982E-2</v>
      </c>
      <c r="M113" s="2">
        <v>7.7083333333333393E-2</v>
      </c>
      <c r="N113" s="3">
        <v>0.23404255319148934</v>
      </c>
      <c r="S113" s="2">
        <v>7.7083333333333393E-2</v>
      </c>
      <c r="T113" s="3">
        <v>0</v>
      </c>
      <c r="U113" s="2">
        <v>7.7083333333333393E-2</v>
      </c>
      <c r="V113" s="3">
        <v>0.14942528735632185</v>
      </c>
      <c r="Y113" s="2">
        <v>7.7083333333333393E-2</v>
      </c>
      <c r="Z113" s="3">
        <v>-0.18421052631578949</v>
      </c>
      <c r="AA113" s="2">
        <v>7.7071759259259187E-2</v>
      </c>
      <c r="AB113" s="3">
        <v>0.32941176470588224</v>
      </c>
      <c r="AC113" s="2">
        <v>7.7083333333333337E-2</v>
      </c>
      <c r="AD113" s="3">
        <v>5.0505050505050553E-2</v>
      </c>
      <c r="AG113" s="2">
        <v>7.7083333333333393E-2</v>
      </c>
      <c r="AH113" s="3">
        <v>0.22727272727272735</v>
      </c>
      <c r="AI113" s="2">
        <v>8.1354166666666616E-2</v>
      </c>
      <c r="AJ113" s="3">
        <v>-0.36842105263157898</v>
      </c>
      <c r="AK113" s="2">
        <v>7.7083333333333393E-2</v>
      </c>
      <c r="AL113" s="3">
        <v>5.7142857142857197E-2</v>
      </c>
      <c r="AO113" s="2">
        <v>7.7083333333333282E-2</v>
      </c>
      <c r="AP113" s="3">
        <v>-0.17241379310344826</v>
      </c>
      <c r="AQ113" s="2">
        <v>7.7083333333333282E-2</v>
      </c>
      <c r="AR113" s="3">
        <v>-0.12857142857142853</v>
      </c>
      <c r="AS113" s="2">
        <v>7.7083333333333282E-2</v>
      </c>
      <c r="AT113" s="3">
        <v>0.24561403508771934</v>
      </c>
      <c r="AW113" s="2">
        <v>7.7071759259259243E-2</v>
      </c>
      <c r="AX113" s="3">
        <v>-8.8888888888888962E-2</v>
      </c>
      <c r="AY113" s="2">
        <v>7.7083333333333393E-2</v>
      </c>
      <c r="AZ113" s="3">
        <v>8.4507042253521208E-2</v>
      </c>
    </row>
    <row r="114" spans="9:52">
      <c r="I114" s="2">
        <v>7.7777777777777724E-2</v>
      </c>
      <c r="J114" s="3">
        <v>1.492537313432837E-2</v>
      </c>
      <c r="K114" s="2">
        <v>7.7777777777777724E-2</v>
      </c>
      <c r="L114" s="3">
        <v>-4.2253521126760445E-2</v>
      </c>
      <c r="M114" s="2">
        <v>7.7777777777777835E-2</v>
      </c>
      <c r="N114" s="3">
        <v>0.2234042553191489</v>
      </c>
      <c r="S114" s="2">
        <v>7.7777777777777835E-2</v>
      </c>
      <c r="T114" s="3">
        <v>0</v>
      </c>
      <c r="U114" s="2">
        <v>7.7777777777777835E-2</v>
      </c>
      <c r="V114" s="3">
        <v>0.14942528735632185</v>
      </c>
      <c r="Y114" s="2">
        <v>7.7777777777777835E-2</v>
      </c>
      <c r="Z114" s="3">
        <v>-0.15789473684210525</v>
      </c>
      <c r="AA114" s="2">
        <v>7.776620370370374E-2</v>
      </c>
      <c r="AB114" s="3">
        <v>0.32941176470588224</v>
      </c>
      <c r="AC114" s="2">
        <v>7.7777777777777779E-2</v>
      </c>
      <c r="AD114" s="3">
        <v>6.0606060606060663E-2</v>
      </c>
      <c r="AG114" s="2">
        <v>7.7777777777777724E-2</v>
      </c>
      <c r="AH114" s="3">
        <v>0.22727272727272735</v>
      </c>
      <c r="AI114" s="2">
        <v>8.2048611111111169E-2</v>
      </c>
      <c r="AJ114" s="3">
        <v>-0.36842105263157898</v>
      </c>
      <c r="AK114" s="2">
        <v>7.7777777777777724E-2</v>
      </c>
      <c r="AL114" s="3">
        <v>2.8571428571428598E-2</v>
      </c>
      <c r="AO114" s="2">
        <v>7.7777777777777724E-2</v>
      </c>
      <c r="AP114" s="3">
        <v>-0.13793103448275856</v>
      </c>
      <c r="AQ114" s="2">
        <v>7.7777777777777724E-2</v>
      </c>
      <c r="AR114" s="3">
        <v>-9.9999999999999936E-2</v>
      </c>
      <c r="AS114" s="2">
        <v>7.7777777777777835E-2</v>
      </c>
      <c r="AT114" s="3">
        <v>0.20175438596491246</v>
      </c>
      <c r="AW114" s="2">
        <v>7.7766203703703685E-2</v>
      </c>
      <c r="AX114" s="3">
        <v>-6.6666666666666721E-2</v>
      </c>
      <c r="AY114" s="2">
        <v>7.7777777777777724E-2</v>
      </c>
      <c r="AZ114" s="3">
        <v>9.8591549295774739E-2</v>
      </c>
    </row>
    <row r="115" spans="9:52">
      <c r="I115" s="2">
        <v>7.8472222222222276E-2</v>
      </c>
      <c r="J115" s="3">
        <v>2.9850746268656577E-2</v>
      </c>
      <c r="K115" s="2">
        <v>7.8472222222222165E-2</v>
      </c>
      <c r="L115" s="3">
        <v>-5.6338028169013982E-2</v>
      </c>
      <c r="M115" s="2">
        <v>7.8472222222222276E-2</v>
      </c>
      <c r="N115" s="3">
        <v>0.24468085106382978</v>
      </c>
      <c r="S115" s="2">
        <v>7.8472222222222276E-2</v>
      </c>
      <c r="T115" s="3">
        <v>0</v>
      </c>
      <c r="U115" s="2">
        <v>7.8472222222222388E-2</v>
      </c>
      <c r="V115" s="3">
        <v>0.14942528735632185</v>
      </c>
      <c r="Y115" s="2">
        <v>7.8472222222222276E-2</v>
      </c>
      <c r="Z115" s="3">
        <v>-0.18421052631578949</v>
      </c>
      <c r="AA115" s="2">
        <v>7.8460648148148071E-2</v>
      </c>
      <c r="AB115" s="3">
        <v>0.27058823529411774</v>
      </c>
      <c r="AC115" s="2">
        <v>7.8472222222222221E-2</v>
      </c>
      <c r="AD115" s="3">
        <v>5.0505050505050553E-2</v>
      </c>
      <c r="AG115" s="2">
        <v>7.8472222222222165E-2</v>
      </c>
      <c r="AH115" s="3">
        <v>0.27272727272727282</v>
      </c>
      <c r="AI115" s="2">
        <v>8.27430555555555E-2</v>
      </c>
      <c r="AJ115" s="3">
        <v>-0.31578947368421051</v>
      </c>
      <c r="AK115" s="2">
        <v>7.8472222222222276E-2</v>
      </c>
      <c r="AL115" s="3">
        <v>2.8571428571428598E-2</v>
      </c>
      <c r="AO115" s="2">
        <v>7.8472222222222165E-2</v>
      </c>
      <c r="AP115" s="3">
        <v>-0.13793103448275856</v>
      </c>
      <c r="AQ115" s="2">
        <v>7.8472222222222165E-2</v>
      </c>
      <c r="AR115" s="3">
        <v>-0.12857142857142853</v>
      </c>
      <c r="AS115" s="2">
        <v>7.8472222222222276E-2</v>
      </c>
      <c r="AT115" s="3">
        <v>0.23684210526315794</v>
      </c>
      <c r="AW115" s="2">
        <v>7.8460648148148127E-2</v>
      </c>
      <c r="AX115" s="3">
        <v>-0.13333333333333333</v>
      </c>
      <c r="AY115" s="2">
        <v>7.8472222222222276E-2</v>
      </c>
      <c r="AZ115" s="3">
        <v>9.8591549295774739E-2</v>
      </c>
    </row>
    <row r="116" spans="9:52">
      <c r="I116" s="2">
        <v>7.9166666666666607E-2</v>
      </c>
      <c r="J116" s="3">
        <v>2.9850746268656577E-2</v>
      </c>
      <c r="K116" s="2">
        <v>7.9166666666666607E-2</v>
      </c>
      <c r="L116" s="3">
        <v>-5.6338028169013982E-2</v>
      </c>
      <c r="M116" s="2">
        <v>7.9166666666666829E-2</v>
      </c>
      <c r="N116" s="3">
        <v>0.23404255319148934</v>
      </c>
      <c r="S116" s="2">
        <v>7.9166666666666607E-2</v>
      </c>
      <c r="T116" s="3">
        <v>-1.7241379310344845E-2</v>
      </c>
      <c r="U116" s="2">
        <v>7.9166666666666829E-2</v>
      </c>
      <c r="V116" s="3">
        <v>0.13793103448275862</v>
      </c>
      <c r="Y116" s="2">
        <v>7.9166666666666718E-2</v>
      </c>
      <c r="Z116" s="3">
        <v>-0.15789473684210525</v>
      </c>
      <c r="AA116" s="2">
        <v>7.9155092592592624E-2</v>
      </c>
      <c r="AB116" s="3">
        <v>0.2352941176470589</v>
      </c>
      <c r="AC116" s="2">
        <v>7.9166666666666663E-2</v>
      </c>
      <c r="AD116" s="3">
        <v>5.0505050505050553E-2</v>
      </c>
      <c r="AG116" s="2">
        <v>7.9166666666666718E-2</v>
      </c>
      <c r="AH116" s="3">
        <v>0.18181818181818185</v>
      </c>
      <c r="AI116" s="2">
        <v>8.3437499999999942E-2</v>
      </c>
      <c r="AJ116" s="3">
        <v>-0.36842105263157898</v>
      </c>
      <c r="AK116" s="2">
        <v>7.9166666666666718E-2</v>
      </c>
      <c r="AL116" s="3">
        <v>2.8571428571428598E-2</v>
      </c>
      <c r="AO116" s="2">
        <v>7.9166666666666718E-2</v>
      </c>
      <c r="AP116" s="3">
        <v>-0.13793103448275856</v>
      </c>
      <c r="AQ116" s="2">
        <v>7.9166666666666607E-2</v>
      </c>
      <c r="AR116" s="3">
        <v>-0.11428571428571424</v>
      </c>
      <c r="AS116" s="2">
        <v>7.9166666666666607E-2</v>
      </c>
      <c r="AT116" s="3">
        <v>0.14912280701754402</v>
      </c>
      <c r="AW116" s="2">
        <v>7.9155092592592569E-2</v>
      </c>
      <c r="AX116" s="3">
        <v>-6.6666666666666721E-2</v>
      </c>
      <c r="AY116" s="2">
        <v>7.9166666666666718E-2</v>
      </c>
      <c r="AZ116" s="3">
        <v>9.8591549295774739E-2</v>
      </c>
    </row>
    <row r="117" spans="9:52">
      <c r="I117" s="2">
        <v>7.9861111111111049E-2</v>
      </c>
      <c r="J117" s="3">
        <v>1.492537313432837E-2</v>
      </c>
      <c r="K117" s="2">
        <v>7.9861111111111049E-2</v>
      </c>
      <c r="L117" s="3">
        <v>-4.2253521126760445E-2</v>
      </c>
      <c r="M117" s="2">
        <v>7.986111111111116E-2</v>
      </c>
      <c r="N117" s="3">
        <v>0.2234042553191489</v>
      </c>
      <c r="S117" s="2">
        <v>7.986111111111116E-2</v>
      </c>
      <c r="T117" s="3">
        <v>-3.4482758620689495E-2</v>
      </c>
      <c r="U117" s="2">
        <v>7.986111111111116E-2</v>
      </c>
      <c r="V117" s="3">
        <v>0.13793103448275862</v>
      </c>
      <c r="Y117" s="2">
        <v>7.986111111111116E-2</v>
      </c>
      <c r="Z117" s="3">
        <v>-0.15789473684210525</v>
      </c>
      <c r="AA117" s="2">
        <v>7.9849537037037066E-2</v>
      </c>
      <c r="AB117" s="3">
        <v>0.17647058823529416</v>
      </c>
      <c r="AC117" s="2">
        <v>7.9861111111111105E-2</v>
      </c>
      <c r="AD117" s="3">
        <v>5.0505050505050553E-2</v>
      </c>
      <c r="AG117" s="2">
        <v>7.986111111111116E-2</v>
      </c>
      <c r="AH117" s="3">
        <v>0.13636363636363635</v>
      </c>
      <c r="AI117" s="2">
        <v>8.4131944444444384E-2</v>
      </c>
      <c r="AJ117" s="3">
        <v>-0.47368421052631576</v>
      </c>
      <c r="AK117" s="2">
        <v>7.986111111111116E-2</v>
      </c>
      <c r="AL117" s="3">
        <v>2.8571428571428598E-2</v>
      </c>
      <c r="AO117" s="2">
        <v>7.9861111111111049E-2</v>
      </c>
      <c r="AP117" s="3">
        <v>-0.10344827586206887</v>
      </c>
      <c r="AQ117" s="2">
        <v>7.9861111111111049E-2</v>
      </c>
      <c r="AR117" s="3">
        <v>-9.9999999999999936E-2</v>
      </c>
      <c r="AS117" s="2">
        <v>7.9861111111111049E-2</v>
      </c>
      <c r="AT117" s="3">
        <v>0.11403508771929835</v>
      </c>
      <c r="AW117" s="2">
        <v>7.9849537037037011E-2</v>
      </c>
      <c r="AX117" s="3">
        <v>-4.4444444444444481E-2</v>
      </c>
      <c r="AY117" s="2">
        <v>7.986111111111116E-2</v>
      </c>
      <c r="AZ117" s="3">
        <v>0.11267605633802827</v>
      </c>
    </row>
    <row r="118" spans="9:52">
      <c r="I118" s="2">
        <v>8.0555555555555491E-2</v>
      </c>
      <c r="J118" s="3">
        <v>2.9850746268656577E-2</v>
      </c>
      <c r="K118" s="2">
        <v>8.0555555555555491E-2</v>
      </c>
      <c r="L118" s="3">
        <v>-5.6338028169013982E-2</v>
      </c>
      <c r="M118" s="2">
        <v>8.0555555555555602E-2</v>
      </c>
      <c r="N118" s="3">
        <v>0.23404255319148934</v>
      </c>
      <c r="S118" s="2">
        <v>8.0555555555555602E-2</v>
      </c>
      <c r="T118" s="3">
        <v>-1.7241379310344845E-2</v>
      </c>
      <c r="U118" s="2">
        <v>8.0555555555555602E-2</v>
      </c>
      <c r="V118" s="3">
        <v>0.12643678160919539</v>
      </c>
      <c r="Y118" s="2">
        <v>8.0555555555555602E-2</v>
      </c>
      <c r="Z118" s="3">
        <v>-0.28947368421052627</v>
      </c>
      <c r="AA118" s="2">
        <v>8.0543981481481508E-2</v>
      </c>
      <c r="AB118" s="3">
        <v>0.11764705882352938</v>
      </c>
      <c r="AC118" s="2">
        <v>8.0555555555555547E-2</v>
      </c>
      <c r="AD118" s="3">
        <v>5.0505050505050553E-2</v>
      </c>
      <c r="AG118" s="2">
        <v>8.0555555555555491E-2</v>
      </c>
      <c r="AH118" s="3">
        <v>0.13636363636363635</v>
      </c>
      <c r="AI118" s="2">
        <v>8.4826388888888937E-2</v>
      </c>
      <c r="AJ118" s="3">
        <v>-0.36842105263157898</v>
      </c>
      <c r="AK118" s="2">
        <v>8.0555555555555491E-2</v>
      </c>
      <c r="AL118" s="3">
        <v>2.8571428571428598E-2</v>
      </c>
      <c r="AO118" s="2">
        <v>8.0555555555555602E-2</v>
      </c>
      <c r="AP118" s="3">
        <v>-0.10344827586206887</v>
      </c>
      <c r="AQ118" s="2">
        <v>8.0555555555555491E-2</v>
      </c>
      <c r="AR118" s="3">
        <v>-0.11428571428571424</v>
      </c>
      <c r="AS118" s="2">
        <v>8.0555555555555602E-2</v>
      </c>
      <c r="AT118" s="3">
        <v>0.12280701754385977</v>
      </c>
      <c r="AW118" s="2">
        <v>8.0543981481481453E-2</v>
      </c>
      <c r="AX118" s="3">
        <v>-6.6666666666666721E-2</v>
      </c>
      <c r="AY118" s="2">
        <v>8.0555555555555713E-2</v>
      </c>
      <c r="AZ118" s="3">
        <v>0.1267605633802818</v>
      </c>
    </row>
    <row r="119" spans="9:52">
      <c r="I119" s="2">
        <v>8.1250000000000044E-2</v>
      </c>
      <c r="J119" s="3">
        <v>1.492537313432837E-2</v>
      </c>
      <c r="K119" s="2">
        <v>8.1249999999999933E-2</v>
      </c>
      <c r="L119" s="3">
        <v>-4.2253521126760445E-2</v>
      </c>
      <c r="M119" s="2">
        <v>8.1250000000000044E-2</v>
      </c>
      <c r="N119" s="3">
        <v>0.21276595744680848</v>
      </c>
      <c r="S119" s="2">
        <v>8.1250000000000044E-2</v>
      </c>
      <c r="T119" s="3">
        <v>0</v>
      </c>
      <c r="U119" s="2">
        <v>8.1250000000000155E-2</v>
      </c>
      <c r="V119" s="3">
        <v>0.11494252873563215</v>
      </c>
      <c r="Y119" s="2">
        <v>8.1250000000000044E-2</v>
      </c>
      <c r="Z119" s="3">
        <v>-0.30263157894736842</v>
      </c>
      <c r="AA119" s="2">
        <v>8.123842592592595E-2</v>
      </c>
      <c r="AB119" s="3">
        <v>0.10588235294117644</v>
      </c>
      <c r="AC119" s="2">
        <v>8.1249999999999989E-2</v>
      </c>
      <c r="AD119" s="3">
        <v>6.0606060606060663E-2</v>
      </c>
      <c r="AG119" s="2">
        <v>8.1249999999999933E-2</v>
      </c>
      <c r="AH119" s="3">
        <v>0.13636363636363635</v>
      </c>
      <c r="AI119" s="2">
        <v>8.5520833333333268E-2</v>
      </c>
      <c r="AJ119" s="3">
        <v>-0.42105263157894735</v>
      </c>
      <c r="AK119" s="2">
        <v>8.1250000000000044E-2</v>
      </c>
      <c r="AL119" s="3">
        <v>5.7142857142857197E-2</v>
      </c>
      <c r="AO119" s="2">
        <v>8.1249999999999933E-2</v>
      </c>
      <c r="AP119" s="3">
        <v>-0.10344827586206887</v>
      </c>
      <c r="AQ119" s="2">
        <v>8.1249999999999933E-2</v>
      </c>
      <c r="AR119" s="3">
        <v>-0.12857142857142853</v>
      </c>
      <c r="AS119" s="2">
        <v>8.1250000000000044E-2</v>
      </c>
      <c r="AT119" s="3">
        <v>0.16666666666666682</v>
      </c>
      <c r="AW119" s="2">
        <v>8.1238425925925895E-2</v>
      </c>
      <c r="AX119" s="3">
        <v>-2.222222222222224E-2</v>
      </c>
      <c r="AY119" s="2">
        <v>8.1250000000000044E-2</v>
      </c>
      <c r="AZ119" s="3">
        <v>0.1267605633802818</v>
      </c>
    </row>
    <row r="120" spans="9:52">
      <c r="I120" s="2">
        <v>8.1944444444444375E-2</v>
      </c>
      <c r="J120" s="3">
        <v>4.4776119402984947E-2</v>
      </c>
      <c r="K120" s="2">
        <v>8.1944444444444375E-2</v>
      </c>
      <c r="L120" s="3">
        <v>-4.2253521126760445E-2</v>
      </c>
      <c r="M120" s="2">
        <v>8.1944444444444597E-2</v>
      </c>
      <c r="N120" s="3">
        <v>0.23404255319148934</v>
      </c>
      <c r="S120" s="2">
        <v>8.1944444444444375E-2</v>
      </c>
      <c r="T120" s="3">
        <v>-1.7241379310344845E-2</v>
      </c>
      <c r="U120" s="2">
        <v>8.1944444444444597E-2</v>
      </c>
      <c r="V120" s="3">
        <v>0.11494252873563215</v>
      </c>
      <c r="Y120" s="2">
        <v>8.1944444444444486E-2</v>
      </c>
      <c r="Z120" s="3">
        <v>-0.32894736842105265</v>
      </c>
      <c r="AA120" s="2">
        <v>8.1932870370370392E-2</v>
      </c>
      <c r="AB120" s="3">
        <v>9.4117647058823611E-2</v>
      </c>
      <c r="AC120" s="2">
        <v>8.1944444444444431E-2</v>
      </c>
      <c r="AD120" s="3">
        <v>5.0505050505050553E-2</v>
      </c>
      <c r="AG120" s="2">
        <v>8.1944444444444486E-2</v>
      </c>
      <c r="AH120" s="3">
        <v>0.18181818181818185</v>
      </c>
      <c r="AI120" s="2">
        <v>8.621527777777771E-2</v>
      </c>
      <c r="AJ120" s="3">
        <v>-0.36842105263157898</v>
      </c>
      <c r="AK120" s="2">
        <v>8.1944444444444486E-2</v>
      </c>
      <c r="AL120" s="3">
        <v>2.8571428571428598E-2</v>
      </c>
      <c r="AO120" s="2">
        <v>8.1944444444444486E-2</v>
      </c>
      <c r="AP120" s="3">
        <v>-6.8965517241379184E-2</v>
      </c>
      <c r="AQ120" s="2">
        <v>8.1944444444444375E-2</v>
      </c>
      <c r="AR120" s="3">
        <v>-0.12857142857142853</v>
      </c>
      <c r="AS120" s="2">
        <v>8.1944444444444375E-2</v>
      </c>
      <c r="AT120" s="3">
        <v>0.14035087719298259</v>
      </c>
      <c r="AW120" s="2">
        <v>8.1932870370370336E-2</v>
      </c>
      <c r="AX120" s="3">
        <v>-4.4444444444444481E-2</v>
      </c>
      <c r="AY120" s="2">
        <v>8.1944444444444486E-2</v>
      </c>
      <c r="AZ120" s="3">
        <v>0.1267605633802818</v>
      </c>
    </row>
    <row r="121" spans="9:52">
      <c r="I121" s="2">
        <v>8.2638888888888817E-2</v>
      </c>
      <c r="J121" s="3">
        <v>1.492537313432837E-2</v>
      </c>
      <c r="K121" s="2">
        <v>8.2638888888888817E-2</v>
      </c>
      <c r="L121" s="3">
        <v>-5.6338028169013982E-2</v>
      </c>
      <c r="M121" s="2">
        <v>8.2638888888888928E-2</v>
      </c>
      <c r="N121" s="3">
        <v>0.23404255319148934</v>
      </c>
      <c r="S121" s="2">
        <v>8.2638888888888928E-2</v>
      </c>
      <c r="T121" s="3">
        <v>0</v>
      </c>
      <c r="U121" s="2">
        <v>8.2638888888888928E-2</v>
      </c>
      <c r="V121" s="3">
        <v>0.11494252873563215</v>
      </c>
      <c r="Y121" s="2">
        <v>8.2638888888888928E-2</v>
      </c>
      <c r="Z121" s="3">
        <v>-0.32894736842105265</v>
      </c>
      <c r="AA121" s="2">
        <v>8.2627314814814834E-2</v>
      </c>
      <c r="AB121" s="3">
        <v>8.235294117647067E-2</v>
      </c>
      <c r="AC121" s="2">
        <v>8.2638888888888873E-2</v>
      </c>
      <c r="AD121" s="3">
        <v>5.0505050505050553E-2</v>
      </c>
      <c r="AG121" s="2">
        <v>8.2638888888888928E-2</v>
      </c>
      <c r="AH121" s="3">
        <v>0.18181818181818185</v>
      </c>
      <c r="AI121" s="2">
        <v>8.6909722222222263E-2</v>
      </c>
      <c r="AJ121" s="3">
        <v>-0.42105263157894735</v>
      </c>
      <c r="AK121" s="2">
        <v>8.2638888888888928E-2</v>
      </c>
      <c r="AL121" s="3">
        <v>5.7142857142857197E-2</v>
      </c>
      <c r="AO121" s="2">
        <v>8.2638888888888817E-2</v>
      </c>
      <c r="AP121" s="3">
        <v>-0.10344827586206887</v>
      </c>
      <c r="AQ121" s="2">
        <v>8.2638888888888817E-2</v>
      </c>
      <c r="AR121" s="3">
        <v>-0.12857142857142853</v>
      </c>
      <c r="AS121" s="2">
        <v>8.2638888888888817E-2</v>
      </c>
      <c r="AT121" s="3">
        <v>0.13157894736842118</v>
      </c>
      <c r="AW121" s="2">
        <v>8.2627314814814778E-2</v>
      </c>
      <c r="AX121" s="3">
        <v>-6.6666666666666721E-2</v>
      </c>
      <c r="AY121" s="2">
        <v>8.2638888888888928E-2</v>
      </c>
      <c r="AZ121" s="3">
        <v>0.1267605633802818</v>
      </c>
    </row>
    <row r="122" spans="9:52">
      <c r="I122" s="2">
        <v>8.333333333333337E-2</v>
      </c>
      <c r="J122" s="3">
        <v>1.492537313432837E-2</v>
      </c>
      <c r="K122" s="2">
        <v>8.3333333333333259E-2</v>
      </c>
      <c r="L122" s="3">
        <v>-4.2253521126760445E-2</v>
      </c>
      <c r="M122" s="2">
        <v>8.333333333333337E-2</v>
      </c>
      <c r="N122" s="3">
        <v>0.23404255319148934</v>
      </c>
      <c r="S122" s="2">
        <v>8.333333333333337E-2</v>
      </c>
      <c r="T122" s="3">
        <v>0</v>
      </c>
      <c r="U122" s="2">
        <v>8.333333333333337E-2</v>
      </c>
      <c r="V122" s="3">
        <v>0.11494252873563215</v>
      </c>
      <c r="Y122" s="2">
        <v>8.333333333333337E-2</v>
      </c>
      <c r="Z122" s="3">
        <v>-0.31578947368421051</v>
      </c>
      <c r="AA122" s="2">
        <v>8.3321759259259276E-2</v>
      </c>
      <c r="AB122" s="3">
        <v>9.4117647058823611E-2</v>
      </c>
      <c r="AC122" s="2">
        <v>8.3333333333333315E-2</v>
      </c>
      <c r="AD122" s="3">
        <v>6.0606060606060663E-2</v>
      </c>
      <c r="AG122" s="2">
        <v>8.3333333333333259E-2</v>
      </c>
      <c r="AH122" s="3">
        <v>0.13636363636363635</v>
      </c>
      <c r="AI122" s="2">
        <v>8.7604166666666705E-2</v>
      </c>
      <c r="AJ122" s="3">
        <v>-0.36842105263157898</v>
      </c>
      <c r="AK122" s="2">
        <v>8.3333333333333481E-2</v>
      </c>
      <c r="AL122" s="3">
        <v>2.8571428571428598E-2</v>
      </c>
      <c r="AO122" s="2">
        <v>8.333333333333337E-2</v>
      </c>
      <c r="AP122" s="3">
        <v>-0.13793103448275856</v>
      </c>
      <c r="AQ122" s="2">
        <v>8.3333333333333259E-2</v>
      </c>
      <c r="AR122" s="3">
        <v>-0.11428571428571424</v>
      </c>
      <c r="AS122" s="2">
        <v>8.333333333333337E-2</v>
      </c>
      <c r="AT122" s="3">
        <v>0.12280701754385977</v>
      </c>
      <c r="AW122" s="2">
        <v>8.332175925925922E-2</v>
      </c>
      <c r="AX122" s="3">
        <v>-4.4444444444444481E-2</v>
      </c>
      <c r="AY122" s="2">
        <v>8.3333333333333481E-2</v>
      </c>
      <c r="AZ122" s="3">
        <v>0.11267605633802827</v>
      </c>
    </row>
    <row r="123" spans="9:52">
      <c r="I123" s="2">
        <v>8.4027777777777812E-2</v>
      </c>
      <c r="J123" s="3">
        <v>1.492537313432837E-2</v>
      </c>
      <c r="K123" s="2">
        <v>8.4027777777777701E-2</v>
      </c>
      <c r="L123" s="3">
        <v>-4.2253521126760445E-2</v>
      </c>
      <c r="M123" s="2">
        <v>8.4027777777777812E-2</v>
      </c>
      <c r="N123" s="3">
        <v>0.26595744680851063</v>
      </c>
      <c r="S123" s="2">
        <v>8.4027777777777812E-2</v>
      </c>
      <c r="T123" s="3">
        <v>-1.7241379310344845E-2</v>
      </c>
      <c r="U123" s="2">
        <v>8.4027777777777923E-2</v>
      </c>
      <c r="V123" s="3">
        <v>0.10344827586206894</v>
      </c>
      <c r="Y123" s="2">
        <v>8.4027777777777812E-2</v>
      </c>
      <c r="Z123" s="3">
        <v>-0.32894736842105265</v>
      </c>
      <c r="AA123" s="2">
        <v>8.4016203703703718E-2</v>
      </c>
      <c r="AB123" s="3">
        <v>9.4117647058823611E-2</v>
      </c>
      <c r="AC123" s="2">
        <v>8.4027777777777757E-2</v>
      </c>
      <c r="AD123" s="3">
        <v>6.0606060606060663E-2</v>
      </c>
      <c r="AG123" s="2">
        <v>8.4027777777777701E-2</v>
      </c>
      <c r="AH123" s="3">
        <v>0.13636363636363635</v>
      </c>
      <c r="AI123" s="2">
        <v>8.8298611111111036E-2</v>
      </c>
      <c r="AJ123" s="3">
        <v>-0.31578947368421051</v>
      </c>
      <c r="AK123" s="2">
        <v>8.4027777777777812E-2</v>
      </c>
      <c r="AL123" s="3">
        <v>5.7142857142857197E-2</v>
      </c>
      <c r="AO123" s="2">
        <v>8.4027777777777701E-2</v>
      </c>
      <c r="AP123" s="3">
        <v>-0.13793103448275856</v>
      </c>
      <c r="AQ123" s="2">
        <v>8.4027777777777701E-2</v>
      </c>
      <c r="AR123" s="3">
        <v>-0.11428571428571424</v>
      </c>
      <c r="AS123" s="2">
        <v>8.4027777777777812E-2</v>
      </c>
      <c r="AT123" s="3">
        <v>0.17543859649122825</v>
      </c>
      <c r="AW123" s="2">
        <v>8.4016203703703662E-2</v>
      </c>
      <c r="AX123" s="3">
        <v>-6.6666666666666721E-2</v>
      </c>
      <c r="AY123" s="2">
        <v>8.4027777777777812E-2</v>
      </c>
      <c r="AZ123" s="3">
        <v>8.4507042253521208E-2</v>
      </c>
    </row>
    <row r="124" spans="9:52">
      <c r="I124" s="2">
        <v>8.4722222222222143E-2</v>
      </c>
      <c r="J124" s="3">
        <v>1.492537313432837E-2</v>
      </c>
      <c r="K124" s="2">
        <v>8.4722222222222143E-2</v>
      </c>
      <c r="L124" s="3">
        <v>-2.8169014084507067E-2</v>
      </c>
      <c r="M124" s="2">
        <v>8.4722222222222365E-2</v>
      </c>
      <c r="N124" s="3">
        <v>0.26595744680851063</v>
      </c>
      <c r="S124" s="2">
        <v>8.4722222222222143E-2</v>
      </c>
      <c r="T124" s="3">
        <v>-1.7241379310344845E-2</v>
      </c>
      <c r="U124" s="2">
        <v>8.4722222222222365E-2</v>
      </c>
      <c r="V124" s="3">
        <v>0.10344827586206894</v>
      </c>
      <c r="Y124" s="2">
        <v>8.4722222222222365E-2</v>
      </c>
      <c r="Z124" s="3">
        <v>-0.31578947368421051</v>
      </c>
      <c r="AA124" s="2">
        <v>8.471064814814816E-2</v>
      </c>
      <c r="AB124" s="3">
        <v>0.10588235294117644</v>
      </c>
      <c r="AC124" s="2">
        <v>8.4722222222222199E-2</v>
      </c>
      <c r="AD124" s="3">
        <v>6.0606060606060663E-2</v>
      </c>
      <c r="AG124" s="2">
        <v>8.4722222222222254E-2</v>
      </c>
      <c r="AH124" s="3">
        <v>0.18181818181818185</v>
      </c>
      <c r="AI124" s="2">
        <v>8.8993055555555478E-2</v>
      </c>
      <c r="AJ124" s="3">
        <v>-0.36842105263157898</v>
      </c>
      <c r="AK124" s="2">
        <v>8.4722222222222254E-2</v>
      </c>
      <c r="AL124" s="3">
        <v>2.8571428571428598E-2</v>
      </c>
      <c r="AO124" s="2">
        <v>8.4722222222222254E-2</v>
      </c>
      <c r="AP124" s="3">
        <v>-0.10344827586206887</v>
      </c>
      <c r="AQ124" s="2">
        <v>8.4722222222222143E-2</v>
      </c>
      <c r="AR124" s="3">
        <v>-0.11428571428571424</v>
      </c>
      <c r="AS124" s="2">
        <v>8.4722222222222143E-2</v>
      </c>
      <c r="AT124" s="3">
        <v>0.13157894736842118</v>
      </c>
      <c r="AW124" s="2">
        <v>8.4710648148148104E-2</v>
      </c>
      <c r="AX124" s="3">
        <v>0</v>
      </c>
      <c r="AY124" s="2">
        <v>8.4722222222222254E-2</v>
      </c>
      <c r="AZ124" s="3">
        <v>9.8591549295774739E-2</v>
      </c>
    </row>
    <row r="125" spans="9:52">
      <c r="I125" s="2">
        <v>8.5416666666666585E-2</v>
      </c>
      <c r="J125" s="3">
        <v>1.492537313432837E-2</v>
      </c>
      <c r="K125" s="2">
        <v>8.5416666666666585E-2</v>
      </c>
      <c r="L125" s="3">
        <v>-4.2253521126760445E-2</v>
      </c>
      <c r="M125" s="2">
        <v>8.5416666666666696E-2</v>
      </c>
      <c r="N125" s="3">
        <v>0.25531914893617019</v>
      </c>
      <c r="S125" s="2">
        <v>8.5416666666666696E-2</v>
      </c>
      <c r="T125" s="3">
        <v>-1.7241379310344845E-2</v>
      </c>
      <c r="U125" s="2">
        <v>8.5416666666666696E-2</v>
      </c>
      <c r="V125" s="3">
        <v>0.10344827586206894</v>
      </c>
      <c r="Y125" s="2">
        <v>8.5416666666666696E-2</v>
      </c>
      <c r="Z125" s="3">
        <v>-0.35526315789473684</v>
      </c>
      <c r="AA125" s="2">
        <v>8.5405092592592602E-2</v>
      </c>
      <c r="AB125" s="3">
        <v>0.11764705882352938</v>
      </c>
      <c r="AC125" s="2">
        <v>8.5416666666666641E-2</v>
      </c>
      <c r="AD125" s="3">
        <v>6.0606060606060663E-2</v>
      </c>
      <c r="AG125" s="2">
        <v>8.5416666666666696E-2</v>
      </c>
      <c r="AH125" s="3">
        <v>0.18181818181818185</v>
      </c>
      <c r="AI125" s="2">
        <v>8.9687500000000031E-2</v>
      </c>
      <c r="AJ125" s="3">
        <v>-0.36842105263157898</v>
      </c>
      <c r="AK125" s="2">
        <v>8.5416666666666696E-2</v>
      </c>
      <c r="AL125" s="3">
        <v>5.7142857142857197E-2</v>
      </c>
      <c r="AO125" s="2">
        <v>8.5416666666666585E-2</v>
      </c>
      <c r="AP125" s="3">
        <v>-0.10344827586206887</v>
      </c>
      <c r="AQ125" s="2">
        <v>8.5416666666666585E-2</v>
      </c>
      <c r="AR125" s="3">
        <v>-8.5714285714285632E-2</v>
      </c>
      <c r="AS125" s="2">
        <v>8.5416666666666696E-2</v>
      </c>
      <c r="AT125" s="3">
        <v>0.16666666666666682</v>
      </c>
      <c r="AW125" s="2">
        <v>8.5405092592592546E-2</v>
      </c>
      <c r="AX125" s="3">
        <v>-6.6666666666666721E-2</v>
      </c>
      <c r="AY125" s="2">
        <v>8.5416666666666696E-2</v>
      </c>
      <c r="AZ125" s="3">
        <v>9.8591549295774739E-2</v>
      </c>
    </row>
    <row r="126" spans="9:52">
      <c r="I126" s="2">
        <v>8.6111111111111138E-2</v>
      </c>
      <c r="J126" s="3">
        <v>2.9850746268656577E-2</v>
      </c>
      <c r="K126" s="2">
        <v>8.6111111111111027E-2</v>
      </c>
      <c r="L126" s="3">
        <v>-5.6338028169013982E-2</v>
      </c>
      <c r="M126" s="2">
        <v>8.6111111111111138E-2</v>
      </c>
      <c r="N126" s="3">
        <v>0.26595744680851063</v>
      </c>
      <c r="S126" s="2">
        <v>8.6111111111111138E-2</v>
      </c>
      <c r="T126" s="3">
        <v>0</v>
      </c>
      <c r="U126" s="2">
        <v>8.6111111111111249E-2</v>
      </c>
      <c r="V126" s="3">
        <v>0.10344827586206894</v>
      </c>
      <c r="Y126" s="2">
        <v>8.6111111111111249E-2</v>
      </c>
      <c r="Z126" s="3">
        <v>-0.31578947368421051</v>
      </c>
      <c r="AA126" s="2">
        <v>8.6099537037037044E-2</v>
      </c>
      <c r="AB126" s="3">
        <v>8.235294117647067E-2</v>
      </c>
      <c r="AC126" s="2">
        <v>8.6111111111111083E-2</v>
      </c>
      <c r="AD126" s="3">
        <v>6.0606060606060663E-2</v>
      </c>
      <c r="AG126" s="2">
        <v>8.6111111111111027E-2</v>
      </c>
      <c r="AH126" s="3">
        <v>0.18181818181818185</v>
      </c>
      <c r="AI126" s="2">
        <v>9.0381944444444473E-2</v>
      </c>
      <c r="AJ126" s="3">
        <v>-0.42105263157894735</v>
      </c>
      <c r="AK126" s="2">
        <v>8.6111111111111249E-2</v>
      </c>
      <c r="AL126" s="3">
        <v>2.8571428571428598E-2</v>
      </c>
      <c r="AO126" s="2">
        <v>8.6111111111111138E-2</v>
      </c>
      <c r="AP126" s="3">
        <v>-0.10344827586206887</v>
      </c>
      <c r="AQ126" s="2">
        <v>8.6111111111111027E-2</v>
      </c>
      <c r="AR126" s="3">
        <v>-0.11428571428571424</v>
      </c>
      <c r="AS126" s="2">
        <v>8.6111111111111138E-2</v>
      </c>
      <c r="AT126" s="3">
        <v>0.15789473684210542</v>
      </c>
      <c r="AW126" s="2">
        <v>8.6099537037036988E-2</v>
      </c>
      <c r="AX126" s="3">
        <v>-2.222222222222224E-2</v>
      </c>
      <c r="AY126" s="2">
        <v>8.6111111111111249E-2</v>
      </c>
      <c r="AZ126" s="3">
        <v>8.4507042253521208E-2</v>
      </c>
    </row>
    <row r="127" spans="9:52">
      <c r="I127" s="2">
        <v>8.680555555555558E-2</v>
      </c>
      <c r="J127" s="3">
        <v>1.492537313432837E-2</v>
      </c>
      <c r="K127" s="2">
        <v>8.6805555555555469E-2</v>
      </c>
      <c r="L127" s="3">
        <v>-4.2253521126760445E-2</v>
      </c>
      <c r="M127" s="2">
        <v>8.680555555555558E-2</v>
      </c>
      <c r="N127" s="3">
        <v>0.26595744680851063</v>
      </c>
      <c r="S127" s="2">
        <v>8.680555555555558E-2</v>
      </c>
      <c r="T127" s="3">
        <v>0</v>
      </c>
      <c r="U127" s="2">
        <v>8.6805555555555691E-2</v>
      </c>
      <c r="V127" s="3">
        <v>9.1954022988505704E-2</v>
      </c>
      <c r="Y127" s="2">
        <v>8.680555555555558E-2</v>
      </c>
      <c r="Z127" s="3">
        <v>-0.34210526315789475</v>
      </c>
      <c r="AA127" s="2">
        <v>8.6793981481481486E-2</v>
      </c>
      <c r="AB127" s="3">
        <v>8.235294117647067E-2</v>
      </c>
      <c r="AC127" s="2">
        <v>8.6805555555555525E-2</v>
      </c>
      <c r="AD127" s="3">
        <v>6.0606060606060663E-2</v>
      </c>
      <c r="AG127" s="2">
        <v>8.6805555555555469E-2</v>
      </c>
      <c r="AH127" s="3">
        <v>0.18181818181818185</v>
      </c>
      <c r="AI127" s="2">
        <v>9.1076388888888804E-2</v>
      </c>
      <c r="AJ127" s="3">
        <v>-0.42105263157894735</v>
      </c>
      <c r="AK127" s="2">
        <v>8.680555555555558E-2</v>
      </c>
      <c r="AL127" s="3">
        <v>2.8571428571428598E-2</v>
      </c>
      <c r="AO127" s="2">
        <v>8.6805555555555469E-2</v>
      </c>
      <c r="AP127" s="3">
        <v>-0.10344827586206887</v>
      </c>
      <c r="AQ127" s="2">
        <v>8.6805555555555469E-2</v>
      </c>
      <c r="AR127" s="3">
        <v>-0.12857142857142853</v>
      </c>
      <c r="AS127" s="2">
        <v>8.680555555555558E-2</v>
      </c>
      <c r="AT127" s="3">
        <v>0.14912280701754402</v>
      </c>
      <c r="AW127" s="2">
        <v>8.6793981481481541E-2</v>
      </c>
      <c r="AX127" s="3">
        <v>-0.11111111111111108</v>
      </c>
      <c r="AY127" s="2">
        <v>8.680555555555558E-2</v>
      </c>
      <c r="AZ127" s="3">
        <v>8.4507042253521208E-2</v>
      </c>
    </row>
    <row r="128" spans="9:52">
      <c r="I128" s="2">
        <v>8.7499999999999911E-2</v>
      </c>
      <c r="J128" s="3">
        <v>1.492537313432837E-2</v>
      </c>
      <c r="K128" s="2">
        <v>8.7499999999999911E-2</v>
      </c>
      <c r="L128" s="3">
        <v>-5.6338028169013982E-2</v>
      </c>
      <c r="M128" s="2">
        <v>8.7500000000000133E-2</v>
      </c>
      <c r="N128" s="3">
        <v>0.25531914893617019</v>
      </c>
      <c r="S128" s="2">
        <v>8.7500000000000133E-2</v>
      </c>
      <c r="T128" s="3">
        <v>-1.7241379310344845E-2</v>
      </c>
      <c r="U128" s="2">
        <v>8.7500000000000133E-2</v>
      </c>
      <c r="V128" s="3">
        <v>0.11494252873563215</v>
      </c>
      <c r="Y128" s="2">
        <v>8.7500000000000133E-2</v>
      </c>
      <c r="Z128" s="3">
        <v>-0.34210526315789475</v>
      </c>
      <c r="AA128" s="2">
        <v>8.7488425925925928E-2</v>
      </c>
      <c r="AB128" s="3">
        <v>9.4117647058823611E-2</v>
      </c>
      <c r="AC128" s="2">
        <v>8.7499999999999967E-2</v>
      </c>
      <c r="AD128" s="3">
        <v>5.0505050505050553E-2</v>
      </c>
      <c r="AG128" s="2">
        <v>8.7500000000000022E-2</v>
      </c>
      <c r="AH128" s="3">
        <v>0.13636363636363635</v>
      </c>
      <c r="AI128" s="2">
        <v>9.1770833333333246E-2</v>
      </c>
      <c r="AJ128" s="3">
        <v>-0.36842105263157898</v>
      </c>
      <c r="AK128" s="2">
        <v>8.7500000000000022E-2</v>
      </c>
      <c r="AL128" s="3">
        <v>5.7142857142857197E-2</v>
      </c>
      <c r="AO128" s="2">
        <v>8.7500000000000022E-2</v>
      </c>
      <c r="AP128" s="3">
        <v>-0.10344827586206887</v>
      </c>
      <c r="AQ128" s="2">
        <v>8.7499999999999911E-2</v>
      </c>
      <c r="AR128" s="3">
        <v>-0.11428571428571424</v>
      </c>
      <c r="AS128" s="2">
        <v>8.7499999999999911E-2</v>
      </c>
      <c r="AT128" s="3">
        <v>0.15789473684210542</v>
      </c>
      <c r="AW128" s="2">
        <v>8.7488425925925872E-2</v>
      </c>
      <c r="AX128" s="3">
        <v>-6.6666666666666721E-2</v>
      </c>
      <c r="AY128" s="2">
        <v>8.7500000000000022E-2</v>
      </c>
      <c r="AZ128" s="3">
        <v>9.8591549295774739E-2</v>
      </c>
    </row>
    <row r="129" spans="9:52">
      <c r="I129" s="2">
        <v>8.8194444444444353E-2</v>
      </c>
      <c r="J129" s="3">
        <v>1.492537313432837E-2</v>
      </c>
      <c r="K129" s="2">
        <v>8.8194444444444353E-2</v>
      </c>
      <c r="L129" s="3">
        <v>-5.6338028169013982E-2</v>
      </c>
      <c r="M129" s="2">
        <v>8.8194444444444464E-2</v>
      </c>
      <c r="N129" s="3">
        <v>0.25531914893617019</v>
      </c>
      <c r="S129" s="2">
        <v>8.8194444444444464E-2</v>
      </c>
      <c r="T129" s="3">
        <v>0</v>
      </c>
      <c r="U129" s="2">
        <v>8.8194444444444464E-2</v>
      </c>
      <c r="V129" s="3">
        <v>9.1954022988505704E-2</v>
      </c>
      <c r="Y129" s="2">
        <v>8.8194444444444464E-2</v>
      </c>
      <c r="Z129" s="3">
        <v>-0.35526315789473684</v>
      </c>
      <c r="AA129" s="2">
        <v>8.818287037037037E-2</v>
      </c>
      <c r="AB129" s="3">
        <v>9.4117647058823611E-2</v>
      </c>
      <c r="AC129" s="2">
        <v>8.8194444444444409E-2</v>
      </c>
      <c r="AD129" s="3">
        <v>5.0505050505050553E-2</v>
      </c>
      <c r="AG129" s="2">
        <v>8.8194444444444464E-2</v>
      </c>
      <c r="AH129" s="3">
        <v>0.13636363636363635</v>
      </c>
      <c r="AI129" s="2">
        <v>9.2465277777777799E-2</v>
      </c>
      <c r="AJ129" s="3">
        <v>-0.36842105263157898</v>
      </c>
      <c r="AK129" s="2">
        <v>8.8194444444444464E-2</v>
      </c>
      <c r="AL129" s="3">
        <v>8.5714285714285798E-2</v>
      </c>
      <c r="AO129" s="2">
        <v>8.8194444444444353E-2</v>
      </c>
      <c r="AP129" s="3">
        <v>-0.13793103448275856</v>
      </c>
      <c r="AQ129" s="2">
        <v>8.8194444444444353E-2</v>
      </c>
      <c r="AR129" s="3">
        <v>-0.11428571428571424</v>
      </c>
      <c r="AS129" s="2">
        <v>8.8194444444444464E-2</v>
      </c>
      <c r="AT129" s="3">
        <v>0.15789473684210542</v>
      </c>
      <c r="AW129" s="2">
        <v>8.8182870370370425E-2</v>
      </c>
      <c r="AX129" s="3">
        <v>-4.4444444444444481E-2</v>
      </c>
      <c r="AY129" s="2">
        <v>8.8194444444444464E-2</v>
      </c>
      <c r="AZ129" s="3">
        <v>8.4507042253521208E-2</v>
      </c>
    </row>
    <row r="130" spans="9:52">
      <c r="I130" s="2">
        <v>8.8888888888888906E-2</v>
      </c>
      <c r="J130" s="3">
        <v>1.492537313432837E-2</v>
      </c>
      <c r="K130" s="2">
        <v>8.8888888888888795E-2</v>
      </c>
      <c r="L130" s="3">
        <v>-7.0422535211267512E-2</v>
      </c>
      <c r="M130" s="2">
        <v>8.8888888888888906E-2</v>
      </c>
      <c r="N130" s="3">
        <v>0.26595744680851063</v>
      </c>
      <c r="S130" s="2">
        <v>8.8888888888888906E-2</v>
      </c>
      <c r="T130" s="3">
        <v>0</v>
      </c>
      <c r="U130" s="2">
        <v>8.8888888888889017E-2</v>
      </c>
      <c r="V130" s="3">
        <v>9.1954022988505704E-2</v>
      </c>
      <c r="Y130" s="2">
        <v>8.8888888888889017E-2</v>
      </c>
      <c r="Z130" s="3">
        <v>-0.31578947368421051</v>
      </c>
      <c r="AA130" s="2">
        <v>8.8877314814814812E-2</v>
      </c>
      <c r="AB130" s="3">
        <v>7.0588235294117715E-2</v>
      </c>
      <c r="AC130" s="2">
        <v>8.8888888888888851E-2</v>
      </c>
      <c r="AD130" s="3">
        <v>6.0606060606060663E-2</v>
      </c>
      <c r="AG130" s="2">
        <v>8.8888888888888795E-2</v>
      </c>
      <c r="AH130" s="3">
        <v>0.18181818181818185</v>
      </c>
      <c r="AI130" s="2">
        <v>9.3159722222222241E-2</v>
      </c>
      <c r="AJ130" s="3">
        <v>-0.42105263157894735</v>
      </c>
      <c r="AK130" s="2">
        <v>8.8888888888889017E-2</v>
      </c>
      <c r="AL130" s="3">
        <v>5.7142857142857197E-2</v>
      </c>
      <c r="AO130" s="2">
        <v>8.8888888888888906E-2</v>
      </c>
      <c r="AP130" s="3">
        <v>-0.10344827586206887</v>
      </c>
      <c r="AQ130" s="2">
        <v>8.8888888888888795E-2</v>
      </c>
      <c r="AR130" s="3">
        <v>-0.11428571428571424</v>
      </c>
      <c r="AS130" s="2">
        <v>8.8888888888888906E-2</v>
      </c>
      <c r="AT130" s="3">
        <v>0.16666666666666682</v>
      </c>
      <c r="AW130" s="2">
        <v>8.8877314814814756E-2</v>
      </c>
      <c r="AX130" s="3">
        <v>-2.222222222222224E-2</v>
      </c>
      <c r="AY130" s="2">
        <v>8.8888888888889017E-2</v>
      </c>
      <c r="AZ130" s="3">
        <v>8.4507042253521208E-2</v>
      </c>
    </row>
    <row r="131" spans="9:52">
      <c r="I131" s="2">
        <v>8.9583333333333348E-2</v>
      </c>
      <c r="J131" s="3">
        <v>1.492537313432837E-2</v>
      </c>
      <c r="K131" s="2">
        <v>8.9583333333333348E-2</v>
      </c>
      <c r="L131" s="3">
        <v>-7.0422535211267512E-2</v>
      </c>
      <c r="M131" s="2">
        <v>8.9583333333333459E-2</v>
      </c>
      <c r="N131" s="3">
        <v>0.25531914893617019</v>
      </c>
      <c r="S131" s="2">
        <v>8.9583333333333348E-2</v>
      </c>
      <c r="T131" s="3">
        <v>0</v>
      </c>
      <c r="U131" s="2">
        <v>8.9583333333333459E-2</v>
      </c>
      <c r="V131" s="3">
        <v>9.1954022988505704E-2</v>
      </c>
      <c r="Y131" s="2">
        <v>8.9583333333333348E-2</v>
      </c>
      <c r="Z131" s="3">
        <v>-0.30263157894736842</v>
      </c>
      <c r="AA131" s="2">
        <v>8.9571759259259254E-2</v>
      </c>
      <c r="AB131" s="3">
        <v>5.8823529411764761E-2</v>
      </c>
      <c r="AC131" s="2">
        <v>8.9583333333333293E-2</v>
      </c>
      <c r="AD131" s="3">
        <v>0.14141414141414133</v>
      </c>
      <c r="AG131" s="2">
        <v>8.9583333333333348E-2</v>
      </c>
      <c r="AH131" s="3">
        <v>0.18181818181818185</v>
      </c>
      <c r="AI131" s="2">
        <v>9.3854166666666572E-2</v>
      </c>
      <c r="AJ131" s="3">
        <v>-0.36842105263157898</v>
      </c>
      <c r="AK131" s="2">
        <v>8.9583333333333348E-2</v>
      </c>
      <c r="AL131" s="3">
        <v>8.5714285714285798E-2</v>
      </c>
      <c r="AO131" s="2">
        <v>8.9583333333333348E-2</v>
      </c>
      <c r="AP131" s="3">
        <v>-0.10344827586206887</v>
      </c>
      <c r="AQ131" s="2">
        <v>8.9583333333333237E-2</v>
      </c>
      <c r="AR131" s="3">
        <v>-0.11428571428571424</v>
      </c>
      <c r="AS131" s="2">
        <v>8.9583333333333348E-2</v>
      </c>
      <c r="AT131" s="3">
        <v>0.17543859649122825</v>
      </c>
      <c r="AW131" s="2">
        <v>8.9571759259259309E-2</v>
      </c>
      <c r="AX131" s="3">
        <v>0</v>
      </c>
      <c r="AY131" s="2">
        <v>8.9583333333333348E-2</v>
      </c>
      <c r="AZ131" s="3">
        <v>9.8591549295774739E-2</v>
      </c>
    </row>
    <row r="132" spans="9:52">
      <c r="I132" s="2">
        <v>9.0277777777777679E-2</v>
      </c>
      <c r="J132" s="3">
        <v>0</v>
      </c>
      <c r="K132" s="2">
        <v>9.0277777777777679E-2</v>
      </c>
      <c r="L132" s="3">
        <v>-7.0422535211267512E-2</v>
      </c>
      <c r="M132" s="2">
        <v>9.0277777777777901E-2</v>
      </c>
      <c r="N132" s="3">
        <v>0.27659574468085107</v>
      </c>
      <c r="S132" s="2">
        <v>9.0277777777777901E-2</v>
      </c>
      <c r="T132" s="3">
        <v>0</v>
      </c>
      <c r="U132" s="2">
        <v>9.0277777777777901E-2</v>
      </c>
      <c r="V132" s="3">
        <v>0.13793103448275862</v>
      </c>
      <c r="Y132" s="2">
        <v>9.0277777777777901E-2</v>
      </c>
      <c r="Z132" s="3">
        <v>-0.32894736842105265</v>
      </c>
      <c r="AA132" s="2">
        <v>9.0266203703703696E-2</v>
      </c>
      <c r="AB132" s="3">
        <v>3.5294117647058858E-2</v>
      </c>
      <c r="AC132" s="2">
        <v>9.0277777777777735E-2</v>
      </c>
      <c r="AD132" s="3">
        <v>0.19191919191919188</v>
      </c>
      <c r="AG132" s="2">
        <v>9.027777777777779E-2</v>
      </c>
      <c r="AH132" s="3">
        <v>0.13636363636363635</v>
      </c>
      <c r="AI132" s="2">
        <v>9.4548611111111014E-2</v>
      </c>
      <c r="AJ132" s="3">
        <v>-0.57894736842105265</v>
      </c>
      <c r="AK132" s="2">
        <v>9.027777777777779E-2</v>
      </c>
      <c r="AL132" s="3">
        <v>5.7142857142857197E-2</v>
      </c>
      <c r="AO132" s="2">
        <v>9.027777777777779E-2</v>
      </c>
      <c r="AP132" s="3">
        <v>-0.13793103448275856</v>
      </c>
      <c r="AQ132" s="2">
        <v>9.0277777777777679E-2</v>
      </c>
      <c r="AR132" s="3">
        <v>-0.11428571428571424</v>
      </c>
      <c r="AS132" s="2">
        <v>9.0277777777777679E-2</v>
      </c>
      <c r="AT132" s="3">
        <v>0.17543859649122825</v>
      </c>
      <c r="AW132" s="2">
        <v>9.026620370370364E-2</v>
      </c>
      <c r="AX132" s="3">
        <v>-4.4444444444444481E-2</v>
      </c>
      <c r="AY132" s="2">
        <v>9.027777777777779E-2</v>
      </c>
      <c r="AZ132" s="3">
        <v>8.4507042253521208E-2</v>
      </c>
    </row>
    <row r="133" spans="9:52">
      <c r="I133" s="2">
        <v>9.0972222222222121E-2</v>
      </c>
      <c r="J133" s="3">
        <v>0</v>
      </c>
      <c r="K133" s="2">
        <v>9.0972222222222232E-2</v>
      </c>
      <c r="L133" s="3">
        <v>-5.6338028169013982E-2</v>
      </c>
      <c r="M133" s="2">
        <v>9.0972222222222232E-2</v>
      </c>
      <c r="N133" s="3">
        <v>0.25531914893617019</v>
      </c>
      <c r="S133" s="2">
        <v>9.0972222222222232E-2</v>
      </c>
      <c r="T133" s="3">
        <v>-1.7241379310344845E-2</v>
      </c>
      <c r="U133" s="2">
        <v>9.0972222222222232E-2</v>
      </c>
      <c r="V133" s="3">
        <v>0.13793103448275862</v>
      </c>
      <c r="Y133" s="2">
        <v>9.0972222222222232E-2</v>
      </c>
      <c r="Z133" s="3">
        <v>-0.31578947368421051</v>
      </c>
      <c r="AA133" s="2">
        <v>9.0960648148148138E-2</v>
      </c>
      <c r="AB133" s="3">
        <v>5.8823529411764761E-2</v>
      </c>
      <c r="AC133" s="2">
        <v>9.0972222222222288E-2</v>
      </c>
      <c r="AD133" s="3">
        <v>0.17171717171717166</v>
      </c>
      <c r="AG133" s="2">
        <v>9.0972222222222232E-2</v>
      </c>
      <c r="AH133" s="3">
        <v>0.13636363636363635</v>
      </c>
      <c r="AI133" s="2">
        <v>9.5243055555555567E-2</v>
      </c>
      <c r="AJ133" s="3">
        <v>-0.36842105263157898</v>
      </c>
      <c r="AK133" s="2">
        <v>9.0972222222222232E-2</v>
      </c>
      <c r="AL133" s="3">
        <v>2.8571428571428598E-2</v>
      </c>
      <c r="AO133" s="2">
        <v>9.0972222222222232E-2</v>
      </c>
      <c r="AP133" s="3">
        <v>-0.10344827586206887</v>
      </c>
      <c r="AQ133" s="2">
        <v>9.0972222222222121E-2</v>
      </c>
      <c r="AR133" s="3">
        <v>-0.11428571428571424</v>
      </c>
      <c r="AS133" s="2">
        <v>9.0972222222222232E-2</v>
      </c>
      <c r="AT133" s="3">
        <v>0.20175438596491246</v>
      </c>
      <c r="AW133" s="2">
        <v>9.0960648148148082E-2</v>
      </c>
      <c r="AX133" s="3">
        <v>0</v>
      </c>
      <c r="AY133" s="2">
        <v>9.0972222222222343E-2</v>
      </c>
      <c r="AZ133" s="3">
        <v>9.8591549295774739E-2</v>
      </c>
    </row>
    <row r="134" spans="9:52">
      <c r="I134" s="2">
        <v>9.1666666666666674E-2</v>
      </c>
      <c r="J134" s="3">
        <v>2.9850746268656577E-2</v>
      </c>
      <c r="K134" s="2">
        <v>9.1666666666666563E-2</v>
      </c>
      <c r="L134" s="3">
        <v>-8.4507042253521056E-2</v>
      </c>
      <c r="M134" s="2">
        <v>9.1666666666666674E-2</v>
      </c>
      <c r="N134" s="3">
        <v>0.25531914893617019</v>
      </c>
      <c r="S134" s="2">
        <v>9.1666666666666674E-2</v>
      </c>
      <c r="T134" s="3">
        <v>0</v>
      </c>
      <c r="U134" s="2">
        <v>9.1666666666666785E-2</v>
      </c>
      <c r="V134" s="3">
        <v>0.13793103448275862</v>
      </c>
      <c r="Y134" s="2">
        <v>9.1666666666666785E-2</v>
      </c>
      <c r="Z134" s="3">
        <v>-0.30263157894736842</v>
      </c>
      <c r="AA134" s="2">
        <v>9.165509259259258E-2</v>
      </c>
      <c r="AB134" s="3">
        <v>5.8823529411764761E-2</v>
      </c>
      <c r="AC134" s="2">
        <v>9.1666666666666619E-2</v>
      </c>
      <c r="AD134" s="3">
        <v>0.18181818181818177</v>
      </c>
      <c r="AG134" s="2">
        <v>9.1666666666666563E-2</v>
      </c>
      <c r="AH134" s="3">
        <v>0.18181818181818185</v>
      </c>
      <c r="AI134" s="2">
        <v>9.5937500000000009E-2</v>
      </c>
      <c r="AJ134" s="3">
        <v>-0.36842105263157898</v>
      </c>
      <c r="AK134" s="2">
        <v>9.1666666666666785E-2</v>
      </c>
      <c r="AL134" s="3">
        <v>8.5714285714285798E-2</v>
      </c>
      <c r="AO134" s="2">
        <v>9.1666666666666674E-2</v>
      </c>
      <c r="AP134" s="3">
        <v>-0.10344827586206887</v>
      </c>
      <c r="AQ134" s="2">
        <v>9.1666666666666563E-2</v>
      </c>
      <c r="AR134" s="3">
        <v>-0.12857142857142853</v>
      </c>
      <c r="AS134" s="2">
        <v>9.1666666666666674E-2</v>
      </c>
      <c r="AT134" s="3">
        <v>0.2105263157894737</v>
      </c>
      <c r="AW134" s="2">
        <v>9.1655092592592635E-2</v>
      </c>
      <c r="AX134" s="3">
        <v>0</v>
      </c>
      <c r="AY134" s="2">
        <v>9.1666666666666785E-2</v>
      </c>
      <c r="AZ134" s="3">
        <v>9.8591549295774739E-2</v>
      </c>
    </row>
    <row r="135" spans="9:52">
      <c r="I135" s="2">
        <v>9.2361111111111116E-2</v>
      </c>
      <c r="J135" s="3">
        <v>2.9850746268656577E-2</v>
      </c>
      <c r="K135" s="2">
        <v>9.2361111111111116E-2</v>
      </c>
      <c r="L135" s="3">
        <v>-7.0422535211267512E-2</v>
      </c>
      <c r="M135" s="2">
        <v>9.2361111111111227E-2</v>
      </c>
      <c r="N135" s="3">
        <v>0.25531914893617019</v>
      </c>
      <c r="S135" s="2">
        <v>9.2361111111111116E-2</v>
      </c>
      <c r="T135" s="3">
        <v>0</v>
      </c>
      <c r="U135" s="2">
        <v>9.2361111111111227E-2</v>
      </c>
      <c r="V135" s="3">
        <v>0.13793103448275862</v>
      </c>
      <c r="Y135" s="2">
        <v>9.2361111111111116E-2</v>
      </c>
      <c r="Z135" s="3">
        <v>-0.32894736842105265</v>
      </c>
      <c r="AA135" s="2">
        <v>9.2349537037037022E-2</v>
      </c>
      <c r="AB135" s="3">
        <v>4.7058823529411806E-2</v>
      </c>
      <c r="AC135" s="2">
        <v>9.2361111111111172E-2</v>
      </c>
      <c r="AD135" s="3">
        <v>0.18181818181818177</v>
      </c>
      <c r="AG135" s="2">
        <v>9.2361111111111116E-2</v>
      </c>
      <c r="AH135" s="3">
        <v>0.18181818181818185</v>
      </c>
      <c r="AI135" s="2">
        <v>9.663194444444434E-2</v>
      </c>
      <c r="AJ135" s="3">
        <v>-0.36842105263157898</v>
      </c>
      <c r="AK135" s="2">
        <v>9.2361111111111116E-2</v>
      </c>
      <c r="AL135" s="3">
        <v>5.7142857142857197E-2</v>
      </c>
      <c r="AO135" s="2">
        <v>9.2361111111111116E-2</v>
      </c>
      <c r="AP135" s="3">
        <v>-0.10344827586206887</v>
      </c>
      <c r="AQ135" s="2">
        <v>9.2361111111111005E-2</v>
      </c>
      <c r="AR135" s="3">
        <v>-0.12857142857142853</v>
      </c>
      <c r="AS135" s="2">
        <v>9.2361111111111116E-2</v>
      </c>
      <c r="AT135" s="3">
        <v>0.2105263157894737</v>
      </c>
      <c r="AW135" s="2">
        <v>9.2349537037037077E-2</v>
      </c>
      <c r="AX135" s="3">
        <v>-4.4444444444444481E-2</v>
      </c>
      <c r="AY135" s="2">
        <v>9.2361111111111116E-2</v>
      </c>
      <c r="AZ135" s="3">
        <v>0.1267605633802818</v>
      </c>
    </row>
    <row r="136" spans="9:52">
      <c r="I136" s="2">
        <v>9.3055555555555447E-2</v>
      </c>
      <c r="J136" s="3">
        <v>4.4776119402984947E-2</v>
      </c>
      <c r="K136" s="2">
        <v>9.3055555555555447E-2</v>
      </c>
      <c r="L136" s="3">
        <v>-5.6338028169013982E-2</v>
      </c>
      <c r="M136" s="2">
        <v>9.3055555555555669E-2</v>
      </c>
      <c r="N136" s="3">
        <v>0.26595744680851063</v>
      </c>
      <c r="S136" s="2">
        <v>9.3055555555555669E-2</v>
      </c>
      <c r="T136" s="3">
        <v>-1.7241379310344845E-2</v>
      </c>
      <c r="U136" s="2">
        <v>9.3055555555555669E-2</v>
      </c>
      <c r="V136" s="3">
        <v>0.12643678160919539</v>
      </c>
      <c r="Y136" s="2">
        <v>9.3055555555555669E-2</v>
      </c>
      <c r="Z136" s="3">
        <v>-0.31578947368421051</v>
      </c>
      <c r="AA136" s="2">
        <v>9.3043981481481464E-2</v>
      </c>
      <c r="AB136" s="3">
        <v>5.8823529411764761E-2</v>
      </c>
      <c r="AC136" s="2">
        <v>9.3055555555555503E-2</v>
      </c>
      <c r="AD136" s="3">
        <v>0.18181818181818177</v>
      </c>
      <c r="AG136" s="2">
        <v>9.3055555555555558E-2</v>
      </c>
      <c r="AH136" s="3">
        <v>0.13636363636363635</v>
      </c>
      <c r="AI136" s="2">
        <v>9.7326388888888893E-2</v>
      </c>
      <c r="AJ136" s="3">
        <v>-0.47368421052631576</v>
      </c>
      <c r="AK136" s="2">
        <v>9.3055555555555558E-2</v>
      </c>
      <c r="AL136" s="3">
        <v>5.7142857142857197E-2</v>
      </c>
      <c r="AO136" s="2">
        <v>9.3055555555555558E-2</v>
      </c>
      <c r="AP136" s="3">
        <v>-0.13793103448275856</v>
      </c>
      <c r="AQ136" s="2">
        <v>9.3055555555555447E-2</v>
      </c>
      <c r="AR136" s="3">
        <v>-9.9999999999999936E-2</v>
      </c>
      <c r="AS136" s="2">
        <v>9.3055555555555447E-2</v>
      </c>
      <c r="AT136" s="3">
        <v>0.19298245614035106</v>
      </c>
      <c r="AW136" s="2">
        <v>9.3043981481481408E-2</v>
      </c>
      <c r="AX136" s="3">
        <v>-6.6666666666666721E-2</v>
      </c>
      <c r="AY136" s="2">
        <v>9.3055555555555558E-2</v>
      </c>
      <c r="AZ136" s="3">
        <v>0.1267605633802818</v>
      </c>
    </row>
    <row r="137" spans="9:52">
      <c r="I137" s="2">
        <v>9.375E-2</v>
      </c>
      <c r="J137" s="3">
        <v>2.9850746268656577E-2</v>
      </c>
      <c r="K137" s="2">
        <v>9.375E-2</v>
      </c>
      <c r="L137" s="3">
        <v>-7.0422535211267512E-2</v>
      </c>
      <c r="M137" s="2">
        <v>9.375E-2</v>
      </c>
      <c r="N137" s="3">
        <v>0.26595744680851063</v>
      </c>
      <c r="S137" s="2">
        <v>9.375E-2</v>
      </c>
      <c r="T137" s="3">
        <v>-1.7241379310344845E-2</v>
      </c>
      <c r="U137" s="2">
        <v>9.375E-2</v>
      </c>
      <c r="V137" s="3">
        <v>0.11494252873563215</v>
      </c>
      <c r="Y137" s="2">
        <v>9.375E-2</v>
      </c>
      <c r="Z137" s="3">
        <v>-0.32894736842105265</v>
      </c>
      <c r="AA137" s="2">
        <v>9.3738425925925906E-2</v>
      </c>
      <c r="AB137" s="3">
        <v>3.5294117647058858E-2</v>
      </c>
      <c r="AC137" s="2">
        <v>9.3750000000000056E-2</v>
      </c>
      <c r="AD137" s="3">
        <v>0.18181818181818177</v>
      </c>
      <c r="AG137" s="2">
        <v>9.375E-2</v>
      </c>
      <c r="AH137" s="3">
        <v>0.18181818181818185</v>
      </c>
      <c r="AI137" s="2">
        <v>9.8020833333333335E-2</v>
      </c>
      <c r="AJ137" s="3">
        <v>-0.47368421052631576</v>
      </c>
      <c r="AK137" s="2">
        <v>9.3750000000000111E-2</v>
      </c>
      <c r="AL137" s="3">
        <v>2.8571428571428598E-2</v>
      </c>
      <c r="AO137" s="2">
        <v>9.375E-2</v>
      </c>
      <c r="AP137" s="3">
        <v>-0.10344827586206887</v>
      </c>
      <c r="AQ137" s="2">
        <v>9.375E-2</v>
      </c>
      <c r="AR137" s="3">
        <v>-9.9999999999999936E-2</v>
      </c>
      <c r="AS137" s="2">
        <v>9.375E-2</v>
      </c>
      <c r="AT137" s="3">
        <v>0.17543859649122825</v>
      </c>
      <c r="AW137" s="2">
        <v>9.373842592592585E-2</v>
      </c>
      <c r="AX137" s="3">
        <v>-4.4444444444444481E-2</v>
      </c>
      <c r="AY137" s="2">
        <v>9.3750000000000111E-2</v>
      </c>
      <c r="AZ137" s="3">
        <v>0.1267605633802818</v>
      </c>
    </row>
    <row r="138" spans="9:52">
      <c r="I138" s="2">
        <v>9.4444444444444442E-2</v>
      </c>
      <c r="J138" s="3">
        <v>1.492537313432837E-2</v>
      </c>
      <c r="K138" s="2">
        <v>9.4444444444444331E-2</v>
      </c>
      <c r="L138" s="3">
        <v>-8.4507042253521056E-2</v>
      </c>
      <c r="M138" s="2">
        <v>9.4444444444444442E-2</v>
      </c>
      <c r="N138" s="3">
        <v>0.26595744680851063</v>
      </c>
      <c r="S138" s="2">
        <v>9.4444444444444442E-2</v>
      </c>
      <c r="T138" s="3">
        <v>-1.7241379310344845E-2</v>
      </c>
      <c r="U138" s="2">
        <v>9.4444444444444553E-2</v>
      </c>
      <c r="V138" s="3">
        <v>0.12643678160919539</v>
      </c>
      <c r="Y138" s="2">
        <v>9.4444444444444553E-2</v>
      </c>
      <c r="Z138" s="3">
        <v>-0.32894736842105265</v>
      </c>
      <c r="AA138" s="2">
        <v>9.4432870370370348E-2</v>
      </c>
      <c r="AB138" s="3">
        <v>5.8823529411764761E-2</v>
      </c>
      <c r="AC138" s="2">
        <v>9.4444444444444386E-2</v>
      </c>
      <c r="AD138" s="3">
        <v>0.18181818181818177</v>
      </c>
      <c r="AG138" s="2">
        <v>9.4444444444444331E-2</v>
      </c>
      <c r="AH138" s="3">
        <v>0.18181818181818185</v>
      </c>
      <c r="AI138" s="2">
        <v>9.8715277777777777E-2</v>
      </c>
      <c r="AJ138" s="3">
        <v>-0.42105263157894735</v>
      </c>
      <c r="AK138" s="2">
        <v>9.4444444444444553E-2</v>
      </c>
      <c r="AL138" s="3">
        <v>2.8571428571428598E-2</v>
      </c>
      <c r="AO138" s="2">
        <v>9.4444444444444442E-2</v>
      </c>
      <c r="AP138" s="3">
        <v>-0.10344827586206887</v>
      </c>
      <c r="AQ138" s="2">
        <v>9.4444444444444331E-2</v>
      </c>
      <c r="AR138" s="3">
        <v>-9.9999999999999936E-2</v>
      </c>
      <c r="AS138" s="2">
        <v>9.4444444444444442E-2</v>
      </c>
      <c r="AT138" s="3">
        <v>0.15789473684210542</v>
      </c>
      <c r="AW138" s="2">
        <v>9.4432870370370403E-2</v>
      </c>
      <c r="AX138" s="3">
        <v>-6.6666666666666721E-2</v>
      </c>
      <c r="AY138" s="2">
        <v>9.4444444444444553E-2</v>
      </c>
      <c r="AZ138" s="3">
        <v>0.1267605633802818</v>
      </c>
    </row>
    <row r="139" spans="9:52">
      <c r="I139" s="2">
        <v>9.5138888888888884E-2</v>
      </c>
      <c r="J139" s="3">
        <v>1.492537313432837E-2</v>
      </c>
      <c r="K139" s="2">
        <v>9.5138888888888884E-2</v>
      </c>
      <c r="L139" s="3">
        <v>-4.2253521126760445E-2</v>
      </c>
      <c r="M139" s="2">
        <v>9.5138888888888995E-2</v>
      </c>
      <c r="N139" s="3">
        <v>0.27659574468085107</v>
      </c>
      <c r="S139" s="2">
        <v>9.5138888888888884E-2</v>
      </c>
      <c r="T139" s="3">
        <v>0</v>
      </c>
      <c r="U139" s="2">
        <v>9.5138888888888995E-2</v>
      </c>
      <c r="V139" s="3">
        <v>9.1954022988505704E-2</v>
      </c>
      <c r="Y139" s="2">
        <v>9.5138888888888995E-2</v>
      </c>
      <c r="Z139" s="3">
        <v>-0.35526315789473684</v>
      </c>
      <c r="AA139" s="2">
        <v>9.512731481481479E-2</v>
      </c>
      <c r="AB139" s="3">
        <v>7.0588235294117715E-2</v>
      </c>
      <c r="AC139" s="2">
        <v>9.5138888888888939E-2</v>
      </c>
      <c r="AD139" s="3">
        <v>0.19191919191919188</v>
      </c>
      <c r="AG139" s="2">
        <v>9.5138888888888884E-2</v>
      </c>
      <c r="AH139" s="3">
        <v>0.18181818181818185</v>
      </c>
      <c r="AI139" s="2">
        <v>9.9409722222222108E-2</v>
      </c>
      <c r="AJ139" s="3">
        <v>-0.42105263157894735</v>
      </c>
      <c r="AK139" s="2">
        <v>9.5138888888888884E-2</v>
      </c>
      <c r="AL139" s="3">
        <v>2.8571428571428598E-2</v>
      </c>
      <c r="AO139" s="2">
        <v>9.5138888888888884E-2</v>
      </c>
      <c r="AP139" s="3">
        <v>-0.13793103448275856</v>
      </c>
      <c r="AQ139" s="2">
        <v>9.5138888888888884E-2</v>
      </c>
      <c r="AR139" s="3">
        <v>-0.11428571428571424</v>
      </c>
      <c r="AS139" s="2">
        <v>9.5138888888888884E-2</v>
      </c>
      <c r="AT139" s="3">
        <v>0.16666666666666682</v>
      </c>
      <c r="AW139" s="2">
        <v>9.5127314814814845E-2</v>
      </c>
      <c r="AX139" s="3">
        <v>-2.222222222222224E-2</v>
      </c>
      <c r="AY139" s="2">
        <v>9.5138888888888884E-2</v>
      </c>
      <c r="AZ139" s="3">
        <v>0.14084507042253536</v>
      </c>
    </row>
    <row r="140" spans="9:52">
      <c r="I140" s="2">
        <v>9.5833333333333215E-2</v>
      </c>
      <c r="J140" s="3">
        <v>2.9850746268656577E-2</v>
      </c>
      <c r="K140" s="2">
        <v>9.5833333333333215E-2</v>
      </c>
      <c r="L140" s="3">
        <v>-5.6338028169013982E-2</v>
      </c>
      <c r="M140" s="2">
        <v>9.5833333333333437E-2</v>
      </c>
      <c r="N140" s="3">
        <v>0.26595744680851063</v>
      </c>
      <c r="S140" s="2">
        <v>9.5833333333333437E-2</v>
      </c>
      <c r="T140" s="3">
        <v>0</v>
      </c>
      <c r="U140" s="2">
        <v>9.5833333333333437E-2</v>
      </c>
      <c r="V140" s="3">
        <v>6.8965517241379379E-2</v>
      </c>
      <c r="Y140" s="2">
        <v>9.5833333333333437E-2</v>
      </c>
      <c r="Z140" s="3">
        <v>-0.34210526315789475</v>
      </c>
      <c r="AA140" s="2">
        <v>9.5821759259259232E-2</v>
      </c>
      <c r="AB140" s="3">
        <v>7.0588235294117715E-2</v>
      </c>
      <c r="AC140" s="2">
        <v>9.583333333333327E-2</v>
      </c>
      <c r="AD140" s="3">
        <v>0.18181818181818177</v>
      </c>
      <c r="AG140" s="2">
        <v>9.5833333333333326E-2</v>
      </c>
      <c r="AH140" s="3">
        <v>0.13636363636363635</v>
      </c>
      <c r="AI140" s="2">
        <v>0.10010416666666666</v>
      </c>
      <c r="AJ140" s="3">
        <v>-0.52631578947368418</v>
      </c>
      <c r="AK140" s="2">
        <v>9.5833333333333326E-2</v>
      </c>
      <c r="AL140" s="3">
        <v>2.8571428571428598E-2</v>
      </c>
      <c r="AO140" s="2">
        <v>9.5833333333333326E-2</v>
      </c>
      <c r="AP140" s="3">
        <v>-0.10344827586206887</v>
      </c>
      <c r="AQ140" s="2">
        <v>9.5833333333333215E-2</v>
      </c>
      <c r="AR140" s="3">
        <v>-9.9999999999999936E-2</v>
      </c>
      <c r="AS140" s="2">
        <v>9.5833333333333437E-2</v>
      </c>
      <c r="AT140" s="3">
        <v>0.16666666666666682</v>
      </c>
      <c r="AW140" s="2">
        <v>9.5821759259259176E-2</v>
      </c>
      <c r="AX140" s="3">
        <v>-0.48888888888888887</v>
      </c>
      <c r="AY140" s="2">
        <v>9.5833333333333326E-2</v>
      </c>
      <c r="AZ140" s="3">
        <v>0.14084507042253536</v>
      </c>
    </row>
    <row r="141" spans="9:52">
      <c r="I141" s="2">
        <v>9.6527777777777768E-2</v>
      </c>
      <c r="J141" s="3">
        <v>1.492537313432837E-2</v>
      </c>
      <c r="K141" s="2">
        <v>9.6527777777777768E-2</v>
      </c>
      <c r="L141" s="3">
        <v>-4.2253521126760445E-2</v>
      </c>
      <c r="M141" s="2">
        <v>9.6527777777777768E-2</v>
      </c>
      <c r="N141" s="3">
        <v>0.26595744680851063</v>
      </c>
      <c r="S141" s="2">
        <v>9.6527777777777768E-2</v>
      </c>
      <c r="T141" s="3">
        <v>1.7241379310344845E-2</v>
      </c>
      <c r="U141" s="2">
        <v>9.652777777777799E-2</v>
      </c>
      <c r="V141" s="3">
        <v>6.8965517241379379E-2</v>
      </c>
      <c r="Y141" s="2">
        <v>9.6527777777777879E-2</v>
      </c>
      <c r="Z141" s="3">
        <v>-0.31578947368421051</v>
      </c>
      <c r="AA141" s="2">
        <v>9.6516203703703674E-2</v>
      </c>
      <c r="AB141" s="3">
        <v>7.0588235294117715E-2</v>
      </c>
      <c r="AC141" s="2">
        <v>9.6527777777777823E-2</v>
      </c>
      <c r="AD141" s="3">
        <v>0.18181818181818177</v>
      </c>
      <c r="AG141" s="2">
        <v>9.6527777777777768E-2</v>
      </c>
      <c r="AH141" s="3">
        <v>0.13636363636363635</v>
      </c>
      <c r="AI141" s="2">
        <v>0.1007986111111111</v>
      </c>
      <c r="AJ141" s="3">
        <v>-0.42105263157894735</v>
      </c>
      <c r="AK141" s="2">
        <v>9.6527777777777879E-2</v>
      </c>
      <c r="AL141" s="3">
        <v>2.8571428571428598E-2</v>
      </c>
      <c r="AO141" s="2">
        <v>9.6527777777777768E-2</v>
      </c>
      <c r="AP141" s="3">
        <v>-0.10344827586206887</v>
      </c>
      <c r="AQ141" s="2">
        <v>9.6527777777777768E-2</v>
      </c>
      <c r="AR141" s="3">
        <v>-0.11428571428571424</v>
      </c>
      <c r="AS141" s="2">
        <v>9.6527777777777768E-2</v>
      </c>
      <c r="AT141" s="3">
        <v>0.15789473684210542</v>
      </c>
      <c r="AW141" s="2">
        <v>9.6516203703703729E-2</v>
      </c>
      <c r="AX141" s="3">
        <v>-0.48888888888888887</v>
      </c>
      <c r="AY141" s="2">
        <v>9.6527777777777879E-2</v>
      </c>
      <c r="AZ141" s="3">
        <v>0.14084507042253536</v>
      </c>
    </row>
    <row r="142" spans="9:52">
      <c r="I142" s="2">
        <v>9.722222222222221E-2</v>
      </c>
      <c r="J142" s="3">
        <v>2.9850746268656577E-2</v>
      </c>
      <c r="K142" s="2">
        <v>9.7222222222222099E-2</v>
      </c>
      <c r="L142" s="3">
        <v>-9.8591549295774586E-2</v>
      </c>
      <c r="M142" s="2">
        <v>9.722222222222221E-2</v>
      </c>
      <c r="N142" s="3">
        <v>0.24468085106382978</v>
      </c>
      <c r="S142" s="2">
        <v>9.722222222222221E-2</v>
      </c>
      <c r="T142" s="3">
        <v>0</v>
      </c>
      <c r="U142" s="2">
        <v>9.7222222222222321E-2</v>
      </c>
      <c r="V142" s="3">
        <v>5.7471264367816147E-2</v>
      </c>
      <c r="Y142" s="2">
        <v>9.7222222222222321E-2</v>
      </c>
      <c r="Z142" s="3">
        <v>-0.30263157894736842</v>
      </c>
      <c r="AA142" s="2">
        <v>9.7210648148148115E-2</v>
      </c>
      <c r="AB142" s="3">
        <v>7.0588235294117715E-2</v>
      </c>
      <c r="AC142" s="2">
        <v>9.7222222222222154E-2</v>
      </c>
      <c r="AD142" s="3">
        <v>0.17171717171717166</v>
      </c>
      <c r="AG142" s="2">
        <v>9.7222222222222099E-2</v>
      </c>
      <c r="AH142" s="3">
        <v>0.18181818181818185</v>
      </c>
      <c r="AI142" s="2">
        <v>0.10149305555555554</v>
      </c>
      <c r="AJ142" s="3">
        <v>-0.47368421052631576</v>
      </c>
      <c r="AK142" s="2">
        <v>9.7222222222222321E-2</v>
      </c>
      <c r="AL142" s="3">
        <v>2.8571428571428598E-2</v>
      </c>
      <c r="AO142" s="2">
        <v>9.722222222222221E-2</v>
      </c>
      <c r="AP142" s="3">
        <v>-6.8965517241379184E-2</v>
      </c>
      <c r="AQ142" s="2">
        <v>9.7222222222222099E-2</v>
      </c>
      <c r="AR142" s="3">
        <v>-0.11428571428571424</v>
      </c>
      <c r="AS142" s="2">
        <v>9.722222222222221E-2</v>
      </c>
      <c r="AT142" s="3">
        <v>0.15789473684210542</v>
      </c>
      <c r="AW142" s="2">
        <v>9.7210648148148171E-2</v>
      </c>
      <c r="AX142" s="3">
        <v>-0.51111111111111107</v>
      </c>
      <c r="AY142" s="2">
        <v>9.7222222222222321E-2</v>
      </c>
      <c r="AZ142" s="3">
        <v>0.1267605633802818</v>
      </c>
    </row>
    <row r="143" spans="9:52">
      <c r="I143" s="2">
        <v>9.7916666666666652E-2</v>
      </c>
      <c r="J143" s="3">
        <v>2.9850746268656577E-2</v>
      </c>
      <c r="K143" s="2">
        <v>9.7916666666666652E-2</v>
      </c>
      <c r="L143" s="3">
        <v>-7.0422535211267512E-2</v>
      </c>
      <c r="M143" s="2">
        <v>9.7916666666666763E-2</v>
      </c>
      <c r="N143" s="3">
        <v>0.24468085106382978</v>
      </c>
      <c r="S143" s="2">
        <v>9.7916666666666763E-2</v>
      </c>
      <c r="T143" s="3">
        <v>0</v>
      </c>
      <c r="U143" s="2">
        <v>9.7916666666666763E-2</v>
      </c>
      <c r="V143" s="3">
        <v>2.2988505747126457E-2</v>
      </c>
      <c r="Y143" s="2">
        <v>9.7916666666666652E-2</v>
      </c>
      <c r="Z143" s="3">
        <v>-0.31578947368421051</v>
      </c>
      <c r="AA143" s="2">
        <v>9.7905092592592557E-2</v>
      </c>
      <c r="AB143" s="3">
        <v>7.0588235294117715E-2</v>
      </c>
      <c r="AC143" s="2">
        <v>9.7916666666666707E-2</v>
      </c>
      <c r="AD143" s="3">
        <v>0.10101010101010111</v>
      </c>
      <c r="AG143" s="2">
        <v>9.7916666666666652E-2</v>
      </c>
      <c r="AH143" s="3">
        <v>0.18181818181818185</v>
      </c>
      <c r="AI143" s="2">
        <v>0.10218749999999988</v>
      </c>
      <c r="AJ143" s="3">
        <v>-0.52631578947368418</v>
      </c>
      <c r="AK143" s="2">
        <v>9.7916666666666652E-2</v>
      </c>
      <c r="AL143" s="3">
        <v>2.8571428571428598E-2</v>
      </c>
      <c r="AO143" s="2">
        <v>9.7916666666666652E-2</v>
      </c>
      <c r="AP143" s="3">
        <v>-0.10344827586206887</v>
      </c>
      <c r="AQ143" s="2">
        <v>9.7916666666666652E-2</v>
      </c>
      <c r="AR143" s="3">
        <v>-0.11428571428571424</v>
      </c>
      <c r="AS143" s="2">
        <v>9.7916666666666652E-2</v>
      </c>
      <c r="AT143" s="3">
        <v>0.11403508771929835</v>
      </c>
      <c r="AW143" s="2">
        <v>9.7905092592592613E-2</v>
      </c>
      <c r="AX143" s="3">
        <v>-0.48888888888888887</v>
      </c>
      <c r="AY143" s="2">
        <v>9.7916666666666652E-2</v>
      </c>
      <c r="AZ143" s="3">
        <v>8.4507042253521208E-2</v>
      </c>
    </row>
    <row r="144" spans="9:52">
      <c r="I144" s="2">
        <v>9.8611111111110983E-2</v>
      </c>
      <c r="J144" s="3">
        <v>2.9850746268656577E-2</v>
      </c>
      <c r="K144" s="2">
        <v>9.8611111111110983E-2</v>
      </c>
      <c r="L144" s="3">
        <v>-9.8591549295774586E-2</v>
      </c>
      <c r="M144" s="2">
        <v>9.8611111111111205E-2</v>
      </c>
      <c r="N144" s="3">
        <v>0.2234042553191489</v>
      </c>
      <c r="S144" s="2">
        <v>9.8611111111111205E-2</v>
      </c>
      <c r="T144" s="3">
        <v>0</v>
      </c>
      <c r="U144" s="2">
        <v>9.8611111111111205E-2</v>
      </c>
      <c r="V144" s="3">
        <v>3.4482758620689689E-2</v>
      </c>
      <c r="Y144" s="2">
        <v>9.8611111111111205E-2</v>
      </c>
      <c r="Z144" s="3">
        <v>-0.32894736842105265</v>
      </c>
      <c r="AA144" s="2">
        <v>9.8599537037036999E-2</v>
      </c>
      <c r="AB144" s="3">
        <v>8.235294117647067E-2</v>
      </c>
      <c r="AC144" s="2">
        <v>9.8611111111111038E-2</v>
      </c>
      <c r="AD144" s="3">
        <v>7.0707070707070774E-2</v>
      </c>
      <c r="AG144" s="2">
        <v>9.8611111111111094E-2</v>
      </c>
      <c r="AH144" s="3">
        <v>0.18181818181818185</v>
      </c>
      <c r="AI144" s="2">
        <v>0.10288194444444443</v>
      </c>
      <c r="AJ144" s="3">
        <v>-0.36842105263157898</v>
      </c>
      <c r="AK144" s="2">
        <v>9.8611111111111094E-2</v>
      </c>
      <c r="AL144" s="3">
        <v>2.8571428571428598E-2</v>
      </c>
      <c r="AO144" s="2">
        <v>9.8611111111111094E-2</v>
      </c>
      <c r="AP144" s="3">
        <v>-6.8965517241379184E-2</v>
      </c>
      <c r="AQ144" s="2">
        <v>9.8611111111110983E-2</v>
      </c>
      <c r="AR144" s="3">
        <v>-0.11428571428571424</v>
      </c>
      <c r="AS144" s="2">
        <v>9.8611111111111205E-2</v>
      </c>
      <c r="AT144" s="3">
        <v>0.12280701754385977</v>
      </c>
      <c r="AW144" s="2">
        <v>9.8599537037036944E-2</v>
      </c>
      <c r="AX144" s="3">
        <v>-0.48888888888888887</v>
      </c>
      <c r="AY144" s="2">
        <v>9.8611111111111094E-2</v>
      </c>
      <c r="AZ144" s="3">
        <v>8.4507042253521208E-2</v>
      </c>
    </row>
    <row r="145" spans="9:52">
      <c r="I145" s="2">
        <v>9.9305555555555536E-2</v>
      </c>
      <c r="J145" s="3">
        <v>2.9850746268656577E-2</v>
      </c>
      <c r="K145" s="2">
        <v>9.9305555555555536E-2</v>
      </c>
      <c r="L145" s="3">
        <v>-8.4507042253521056E-2</v>
      </c>
      <c r="M145" s="2">
        <v>9.9305555555555536E-2</v>
      </c>
      <c r="N145" s="3">
        <v>0.23404255319148934</v>
      </c>
      <c r="S145" s="2">
        <v>9.9305555555555536E-2</v>
      </c>
      <c r="T145" s="3">
        <v>0</v>
      </c>
      <c r="U145" s="2">
        <v>9.9305555555555758E-2</v>
      </c>
      <c r="V145" s="3">
        <v>3.4482758620689689E-2</v>
      </c>
      <c r="Y145" s="2">
        <v>9.9305555555555647E-2</v>
      </c>
      <c r="Z145" s="3">
        <v>-0.34210526315789475</v>
      </c>
      <c r="AA145" s="2">
        <v>9.9293981481481441E-2</v>
      </c>
      <c r="AB145" s="3">
        <v>0.10588235294117644</v>
      </c>
      <c r="AC145" s="2">
        <v>9.9305555555555591E-2</v>
      </c>
      <c r="AD145" s="3">
        <v>7.0707070707070774E-2</v>
      </c>
      <c r="AG145" s="2">
        <v>9.9305555555555536E-2</v>
      </c>
      <c r="AH145" s="3">
        <v>0.13636363636363635</v>
      </c>
      <c r="AI145" s="2">
        <v>0.10357638888888887</v>
      </c>
      <c r="AJ145" s="3">
        <v>-0.42105263157894735</v>
      </c>
      <c r="AK145" s="2">
        <v>9.9305555555555647E-2</v>
      </c>
      <c r="AL145" s="3">
        <v>2.8571428571428598E-2</v>
      </c>
      <c r="AO145" s="2">
        <v>9.9305555555555536E-2</v>
      </c>
      <c r="AP145" s="3">
        <v>-6.8965517241379184E-2</v>
      </c>
      <c r="AQ145" s="2">
        <v>9.9305555555555536E-2</v>
      </c>
      <c r="AR145" s="3">
        <v>-9.9999999999999936E-2</v>
      </c>
      <c r="AS145" s="2">
        <v>9.9305555555555536E-2</v>
      </c>
      <c r="AT145" s="3">
        <v>0.12280701754385977</v>
      </c>
      <c r="AW145" s="2">
        <v>9.9293981481481497E-2</v>
      </c>
      <c r="AX145" s="3">
        <v>-0.51111111111111107</v>
      </c>
      <c r="AY145" s="2">
        <v>9.9305555555555647E-2</v>
      </c>
      <c r="AZ145" s="3">
        <v>8.4507042253521208E-2</v>
      </c>
    </row>
    <row r="146" spans="9:52">
      <c r="I146" s="2">
        <v>9.9999999999999978E-2</v>
      </c>
      <c r="J146" s="3">
        <v>5.9701492537313314E-2</v>
      </c>
      <c r="K146" s="2">
        <v>9.9999999999999978E-2</v>
      </c>
      <c r="L146" s="3">
        <v>-9.8591549295774586E-2</v>
      </c>
      <c r="M146" s="2">
        <v>0.10000000000000009</v>
      </c>
      <c r="N146" s="3">
        <v>0.2234042553191489</v>
      </c>
      <c r="S146" s="2">
        <v>9.9999999999999978E-2</v>
      </c>
      <c r="T146" s="3">
        <v>1.7241379310344845E-2</v>
      </c>
      <c r="U146" s="2">
        <v>0.10000000000000009</v>
      </c>
      <c r="V146" s="3">
        <v>2.2988505747126457E-2</v>
      </c>
      <c r="Y146" s="2">
        <v>0.10000000000000009</v>
      </c>
      <c r="Z146" s="3">
        <v>-0.32894736842105265</v>
      </c>
      <c r="AA146" s="2">
        <v>9.9988425925925883E-2</v>
      </c>
      <c r="AB146" s="3">
        <v>0.11764705882352938</v>
      </c>
      <c r="AC146" s="2">
        <v>9.9999999999999922E-2</v>
      </c>
      <c r="AD146" s="3">
        <v>6.0606060606060663E-2</v>
      </c>
      <c r="AG146" s="2">
        <v>0.10000000000000009</v>
      </c>
      <c r="AH146" s="3">
        <v>0.13636363636363635</v>
      </c>
      <c r="AI146" s="2">
        <v>0.10427083333333331</v>
      </c>
      <c r="AJ146" s="3">
        <v>-0.42105263157894735</v>
      </c>
      <c r="AK146" s="2">
        <v>0.10000000000000009</v>
      </c>
      <c r="AL146" s="3">
        <v>2.8571428571428598E-2</v>
      </c>
      <c r="AO146" s="2">
        <v>9.9999999999999978E-2</v>
      </c>
      <c r="AP146" s="3">
        <v>-0.10344827586206887</v>
      </c>
      <c r="AQ146" s="2">
        <v>9.9999999999999867E-2</v>
      </c>
      <c r="AR146" s="3">
        <v>-0.11428571428571424</v>
      </c>
      <c r="AS146" s="2">
        <v>9.9999999999999978E-2</v>
      </c>
      <c r="AT146" s="3">
        <v>0.10526315789473695</v>
      </c>
      <c r="AW146" s="2">
        <v>9.9988425925925939E-2</v>
      </c>
      <c r="AX146" s="3">
        <v>-0.48888888888888887</v>
      </c>
      <c r="AY146" s="2">
        <v>0.10000000000000009</v>
      </c>
      <c r="AZ146" s="3">
        <v>8.4507042253521208E-2</v>
      </c>
    </row>
    <row r="147" spans="9:52">
      <c r="I147" s="2">
        <v>0.10069444444444442</v>
      </c>
      <c r="J147" s="3">
        <v>4.4776119402984947E-2</v>
      </c>
      <c r="K147" s="2">
        <v>0.10069444444444442</v>
      </c>
      <c r="L147" s="3">
        <v>-8.4507042253521056E-2</v>
      </c>
      <c r="M147" s="2">
        <v>0.10069444444444453</v>
      </c>
      <c r="N147" s="3">
        <v>0.2234042553191489</v>
      </c>
      <c r="S147" s="2">
        <v>0.10069444444444453</v>
      </c>
      <c r="T147" s="3">
        <v>0</v>
      </c>
      <c r="U147" s="2">
        <v>0.10069444444444453</v>
      </c>
      <c r="V147" s="3">
        <v>2.2988505747126457E-2</v>
      </c>
      <c r="Y147" s="2">
        <v>0.10069444444444442</v>
      </c>
      <c r="Z147" s="3">
        <v>-0.31578947368421051</v>
      </c>
      <c r="AA147" s="2">
        <v>0.10068287037037044</v>
      </c>
      <c r="AB147" s="3">
        <v>0.2823529411764707</v>
      </c>
      <c r="AC147" s="2">
        <v>0.10069444444444448</v>
      </c>
      <c r="AD147" s="3">
        <v>5.0505050505050553E-2</v>
      </c>
      <c r="AG147" s="2">
        <v>0.10069444444444442</v>
      </c>
      <c r="AH147" s="3">
        <v>0.13636363636363635</v>
      </c>
      <c r="AI147" s="2">
        <v>0.10496527777777764</v>
      </c>
      <c r="AJ147" s="3">
        <v>-0.52631578947368418</v>
      </c>
      <c r="AK147" s="2">
        <v>0.10069444444444442</v>
      </c>
      <c r="AL147" s="3">
        <v>0</v>
      </c>
      <c r="AO147" s="2">
        <v>0.10069444444444442</v>
      </c>
      <c r="AP147" s="3">
        <v>-0.10344827586206887</v>
      </c>
      <c r="AQ147" s="2">
        <v>0.10069444444444442</v>
      </c>
      <c r="AR147" s="3">
        <v>-0.11428571428571424</v>
      </c>
      <c r="AS147" s="2">
        <v>0.10069444444444442</v>
      </c>
      <c r="AT147" s="3">
        <v>9.649122807017553E-2</v>
      </c>
      <c r="AW147" s="2">
        <v>0.10068287037037038</v>
      </c>
      <c r="AX147" s="3">
        <v>-0.48888888888888887</v>
      </c>
      <c r="AY147" s="2">
        <v>0.10069444444444442</v>
      </c>
      <c r="AZ147" s="3">
        <v>8.4507042253521208E-2</v>
      </c>
    </row>
    <row r="148" spans="9:52">
      <c r="I148" s="2">
        <v>0.10138888888888875</v>
      </c>
      <c r="J148" s="3">
        <v>2.9850746268656577E-2</v>
      </c>
      <c r="K148" s="2">
        <v>0.10138888888888875</v>
      </c>
      <c r="L148" s="3">
        <v>-8.4507042253521056E-2</v>
      </c>
      <c r="M148" s="2">
        <v>0.10138888888888897</v>
      </c>
      <c r="N148" s="3">
        <v>0.2234042553191489</v>
      </c>
      <c r="S148" s="2">
        <v>0.10138888888888897</v>
      </c>
      <c r="T148" s="3">
        <v>0</v>
      </c>
      <c r="U148" s="2">
        <v>0.10138888888888897</v>
      </c>
      <c r="V148" s="3">
        <v>2.2988505747126457E-2</v>
      </c>
      <c r="Y148" s="2">
        <v>0.10138888888888897</v>
      </c>
      <c r="Z148" s="3">
        <v>-0.32894736842105265</v>
      </c>
      <c r="AA148" s="2">
        <v>0.10137731481481477</v>
      </c>
      <c r="AB148" s="3">
        <v>0.41176470588235292</v>
      </c>
      <c r="AC148" s="2">
        <v>0.10138888888888892</v>
      </c>
      <c r="AD148" s="3">
        <v>6.0606060606060663E-2</v>
      </c>
      <c r="AG148" s="2">
        <v>0.10138888888888886</v>
      </c>
      <c r="AH148" s="3">
        <v>9.090909090909087E-2</v>
      </c>
      <c r="AI148" s="2">
        <v>0.1056597222222222</v>
      </c>
      <c r="AJ148" s="3">
        <v>-0.42105263157894735</v>
      </c>
      <c r="AK148" s="2">
        <v>0.10138888888888886</v>
      </c>
      <c r="AL148" s="3">
        <v>2.8571428571428598E-2</v>
      </c>
      <c r="AO148" s="2">
        <v>0.10138888888888886</v>
      </c>
      <c r="AP148" s="3">
        <v>-0.10344827586206887</v>
      </c>
      <c r="AQ148" s="2">
        <v>0.10138888888888875</v>
      </c>
      <c r="AR148" s="3">
        <v>-0.12857142857142853</v>
      </c>
      <c r="AS148" s="2">
        <v>0.10138888888888897</v>
      </c>
      <c r="AT148" s="3">
        <v>0.11403508771929835</v>
      </c>
      <c r="AW148" s="2">
        <v>0.10137731481481471</v>
      </c>
      <c r="AX148" s="3">
        <v>-0.48888888888888887</v>
      </c>
      <c r="AY148" s="2">
        <v>0.10138888888888897</v>
      </c>
      <c r="AZ148" s="3">
        <v>8.4507042253521208E-2</v>
      </c>
    </row>
    <row r="149" spans="9:52">
      <c r="I149" s="2">
        <v>0.1020833333333333</v>
      </c>
      <c r="J149" s="3">
        <v>1.492537313432837E-2</v>
      </c>
      <c r="K149" s="2">
        <v>0.1020833333333333</v>
      </c>
      <c r="L149" s="3">
        <v>-8.4507042253521056E-2</v>
      </c>
      <c r="M149" s="2">
        <v>0.1020833333333333</v>
      </c>
      <c r="N149" s="3">
        <v>0.24468085106382978</v>
      </c>
      <c r="S149" s="2">
        <v>0.1020833333333333</v>
      </c>
      <c r="T149" s="3">
        <v>1.7241379310344845E-2</v>
      </c>
      <c r="U149" s="2">
        <v>0.10208333333333353</v>
      </c>
      <c r="V149" s="3">
        <v>3.4482758620689689E-2</v>
      </c>
      <c r="Y149" s="2">
        <v>0.10208333333333341</v>
      </c>
      <c r="Z149" s="3">
        <v>-0.32894736842105265</v>
      </c>
      <c r="AA149" s="2">
        <v>0.10207175925925932</v>
      </c>
      <c r="AB149" s="3">
        <v>0.32941176470588224</v>
      </c>
      <c r="AC149" s="2">
        <v>0.10208333333333336</v>
      </c>
      <c r="AD149" s="3">
        <v>5.0505050505050553E-2</v>
      </c>
      <c r="AG149" s="2">
        <v>0.1020833333333333</v>
      </c>
      <c r="AH149" s="3">
        <v>0.13636363636363635</v>
      </c>
      <c r="AI149" s="2">
        <v>0.10635416666666664</v>
      </c>
      <c r="AJ149" s="3">
        <v>-0.47368421052631576</v>
      </c>
      <c r="AK149" s="2">
        <v>0.10208333333333341</v>
      </c>
      <c r="AL149" s="3">
        <v>0</v>
      </c>
      <c r="AO149" s="2">
        <v>0.1020833333333333</v>
      </c>
      <c r="AP149" s="3">
        <v>-6.8965517241379184E-2</v>
      </c>
      <c r="AQ149" s="2">
        <v>0.1020833333333333</v>
      </c>
      <c r="AR149" s="3">
        <v>-9.9999999999999936E-2</v>
      </c>
      <c r="AS149" s="2">
        <v>0.1020833333333333</v>
      </c>
      <c r="AT149" s="3">
        <v>0.17543859649122825</v>
      </c>
      <c r="AW149" s="2">
        <v>0.10207175925925926</v>
      </c>
      <c r="AX149" s="3">
        <v>-0.51111111111111107</v>
      </c>
      <c r="AY149" s="2">
        <v>0.10208333333333341</v>
      </c>
      <c r="AZ149" s="3">
        <v>9.8591549295774739E-2</v>
      </c>
    </row>
    <row r="150" spans="9:52">
      <c r="I150" s="2">
        <v>0.10277777777777775</v>
      </c>
      <c r="J150" s="3">
        <v>1.492537313432837E-2</v>
      </c>
      <c r="K150" s="2">
        <v>0.10277777777777775</v>
      </c>
      <c r="L150" s="3">
        <v>-8.4507042253521056E-2</v>
      </c>
      <c r="M150" s="2">
        <v>0.10277777777777786</v>
      </c>
      <c r="N150" s="3">
        <v>0.23404255319148934</v>
      </c>
      <c r="S150" s="2">
        <v>0.10277777777777775</v>
      </c>
      <c r="T150" s="3">
        <v>1.7241379310344845E-2</v>
      </c>
      <c r="U150" s="2">
        <v>0.10277777777777786</v>
      </c>
      <c r="V150" s="3">
        <v>1.1494252873563229E-2</v>
      </c>
      <c r="Y150" s="2">
        <v>0.10277777777777786</v>
      </c>
      <c r="Z150" s="3">
        <v>-0.32894736842105265</v>
      </c>
      <c r="AA150" s="2">
        <v>0.10276620370370365</v>
      </c>
      <c r="AB150" s="3">
        <v>0.21176470588235299</v>
      </c>
      <c r="AC150" s="2">
        <v>0.1027777777777778</v>
      </c>
      <c r="AD150" s="3">
        <v>5.0505050505050553E-2</v>
      </c>
      <c r="AG150" s="2">
        <v>0.10277777777777786</v>
      </c>
      <c r="AH150" s="3">
        <v>0.13636363636363635</v>
      </c>
      <c r="AI150" s="2">
        <v>0.10704861111111108</v>
      </c>
      <c r="AJ150" s="3">
        <v>-0.42105263157894735</v>
      </c>
      <c r="AK150" s="2">
        <v>0.10277777777777786</v>
      </c>
      <c r="AL150" s="3">
        <v>2.8571428571428598E-2</v>
      </c>
      <c r="AO150" s="2">
        <v>0.10277777777777775</v>
      </c>
      <c r="AP150" s="3">
        <v>-0.10344827586206887</v>
      </c>
      <c r="AQ150" s="2">
        <v>0.10277777777777763</v>
      </c>
      <c r="AR150" s="3">
        <v>-9.9999999999999936E-2</v>
      </c>
      <c r="AS150" s="2">
        <v>0.10277777777777775</v>
      </c>
      <c r="AT150" s="3">
        <v>0.15789473684210542</v>
      </c>
      <c r="AW150" s="2">
        <v>0.10276620370370371</v>
      </c>
      <c r="AX150" s="3">
        <v>-0.53333333333333333</v>
      </c>
      <c r="AY150" s="2">
        <v>0.10277777777777786</v>
      </c>
      <c r="AZ150" s="3">
        <v>8.4507042253521208E-2</v>
      </c>
    </row>
    <row r="151" spans="9:52">
      <c r="I151" s="2">
        <v>0.10347222222222219</v>
      </c>
      <c r="J151" s="3">
        <v>1.492537313432837E-2</v>
      </c>
      <c r="K151" s="2">
        <v>0.10347222222222219</v>
      </c>
      <c r="L151" s="3">
        <v>-8.4507042253521056E-2</v>
      </c>
      <c r="M151" s="2">
        <v>0.1034722222222223</v>
      </c>
      <c r="N151" s="3">
        <v>0.24468085106382978</v>
      </c>
      <c r="S151" s="2">
        <v>0.1034722222222223</v>
      </c>
      <c r="T151" s="3">
        <v>1.7241379310344845E-2</v>
      </c>
      <c r="U151" s="2">
        <v>0.1034722222222223</v>
      </c>
      <c r="V151" s="3">
        <v>2.2988505747126457E-2</v>
      </c>
      <c r="Y151" s="2">
        <v>0.10347222222222219</v>
      </c>
      <c r="Z151" s="3">
        <v>-0.32894736842105265</v>
      </c>
      <c r="AA151" s="2">
        <v>0.1034606481481482</v>
      </c>
      <c r="AB151" s="3">
        <v>0.18823529411764711</v>
      </c>
      <c r="AC151" s="2">
        <v>0.10347222222222224</v>
      </c>
      <c r="AD151" s="3">
        <v>5.0505050505050553E-2</v>
      </c>
      <c r="AG151" s="2">
        <v>0.10347222222222219</v>
      </c>
      <c r="AH151" s="3">
        <v>0.18181818181818185</v>
      </c>
      <c r="AI151" s="2">
        <v>0.10774305555555563</v>
      </c>
      <c r="AJ151" s="3">
        <v>-0.36842105263157898</v>
      </c>
      <c r="AK151" s="2">
        <v>0.10347222222222219</v>
      </c>
      <c r="AL151" s="3">
        <v>2.8571428571428598E-2</v>
      </c>
      <c r="AO151" s="2">
        <v>0.10347222222222219</v>
      </c>
      <c r="AP151" s="3">
        <v>-6.8965517241379184E-2</v>
      </c>
      <c r="AQ151" s="2">
        <v>0.10347222222222219</v>
      </c>
      <c r="AR151" s="3">
        <v>-8.5714285714285632E-2</v>
      </c>
      <c r="AS151" s="2">
        <v>0.10347222222222219</v>
      </c>
      <c r="AT151" s="3">
        <v>0.14912280701754402</v>
      </c>
      <c r="AW151" s="2">
        <v>0.10346064814814815</v>
      </c>
      <c r="AX151" s="3">
        <v>-0.48888888888888887</v>
      </c>
      <c r="AY151" s="2">
        <v>0.10347222222222219</v>
      </c>
      <c r="AZ151" s="3">
        <v>8.4507042253521208E-2</v>
      </c>
    </row>
    <row r="152" spans="9:52">
      <c r="I152" s="2">
        <v>0.10416666666666674</v>
      </c>
      <c r="J152" s="3">
        <v>2.9850746268656577E-2</v>
      </c>
      <c r="K152" s="2">
        <v>0.10416666666666652</v>
      </c>
      <c r="L152" s="3">
        <v>-9.8591549295774586E-2</v>
      </c>
      <c r="M152" s="2">
        <v>0.10416666666666674</v>
      </c>
      <c r="N152" s="3">
        <v>0.24468085106382978</v>
      </c>
      <c r="S152" s="2">
        <v>0.10416666666666674</v>
      </c>
      <c r="T152" s="3">
        <v>0</v>
      </c>
      <c r="U152" s="2">
        <v>0.10416666666666674</v>
      </c>
      <c r="V152" s="3">
        <v>1.1494252873563229E-2</v>
      </c>
      <c r="Y152" s="2">
        <v>0.10416666666666674</v>
      </c>
      <c r="Z152" s="3">
        <v>-0.34210526315789475</v>
      </c>
      <c r="AA152" s="2">
        <v>0.10415509259259254</v>
      </c>
      <c r="AB152" s="3">
        <v>0.17647058823529416</v>
      </c>
      <c r="AC152" s="2">
        <v>0.10416666666666669</v>
      </c>
      <c r="AD152" s="3">
        <v>5.0505050505050553E-2</v>
      </c>
      <c r="AG152" s="2">
        <v>0.10416666666666663</v>
      </c>
      <c r="AH152" s="3">
        <v>0.18181818181818185</v>
      </c>
      <c r="AK152" s="2">
        <v>0.10416666666666674</v>
      </c>
      <c r="AL152" s="3">
        <v>0</v>
      </c>
      <c r="AO152" s="2">
        <v>0.10416666666666663</v>
      </c>
      <c r="AP152" s="3">
        <v>-0.10344827586206887</v>
      </c>
      <c r="AQ152" s="2">
        <v>0.10416666666666663</v>
      </c>
      <c r="AR152" s="3">
        <v>-9.9999999999999936E-2</v>
      </c>
      <c r="AS152" s="2">
        <v>0.10416666666666674</v>
      </c>
      <c r="AT152" s="3">
        <v>0.16666666666666682</v>
      </c>
      <c r="AW152" s="2">
        <v>0.10415509259259248</v>
      </c>
      <c r="AX152" s="3">
        <v>-0.51111111111111107</v>
      </c>
      <c r="AY152" s="2">
        <v>0.10416666666666674</v>
      </c>
      <c r="AZ152" s="3">
        <v>9.8591549295774739E-2</v>
      </c>
    </row>
    <row r="153" spans="9:52">
      <c r="K153" s="2">
        <v>0.10486111111111107</v>
      </c>
      <c r="L153" s="3">
        <v>-8.4507042253521056E-2</v>
      </c>
      <c r="M153" s="2">
        <v>0.10486111111111107</v>
      </c>
      <c r="N153" s="3">
        <v>0.24468085106382978</v>
      </c>
      <c r="S153" s="2">
        <v>0.10486111111111107</v>
      </c>
      <c r="T153" s="3">
        <v>1.7241379310344845E-2</v>
      </c>
      <c r="U153" s="2">
        <v>0.10486111111111129</v>
      </c>
      <c r="V153" s="3">
        <v>1.1494252873563229E-2</v>
      </c>
      <c r="Y153" s="2">
        <v>0.10486111111111118</v>
      </c>
      <c r="Z153" s="3">
        <v>-0.34210526315789475</v>
      </c>
      <c r="AA153" s="2">
        <v>0.10484953703703709</v>
      </c>
      <c r="AB153" s="3">
        <v>0.1647058823529412</v>
      </c>
      <c r="AC153" s="2">
        <v>0.10486111111111113</v>
      </c>
      <c r="AD153" s="3">
        <v>6.0606060606060663E-2</v>
      </c>
      <c r="AG153" s="2">
        <v>0.10486111111111107</v>
      </c>
      <c r="AH153" s="3">
        <v>0.18181818181818185</v>
      </c>
      <c r="AK153" s="2">
        <v>0.10486111111111118</v>
      </c>
      <c r="AL153" s="3">
        <v>0</v>
      </c>
      <c r="AO153" s="2">
        <v>0.10486111111111107</v>
      </c>
      <c r="AP153" s="3">
        <v>-0.10344827586206887</v>
      </c>
      <c r="AQ153" s="2">
        <v>0.10486111111111107</v>
      </c>
      <c r="AR153" s="3">
        <v>-8.5714285714285632E-2</v>
      </c>
      <c r="AS153" s="2">
        <v>0.10486111111111107</v>
      </c>
      <c r="AT153" s="3">
        <v>0.11403508771929835</v>
      </c>
      <c r="AW153" s="2">
        <v>0.10484953703703703</v>
      </c>
      <c r="AX153" s="3">
        <v>-0.48888888888888887</v>
      </c>
      <c r="AY153" s="2">
        <v>0.10486111111111118</v>
      </c>
      <c r="AZ153" s="3">
        <v>8.4507042253521208E-2</v>
      </c>
    </row>
    <row r="154" spans="9:52">
      <c r="K154" s="2">
        <v>0.10555555555555551</v>
      </c>
      <c r="L154" s="3">
        <v>-8.4507042253521056E-2</v>
      </c>
      <c r="M154" s="2">
        <v>0.10555555555555562</v>
      </c>
      <c r="N154" s="3">
        <v>0.2234042553191489</v>
      </c>
      <c r="S154" s="2">
        <v>0.10555555555555551</v>
      </c>
      <c r="T154" s="3">
        <v>0</v>
      </c>
      <c r="U154" s="2">
        <v>0.10555555555555562</v>
      </c>
      <c r="V154" s="3">
        <v>1.1494252873563229E-2</v>
      </c>
      <c r="Y154" s="2">
        <v>0.10555555555555562</v>
      </c>
      <c r="Z154" s="3">
        <v>-0.36842105263157898</v>
      </c>
      <c r="AA154" s="2">
        <v>0.10554398148148142</v>
      </c>
      <c r="AB154" s="3">
        <v>0.14117647058823529</v>
      </c>
      <c r="AC154" s="2">
        <v>0.10555555555555557</v>
      </c>
      <c r="AD154" s="3">
        <v>6.0606060606060663E-2</v>
      </c>
      <c r="AG154" s="2">
        <v>0.10555555555555562</v>
      </c>
      <c r="AH154" s="3">
        <v>0.13636363636363635</v>
      </c>
      <c r="AK154" s="2">
        <v>0.10555555555555562</v>
      </c>
      <c r="AL154" s="3">
        <v>0</v>
      </c>
      <c r="AO154" s="2">
        <v>0.10555555555555551</v>
      </c>
      <c r="AP154" s="3">
        <v>-3.4482758620689495E-2</v>
      </c>
      <c r="AQ154" s="2">
        <v>0.10555555555555551</v>
      </c>
      <c r="AR154" s="3">
        <v>-9.9999999999999936E-2</v>
      </c>
      <c r="AS154" s="2">
        <v>0.10555555555555551</v>
      </c>
      <c r="AT154" s="3">
        <v>9.649122807017553E-2</v>
      </c>
      <c r="AW154" s="2">
        <v>0.10554398148148147</v>
      </c>
      <c r="AX154" s="3">
        <v>-0.48888888888888887</v>
      </c>
      <c r="AY154" s="2">
        <v>0.10555555555555562</v>
      </c>
      <c r="AZ154" s="3">
        <v>9.8591549295774739E-2</v>
      </c>
    </row>
    <row r="155" spans="9:52">
      <c r="K155" s="2">
        <v>0.10624999999999996</v>
      </c>
      <c r="L155" s="3">
        <v>-9.8591549295774586E-2</v>
      </c>
      <c r="M155" s="2">
        <v>0.10625000000000007</v>
      </c>
      <c r="N155" s="3">
        <v>0.23404255319148934</v>
      </c>
      <c r="S155" s="2">
        <v>0.10625000000000007</v>
      </c>
      <c r="T155" s="3">
        <v>1.7241379310344845E-2</v>
      </c>
      <c r="U155" s="2">
        <v>0.10625000000000007</v>
      </c>
      <c r="V155" s="3">
        <v>0</v>
      </c>
      <c r="Y155" s="2">
        <v>0.10625000000000018</v>
      </c>
      <c r="Z155" s="3">
        <v>-0.36842105263157898</v>
      </c>
      <c r="AA155" s="2">
        <v>0.10623842592592597</v>
      </c>
      <c r="AB155" s="3">
        <v>0.14117647058823529</v>
      </c>
      <c r="AC155" s="2">
        <v>0.10625000000000001</v>
      </c>
      <c r="AD155" s="3">
        <v>7.0707070707070774E-2</v>
      </c>
      <c r="AG155" s="2">
        <v>0.10624999999999996</v>
      </c>
      <c r="AH155" s="3">
        <v>0.13636363636363635</v>
      </c>
      <c r="AK155" s="2">
        <v>0.10624999999999996</v>
      </c>
      <c r="AL155" s="3">
        <v>2.8571428571428598E-2</v>
      </c>
      <c r="AO155" s="2">
        <v>0.10624999999999996</v>
      </c>
      <c r="AP155" s="3">
        <v>-6.8965517241379184E-2</v>
      </c>
      <c r="AQ155" s="2">
        <v>0.10624999999999996</v>
      </c>
      <c r="AR155" s="3">
        <v>-8.5714285714285632E-2</v>
      </c>
      <c r="AS155" s="2">
        <v>0.10625000000000007</v>
      </c>
      <c r="AT155" s="3">
        <v>0.19298245614035106</v>
      </c>
      <c r="AW155" s="2">
        <v>0.10623842592592592</v>
      </c>
      <c r="AX155" s="3">
        <v>-0.51111111111111107</v>
      </c>
      <c r="AY155" s="2">
        <v>0.10624999999999996</v>
      </c>
      <c r="AZ155" s="3">
        <v>9.8591549295774739E-2</v>
      </c>
    </row>
    <row r="156" spans="9:52">
      <c r="K156" s="2">
        <v>0.10694444444444429</v>
      </c>
      <c r="L156" s="3">
        <v>-5.6338028169013982E-2</v>
      </c>
      <c r="M156" s="2">
        <v>0.10694444444444451</v>
      </c>
      <c r="N156" s="3">
        <v>0.23404255319148934</v>
      </c>
      <c r="S156" s="2">
        <v>0.10694444444444451</v>
      </c>
      <c r="T156" s="3">
        <v>0</v>
      </c>
      <c r="U156" s="2">
        <v>0.10694444444444451</v>
      </c>
      <c r="V156" s="3">
        <v>0</v>
      </c>
      <c r="Y156" s="2">
        <v>0.10694444444444451</v>
      </c>
      <c r="Z156" s="3">
        <v>-0.36842105263157898</v>
      </c>
      <c r="AA156" s="2">
        <v>0.1069328703703703</v>
      </c>
      <c r="AB156" s="3">
        <v>0.12941176470588234</v>
      </c>
      <c r="AC156" s="2">
        <v>0.10694444444444445</v>
      </c>
      <c r="AD156" s="3">
        <v>7.0707070707070774E-2</v>
      </c>
      <c r="AG156" s="2">
        <v>0.1069444444444444</v>
      </c>
      <c r="AH156" s="3">
        <v>0.13636363636363635</v>
      </c>
      <c r="AK156" s="2">
        <v>0.10694444444444451</v>
      </c>
      <c r="AL156" s="3">
        <v>0</v>
      </c>
      <c r="AO156" s="2">
        <v>0.1069444444444444</v>
      </c>
      <c r="AP156" s="3">
        <v>-0.10344827586206887</v>
      </c>
      <c r="AQ156" s="2">
        <v>0.10694444444444429</v>
      </c>
      <c r="AR156" s="3">
        <v>-0.11428571428571424</v>
      </c>
      <c r="AS156" s="2">
        <v>0.10694444444444451</v>
      </c>
      <c r="AT156" s="3">
        <v>0.35964912280701772</v>
      </c>
      <c r="AW156" s="2">
        <v>0.10693287037037047</v>
      </c>
      <c r="AX156" s="3">
        <v>-0.51111111111111107</v>
      </c>
      <c r="AY156" s="2">
        <v>0.10694444444444451</v>
      </c>
      <c r="AZ156" s="3">
        <v>8.4507042253521208E-2</v>
      </c>
    </row>
    <row r="157" spans="9:52">
      <c r="K157" s="2">
        <v>0.10763888888888884</v>
      </c>
      <c r="L157" s="3">
        <v>-7.0422535211267512E-2</v>
      </c>
      <c r="M157" s="2">
        <v>0.10763888888888884</v>
      </c>
      <c r="N157" s="3">
        <v>0.24468085106382978</v>
      </c>
      <c r="S157" s="2">
        <v>0.10763888888888884</v>
      </c>
      <c r="T157" s="3">
        <v>0</v>
      </c>
      <c r="U157" s="2">
        <v>0.10763888888888906</v>
      </c>
      <c r="V157" s="3">
        <v>1.1494252873563229E-2</v>
      </c>
      <c r="Y157" s="2">
        <v>0.10763888888888895</v>
      </c>
      <c r="Z157" s="3">
        <v>-0.38157894736842107</v>
      </c>
      <c r="AA157" s="2">
        <v>0.10762731481481486</v>
      </c>
      <c r="AB157" s="3">
        <v>0.11764705882352938</v>
      </c>
      <c r="AC157" s="2">
        <v>0.1076388888888889</v>
      </c>
      <c r="AD157" s="3">
        <v>5.0505050505050553E-2</v>
      </c>
      <c r="AG157" s="2">
        <v>0.10763888888888884</v>
      </c>
      <c r="AH157" s="3">
        <v>0.13636363636363635</v>
      </c>
      <c r="AK157" s="2">
        <v>0.10763888888888895</v>
      </c>
      <c r="AL157" s="3">
        <v>0</v>
      </c>
      <c r="AO157" s="2">
        <v>0.10763888888888884</v>
      </c>
      <c r="AP157" s="3">
        <v>-0.10344827586206887</v>
      </c>
      <c r="AQ157" s="2">
        <v>0.10763888888888884</v>
      </c>
      <c r="AR157" s="3">
        <v>-8.5714285714285632E-2</v>
      </c>
      <c r="AS157" s="2">
        <v>0.10763888888888884</v>
      </c>
      <c r="AT157" s="3">
        <v>0.38596491228070196</v>
      </c>
      <c r="AW157" s="2">
        <v>0.1076273148148148</v>
      </c>
      <c r="AX157" s="3">
        <v>-0.48888888888888887</v>
      </c>
      <c r="AY157" s="2">
        <v>0.10763888888888895</v>
      </c>
      <c r="AZ157" s="3">
        <v>9.8591549295774739E-2</v>
      </c>
    </row>
    <row r="158" spans="9:52">
      <c r="K158" s="2">
        <v>0.10833333333333328</v>
      </c>
      <c r="L158" s="3">
        <v>-8.4507042253521056E-2</v>
      </c>
      <c r="M158" s="2">
        <v>0.10833333333333339</v>
      </c>
      <c r="N158" s="3">
        <v>0.23404255319148934</v>
      </c>
      <c r="S158" s="2">
        <v>0.10833333333333328</v>
      </c>
      <c r="T158" s="3">
        <v>0</v>
      </c>
      <c r="U158" s="2">
        <v>0.10833333333333339</v>
      </c>
      <c r="V158" s="3">
        <v>1.1494252873563229E-2</v>
      </c>
      <c r="Y158" s="2">
        <v>0.10833333333333339</v>
      </c>
      <c r="Z158" s="3">
        <v>-0.36842105263157898</v>
      </c>
      <c r="AA158" s="2">
        <v>0.10832175925925919</v>
      </c>
      <c r="AB158" s="3">
        <v>0.11764705882352938</v>
      </c>
      <c r="AC158" s="2">
        <v>0.10833333333333334</v>
      </c>
      <c r="AD158" s="3">
        <v>5.0505050505050553E-2</v>
      </c>
      <c r="AG158" s="2">
        <v>0.10833333333333339</v>
      </c>
      <c r="AH158" s="3">
        <v>0.13636363636363635</v>
      </c>
      <c r="AK158" s="2">
        <v>0.10833333333333339</v>
      </c>
      <c r="AL158" s="3">
        <v>0</v>
      </c>
      <c r="AO158" s="2">
        <v>0.10833333333333328</v>
      </c>
      <c r="AP158" s="3">
        <v>-0.13793103448275856</v>
      </c>
      <c r="AQ158" s="2">
        <v>0.10833333333333328</v>
      </c>
      <c r="AR158" s="3">
        <v>-9.9999999999999936E-2</v>
      </c>
      <c r="AS158" s="2">
        <v>0.10833333333333328</v>
      </c>
      <c r="AT158" s="3">
        <v>0.36842105263157909</v>
      </c>
      <c r="AW158" s="2">
        <v>0.10832175925925924</v>
      </c>
      <c r="AX158" s="3">
        <v>-0.48888888888888887</v>
      </c>
      <c r="AY158" s="2">
        <v>0.10833333333333339</v>
      </c>
      <c r="AZ158" s="3">
        <v>8.4507042253521208E-2</v>
      </c>
    </row>
    <row r="159" spans="9:52">
      <c r="K159" s="2">
        <v>0.10902777777777772</v>
      </c>
      <c r="L159" s="3">
        <v>-5.6338028169013982E-2</v>
      </c>
      <c r="M159" s="2">
        <v>0.10902777777777783</v>
      </c>
      <c r="N159" s="3">
        <v>0.23404255319148934</v>
      </c>
      <c r="S159" s="2">
        <v>0.10902777777777783</v>
      </c>
      <c r="T159" s="3">
        <v>1.7241379310344845E-2</v>
      </c>
      <c r="U159" s="2">
        <v>0.10902777777777783</v>
      </c>
      <c r="V159" s="3">
        <v>2.2988505747126457E-2</v>
      </c>
      <c r="Y159" s="2">
        <v>0.10902777777777795</v>
      </c>
      <c r="Z159" s="3">
        <v>-0.38157894736842107</v>
      </c>
      <c r="AA159" s="2">
        <v>0.10901620370370374</v>
      </c>
      <c r="AB159" s="3">
        <v>0.12941176470588234</v>
      </c>
      <c r="AC159" s="2">
        <v>0.10902777777777778</v>
      </c>
      <c r="AD159" s="3">
        <v>6.0606060606060663E-2</v>
      </c>
      <c r="AG159" s="2">
        <v>0.10902777777777772</v>
      </c>
      <c r="AH159" s="3">
        <v>0.18181818181818185</v>
      </c>
      <c r="AK159" s="2">
        <v>0.10902777777777772</v>
      </c>
      <c r="AL159" s="3">
        <v>-2.8571428571428439E-2</v>
      </c>
      <c r="AO159" s="2">
        <v>0.10902777777777772</v>
      </c>
      <c r="AP159" s="3">
        <v>-0.10344827586206887</v>
      </c>
      <c r="AQ159" s="2">
        <v>0.10902777777777772</v>
      </c>
      <c r="AR159" s="3">
        <v>-8.5714285714285632E-2</v>
      </c>
      <c r="AS159" s="2">
        <v>0.10902777777777783</v>
      </c>
      <c r="AT159" s="3">
        <v>0.35964912280701772</v>
      </c>
      <c r="AW159" s="2">
        <v>0.10901620370370368</v>
      </c>
      <c r="AX159" s="3">
        <v>-0.46666666666666667</v>
      </c>
      <c r="AY159" s="2">
        <v>0.10902777777777772</v>
      </c>
      <c r="AZ159" s="3">
        <v>8.4507042253521208E-2</v>
      </c>
    </row>
    <row r="160" spans="9:52">
      <c r="K160" s="2">
        <v>0.10972222222222228</v>
      </c>
      <c r="L160" s="3">
        <v>-7.0422535211267512E-2</v>
      </c>
      <c r="M160" s="2">
        <v>0.10972222222222228</v>
      </c>
      <c r="N160" s="3">
        <v>0.23404255319148934</v>
      </c>
      <c r="S160" s="2">
        <v>0.10972222222222228</v>
      </c>
      <c r="T160" s="3">
        <v>1.7241379310344845E-2</v>
      </c>
      <c r="U160" s="2">
        <v>0.10972222222222239</v>
      </c>
      <c r="V160" s="3">
        <v>2.2988505747126457E-2</v>
      </c>
      <c r="Y160" s="2">
        <v>0.10972222222222228</v>
      </c>
      <c r="Z160" s="3">
        <v>-0.42105263157894735</v>
      </c>
      <c r="AA160" s="2">
        <v>0.10971064814814807</v>
      </c>
      <c r="AB160" s="3">
        <v>0.12941176470588234</v>
      </c>
      <c r="AC160" s="2">
        <v>0.10972222222222222</v>
      </c>
      <c r="AD160" s="3">
        <v>5.0505050505050553E-2</v>
      </c>
      <c r="AG160" s="2">
        <v>0.10972222222222217</v>
      </c>
      <c r="AH160" s="3">
        <v>0.13636363636363635</v>
      </c>
      <c r="AK160" s="2">
        <v>0.10972222222222228</v>
      </c>
      <c r="AL160" s="3">
        <v>0</v>
      </c>
      <c r="AO160" s="2">
        <v>0.10972222222222217</v>
      </c>
      <c r="AP160" s="3">
        <v>-0.10344827586206887</v>
      </c>
      <c r="AQ160" s="2">
        <v>0.10972222222222205</v>
      </c>
      <c r="AR160" s="3">
        <v>-9.9999999999999936E-2</v>
      </c>
      <c r="AS160" s="2">
        <v>0.10972222222222228</v>
      </c>
      <c r="AT160" s="3">
        <v>0.36842105263157909</v>
      </c>
      <c r="AW160" s="2">
        <v>0.10971064814814824</v>
      </c>
      <c r="AX160" s="3">
        <v>-0.51111111111111107</v>
      </c>
      <c r="AY160" s="2">
        <v>0.10972222222222228</v>
      </c>
      <c r="AZ160" s="3">
        <v>8.4507042253521208E-2</v>
      </c>
    </row>
    <row r="161" spans="11:52">
      <c r="K161" s="2">
        <v>0.11041666666666661</v>
      </c>
      <c r="L161" s="3">
        <v>-7.0422535211267512E-2</v>
      </c>
      <c r="M161" s="2">
        <v>0.11041666666666683</v>
      </c>
      <c r="N161" s="3">
        <v>0.23404255319148934</v>
      </c>
      <c r="S161" s="2">
        <v>0.11041666666666661</v>
      </c>
      <c r="T161" s="3">
        <v>0</v>
      </c>
      <c r="U161" s="2">
        <v>0.11041666666666683</v>
      </c>
      <c r="V161" s="3">
        <v>0</v>
      </c>
      <c r="Y161" s="2">
        <v>0.11041666666666672</v>
      </c>
      <c r="Z161" s="3">
        <v>-0.40789473684210525</v>
      </c>
      <c r="AA161" s="2">
        <v>0.11040509259259262</v>
      </c>
      <c r="AB161" s="3">
        <v>0.14117647058823529</v>
      </c>
      <c r="AC161" s="2">
        <v>0.11041666666666666</v>
      </c>
      <c r="AD161" s="3">
        <v>5.0505050505050553E-2</v>
      </c>
      <c r="AG161" s="2">
        <v>0.11041666666666661</v>
      </c>
      <c r="AH161" s="3">
        <v>0.13636363636363635</v>
      </c>
      <c r="AK161" s="2">
        <v>0.11041666666666672</v>
      </c>
      <c r="AL161" s="3">
        <v>0</v>
      </c>
      <c r="AO161" s="2">
        <v>0.11041666666666672</v>
      </c>
      <c r="AP161" s="3">
        <v>-6.8965517241379184E-2</v>
      </c>
      <c r="AQ161" s="2">
        <v>0.11041666666666661</v>
      </c>
      <c r="AR161" s="3">
        <v>-8.5714285714285632E-2</v>
      </c>
      <c r="AS161" s="2">
        <v>0.11041666666666661</v>
      </c>
      <c r="AT161" s="3">
        <v>0.33333333333333348</v>
      </c>
      <c r="AW161" s="2">
        <v>0.11040509259259257</v>
      </c>
      <c r="AX161" s="3">
        <v>-0.48888888888888887</v>
      </c>
      <c r="AY161" s="2">
        <v>0.11041666666666672</v>
      </c>
      <c r="AZ161" s="3">
        <v>8.4507042253521208E-2</v>
      </c>
    </row>
    <row r="162" spans="11:52">
      <c r="K162" s="2">
        <v>0.11111111111111105</v>
      </c>
      <c r="L162" s="3">
        <v>-7.0422535211267512E-2</v>
      </c>
      <c r="M162" s="2">
        <v>0.11111111111111116</v>
      </c>
      <c r="N162" s="3">
        <v>0.24468085106382978</v>
      </c>
      <c r="S162" s="2">
        <v>0.11111111111111116</v>
      </c>
      <c r="T162" s="3">
        <v>1.7241379310344845E-2</v>
      </c>
      <c r="U162" s="2">
        <v>0.11111111111111116</v>
      </c>
      <c r="V162" s="3">
        <v>1.1494252873563229E-2</v>
      </c>
      <c r="Y162" s="2">
        <v>0.11111111111111116</v>
      </c>
      <c r="Z162" s="3">
        <v>-0.42105263157894735</v>
      </c>
      <c r="AA162" s="2">
        <v>0.11109953703703707</v>
      </c>
      <c r="AB162" s="3">
        <v>0.14117647058823529</v>
      </c>
      <c r="AC162" s="2">
        <v>0.1111111111111111</v>
      </c>
      <c r="AD162" s="3">
        <v>5.0505050505050553E-2</v>
      </c>
      <c r="AG162" s="2">
        <v>0.11111111111111116</v>
      </c>
      <c r="AH162" s="3">
        <v>0.13636363636363635</v>
      </c>
      <c r="AK162" s="2">
        <v>0.11111111111111116</v>
      </c>
      <c r="AL162" s="3">
        <v>0</v>
      </c>
      <c r="AO162" s="2">
        <v>0.11111111111111105</v>
      </c>
      <c r="AP162" s="3">
        <v>-0.10344827586206887</v>
      </c>
      <c r="AQ162" s="2">
        <v>0.11111111111111105</v>
      </c>
      <c r="AR162" s="3">
        <v>-8.5714285714285632E-2</v>
      </c>
      <c r="AS162" s="2">
        <v>0.11111111111111105</v>
      </c>
      <c r="AT162" s="3">
        <v>0.28947368421052638</v>
      </c>
      <c r="AW162" s="2">
        <v>0.11109953703703701</v>
      </c>
      <c r="AX162" s="3">
        <v>-0.48888888888888887</v>
      </c>
      <c r="AY162" s="2">
        <v>0.11111111111111116</v>
      </c>
      <c r="AZ162" s="3">
        <v>8.4507042253521208E-2</v>
      </c>
    </row>
    <row r="163" spans="11:52">
      <c r="K163" s="2">
        <v>0.11180555555555549</v>
      </c>
      <c r="L163" s="3">
        <v>-5.6338028169013982E-2</v>
      </c>
      <c r="M163" s="2">
        <v>0.1118055555555556</v>
      </c>
      <c r="N163" s="3">
        <v>0.24468085106382978</v>
      </c>
      <c r="S163" s="2">
        <v>0.1118055555555556</v>
      </c>
      <c r="T163" s="3">
        <v>0</v>
      </c>
      <c r="U163" s="2">
        <v>0.1118055555555556</v>
      </c>
      <c r="V163" s="3">
        <v>1.1494252873563229E-2</v>
      </c>
      <c r="Y163" s="2">
        <v>0.11180555555555571</v>
      </c>
      <c r="Z163" s="3">
        <v>-0.35526315789473684</v>
      </c>
      <c r="AA163" s="2">
        <v>0.11179398148148151</v>
      </c>
      <c r="AB163" s="3">
        <v>0.14117647058823529</v>
      </c>
      <c r="AC163" s="2">
        <v>0.11180555555555555</v>
      </c>
      <c r="AD163" s="3">
        <v>5.0505050505050553E-2</v>
      </c>
      <c r="AG163" s="2">
        <v>0.11180555555555549</v>
      </c>
      <c r="AH163" s="3">
        <v>0.13636363636363635</v>
      </c>
      <c r="AK163" s="2">
        <v>0.11180555555555549</v>
      </c>
      <c r="AL163" s="3">
        <v>0</v>
      </c>
      <c r="AO163" s="2">
        <v>0.1118055555555556</v>
      </c>
      <c r="AP163" s="3">
        <v>-0.10344827586206887</v>
      </c>
      <c r="AQ163" s="2">
        <v>0.11180555555555549</v>
      </c>
      <c r="AR163" s="3">
        <v>-9.9999999999999936E-2</v>
      </c>
      <c r="AS163" s="2">
        <v>0.1118055555555556</v>
      </c>
      <c r="AT163" s="3">
        <v>0.28947368421052638</v>
      </c>
      <c r="AW163" s="2">
        <v>0.11179398148148145</v>
      </c>
      <c r="AX163" s="3">
        <v>-0.48888888888888887</v>
      </c>
      <c r="AY163" s="2">
        <v>0.11180555555555571</v>
      </c>
      <c r="AZ163" s="3">
        <v>8.4507042253521208E-2</v>
      </c>
    </row>
    <row r="164" spans="11:52">
      <c r="K164" s="2">
        <v>0.11250000000000004</v>
      </c>
      <c r="L164" s="3">
        <v>-8.4507042253521056E-2</v>
      </c>
      <c r="M164" s="2">
        <v>0.11250000000000004</v>
      </c>
      <c r="N164" s="3">
        <v>0.23404255319148934</v>
      </c>
      <c r="S164" s="2">
        <v>0.11250000000000004</v>
      </c>
      <c r="T164" s="3">
        <v>0</v>
      </c>
      <c r="U164" s="2">
        <v>0.11250000000000016</v>
      </c>
      <c r="V164" s="3">
        <v>1.1494252873563229E-2</v>
      </c>
      <c r="Y164" s="2">
        <v>0.11250000000000004</v>
      </c>
      <c r="Z164" s="3">
        <v>-0.38157894736842107</v>
      </c>
      <c r="AA164" s="2">
        <v>0.11248842592592595</v>
      </c>
      <c r="AB164" s="3">
        <v>0.14117647058823529</v>
      </c>
      <c r="AC164" s="2">
        <v>0.11249999999999999</v>
      </c>
      <c r="AD164" s="3">
        <v>5.0505050505050553E-2</v>
      </c>
      <c r="AG164" s="2">
        <v>0.11249999999999993</v>
      </c>
      <c r="AH164" s="3">
        <v>0.13636363636363635</v>
      </c>
      <c r="AK164" s="2">
        <v>0.11250000000000004</v>
      </c>
      <c r="AL164" s="3">
        <v>-2.8571428571428439E-2</v>
      </c>
      <c r="AO164" s="2">
        <v>0.11249999999999993</v>
      </c>
      <c r="AP164" s="3">
        <v>-6.8965517241379184E-2</v>
      </c>
      <c r="AQ164" s="2">
        <v>0.11249999999999982</v>
      </c>
      <c r="AR164" s="3">
        <v>-9.9999999999999936E-2</v>
      </c>
      <c r="AS164" s="2">
        <v>0.11250000000000004</v>
      </c>
      <c r="AT164" s="3">
        <v>0.29824561403508781</v>
      </c>
      <c r="AW164" s="2">
        <v>0.11248842592592601</v>
      </c>
      <c r="AX164" s="3">
        <v>-0.48888888888888887</v>
      </c>
      <c r="AY164" s="2">
        <v>0.11250000000000004</v>
      </c>
      <c r="AZ164" s="3">
        <v>8.4507042253521208E-2</v>
      </c>
    </row>
    <row r="165" spans="11:52">
      <c r="K165" s="2">
        <v>0.11319444444444438</v>
      </c>
      <c r="L165" s="3">
        <v>-7.0422535211267512E-2</v>
      </c>
      <c r="M165" s="2">
        <v>0.1131944444444446</v>
      </c>
      <c r="N165" s="3">
        <v>0.24468085106382978</v>
      </c>
      <c r="S165" s="2">
        <v>0.11319444444444438</v>
      </c>
      <c r="T165" s="3">
        <v>0</v>
      </c>
      <c r="U165" s="2">
        <v>0.1131944444444446</v>
      </c>
      <c r="V165" s="3">
        <v>1.1494252873563229E-2</v>
      </c>
      <c r="Y165" s="2">
        <v>0.11319444444444449</v>
      </c>
      <c r="Z165" s="3">
        <v>-0.36842105263157898</v>
      </c>
      <c r="AA165" s="2">
        <v>0.11318287037037039</v>
      </c>
      <c r="AB165" s="3">
        <v>0.14117647058823529</v>
      </c>
      <c r="AC165" s="2">
        <v>0.11319444444444443</v>
      </c>
      <c r="AD165" s="3">
        <v>6.0606060606060663E-2</v>
      </c>
      <c r="AG165" s="2">
        <v>0.11319444444444449</v>
      </c>
      <c r="AH165" s="3">
        <v>0.18181818181818185</v>
      </c>
      <c r="AK165" s="2">
        <v>0.11319444444444449</v>
      </c>
      <c r="AL165" s="3">
        <v>-2.8571428571428439E-2</v>
      </c>
      <c r="AO165" s="2">
        <v>0.11319444444444449</v>
      </c>
      <c r="AP165" s="3">
        <v>-6.8965517241379184E-2</v>
      </c>
      <c r="AQ165" s="2">
        <v>0.11319444444444438</v>
      </c>
      <c r="AR165" s="3">
        <v>-0.11428571428571424</v>
      </c>
      <c r="AS165" s="2">
        <v>0.11319444444444438</v>
      </c>
      <c r="AT165" s="3">
        <v>0.16666666666666682</v>
      </c>
      <c r="AW165" s="2">
        <v>0.11318287037037034</v>
      </c>
      <c r="AX165" s="3">
        <v>-0.48888888888888887</v>
      </c>
      <c r="AY165" s="2">
        <v>0.11319444444444449</v>
      </c>
      <c r="AZ165" s="3">
        <v>8.4507042253521208E-2</v>
      </c>
    </row>
    <row r="166" spans="11:52">
      <c r="K166" s="2">
        <v>0.11388888888888882</v>
      </c>
      <c r="L166" s="3">
        <v>-8.4507042253521056E-2</v>
      </c>
      <c r="M166" s="2">
        <v>0.11388888888888893</v>
      </c>
      <c r="N166" s="3">
        <v>0.25531914893617019</v>
      </c>
      <c r="S166" s="2">
        <v>0.11388888888888893</v>
      </c>
      <c r="T166" s="3">
        <v>0</v>
      </c>
      <c r="U166" s="2">
        <v>0.11388888888888893</v>
      </c>
      <c r="V166" s="3">
        <v>1.1494252873563229E-2</v>
      </c>
      <c r="Y166" s="2">
        <v>0.11388888888888893</v>
      </c>
      <c r="Z166" s="3">
        <v>-0.38157894736842107</v>
      </c>
      <c r="AA166" s="2">
        <v>0.11387731481481483</v>
      </c>
      <c r="AB166" s="3">
        <v>0.14117647058823529</v>
      </c>
      <c r="AC166" s="2">
        <v>0.11388888888888887</v>
      </c>
      <c r="AD166" s="3">
        <v>5.0505050505050553E-2</v>
      </c>
      <c r="AG166" s="2">
        <v>0.11388888888888893</v>
      </c>
      <c r="AH166" s="3">
        <v>0.13636363636363635</v>
      </c>
      <c r="AK166" s="2">
        <v>0.11388888888888893</v>
      </c>
      <c r="AL166" s="3">
        <v>0</v>
      </c>
      <c r="AO166" s="2">
        <v>0.11388888888888882</v>
      </c>
      <c r="AP166" s="3">
        <v>-6.8965517241379184E-2</v>
      </c>
      <c r="AQ166" s="2">
        <v>0.11388888888888882</v>
      </c>
      <c r="AR166" s="3">
        <v>-9.9999999999999936E-2</v>
      </c>
      <c r="AS166" s="2">
        <v>0.11388888888888882</v>
      </c>
      <c r="AT166" s="3">
        <v>0.14912280701754402</v>
      </c>
      <c r="AW166" s="2">
        <v>0.11387731481481478</v>
      </c>
      <c r="AX166" s="3">
        <v>-0.48888888888888887</v>
      </c>
      <c r="AY166" s="2">
        <v>0.11388888888888893</v>
      </c>
      <c r="AZ166" s="3">
        <v>8.4507042253521208E-2</v>
      </c>
    </row>
    <row r="167" spans="11:52">
      <c r="K167" s="2">
        <v>0.11458333333333326</v>
      </c>
      <c r="L167" s="3">
        <v>-7.0422535211267512E-2</v>
      </c>
      <c r="M167" s="2">
        <v>0.11458333333333337</v>
      </c>
      <c r="N167" s="3">
        <v>0.24468085106382978</v>
      </c>
      <c r="S167" s="2">
        <v>0.11458333333333337</v>
      </c>
      <c r="T167" s="3">
        <v>0</v>
      </c>
      <c r="U167" s="2">
        <v>0.11458333333333337</v>
      </c>
      <c r="V167" s="3">
        <v>0</v>
      </c>
      <c r="Y167" s="2">
        <v>0.11458333333333348</v>
      </c>
      <c r="Z167" s="3">
        <v>-0.31578947368421051</v>
      </c>
      <c r="AA167" s="2">
        <v>0.11457175925925928</v>
      </c>
      <c r="AB167" s="3">
        <v>0.14117647058823529</v>
      </c>
      <c r="AC167" s="2">
        <v>0.11458333333333331</v>
      </c>
      <c r="AD167" s="3">
        <v>4.0404040404040442E-2</v>
      </c>
      <c r="AG167" s="2">
        <v>0.11458333333333326</v>
      </c>
      <c r="AH167" s="3">
        <v>0.13636363636363635</v>
      </c>
      <c r="AK167" s="2">
        <v>0.11458333333333348</v>
      </c>
      <c r="AL167" s="3">
        <v>0</v>
      </c>
      <c r="AO167" s="2">
        <v>0.11458333333333337</v>
      </c>
      <c r="AP167" s="3">
        <v>-6.8965517241379184E-2</v>
      </c>
      <c r="AQ167" s="2">
        <v>0.11458333333333326</v>
      </c>
      <c r="AR167" s="3">
        <v>-9.9999999999999936E-2</v>
      </c>
      <c r="AS167" s="2">
        <v>0.11458333333333337</v>
      </c>
      <c r="AT167" s="3">
        <v>0.16666666666666682</v>
      </c>
      <c r="AW167" s="2">
        <v>0.11457175925925922</v>
      </c>
      <c r="AX167" s="3">
        <v>-0.48888888888888887</v>
      </c>
      <c r="AY167" s="2">
        <v>0.11458333333333348</v>
      </c>
      <c r="AZ167" s="3">
        <v>9.8591549295774739E-2</v>
      </c>
    </row>
    <row r="168" spans="11:52">
      <c r="K168" s="2">
        <v>0.11527777777777781</v>
      </c>
      <c r="L168" s="3">
        <v>-8.4507042253521056E-2</v>
      </c>
      <c r="M168" s="2">
        <v>0.11527777777777781</v>
      </c>
      <c r="N168" s="3">
        <v>0.25531914893617019</v>
      </c>
      <c r="S168" s="2">
        <v>0.11527777777777781</v>
      </c>
      <c r="T168" s="3">
        <v>0</v>
      </c>
      <c r="U168" s="2">
        <v>0.11527777777777792</v>
      </c>
      <c r="V168" s="3">
        <v>4.5977011494252915E-2</v>
      </c>
      <c r="Y168" s="2">
        <v>0.11527777777777781</v>
      </c>
      <c r="Z168" s="3">
        <v>-0.35526315789473684</v>
      </c>
      <c r="AA168" s="2">
        <v>0.11526620370370372</v>
      </c>
      <c r="AB168" s="3">
        <v>0.14117647058823529</v>
      </c>
      <c r="AC168" s="2">
        <v>0.11527777777777776</v>
      </c>
      <c r="AD168" s="3">
        <v>5.0505050505050553E-2</v>
      </c>
      <c r="AG168" s="2">
        <v>0.1152777777777777</v>
      </c>
      <c r="AH168" s="3">
        <v>0.13636363636363635</v>
      </c>
      <c r="AK168" s="2">
        <v>0.11527777777777781</v>
      </c>
      <c r="AL168" s="3">
        <v>-2.8571428571428439E-2</v>
      </c>
      <c r="AO168" s="2">
        <v>0.1152777777777777</v>
      </c>
      <c r="AP168" s="3">
        <v>-6.8965517241379184E-2</v>
      </c>
      <c r="AQ168" s="2">
        <v>0.11527777777777781</v>
      </c>
      <c r="AR168" s="3">
        <v>-9.9999999999999936E-2</v>
      </c>
      <c r="AS168" s="2">
        <v>0.11527777777777781</v>
      </c>
      <c r="AT168" s="3">
        <v>0.17543859649122825</v>
      </c>
      <c r="AW168" s="2">
        <v>0.11526620370370377</v>
      </c>
      <c r="AX168" s="3">
        <v>-0.48888888888888887</v>
      </c>
      <c r="AY168" s="2">
        <v>0.11527777777777781</v>
      </c>
      <c r="AZ168" s="3">
        <v>0.1267605633802818</v>
      </c>
    </row>
    <row r="169" spans="11:52">
      <c r="K169" s="2">
        <v>0.11597222222222214</v>
      </c>
      <c r="L169" s="3">
        <v>-7.0422535211267512E-2</v>
      </c>
      <c r="M169" s="2">
        <v>0.11597222222222237</v>
      </c>
      <c r="N169" s="3">
        <v>0.25531914893617019</v>
      </c>
      <c r="S169" s="2">
        <v>0.11597222222222214</v>
      </c>
      <c r="T169" s="3">
        <v>1.7241379310344845E-2</v>
      </c>
      <c r="U169" s="2">
        <v>0.11597222222222237</v>
      </c>
      <c r="V169" s="3">
        <v>6.8965517241379379E-2</v>
      </c>
      <c r="Y169" s="2">
        <v>0.11597222222222225</v>
      </c>
      <c r="Z169" s="3">
        <v>-0.32894736842105265</v>
      </c>
      <c r="AA169" s="2">
        <v>0.11596064814814816</v>
      </c>
      <c r="AB169" s="3">
        <v>0.15294117647058825</v>
      </c>
      <c r="AC169" s="2">
        <v>0.1159722222222222</v>
      </c>
      <c r="AD169" s="3">
        <v>4.0404040404040442E-2</v>
      </c>
      <c r="AG169" s="2">
        <v>0.11597222222222225</v>
      </c>
      <c r="AH169" s="3">
        <v>0.13636363636363635</v>
      </c>
      <c r="AK169" s="2">
        <v>0.11597222222222225</v>
      </c>
      <c r="AL169" s="3">
        <v>-2.8571428571428439E-2</v>
      </c>
      <c r="AO169" s="2">
        <v>0.11597222222222225</v>
      </c>
      <c r="AP169" s="3">
        <v>-3.4482758620689495E-2</v>
      </c>
      <c r="AQ169" s="2">
        <v>0.11597222222222214</v>
      </c>
      <c r="AR169" s="3">
        <v>-9.9999999999999936E-2</v>
      </c>
      <c r="AS169" s="2">
        <v>0.11597222222222214</v>
      </c>
      <c r="AT169" s="3">
        <v>0.16666666666666682</v>
      </c>
      <c r="AW169" s="2">
        <v>0.1159606481481481</v>
      </c>
      <c r="AX169" s="3">
        <v>-0.48888888888888887</v>
      </c>
      <c r="AY169" s="2">
        <v>0.11597222222222225</v>
      </c>
      <c r="AZ169" s="3">
        <v>0.11267605633802827</v>
      </c>
    </row>
    <row r="170" spans="11:52">
      <c r="K170" s="2">
        <v>0.11666666666666659</v>
      </c>
      <c r="L170" s="3">
        <v>-7.0422535211267512E-2</v>
      </c>
      <c r="M170" s="2">
        <v>0.1166666666666667</v>
      </c>
      <c r="N170" s="3">
        <v>0.26595744680851063</v>
      </c>
      <c r="S170" s="2">
        <v>0.1166666666666667</v>
      </c>
      <c r="T170" s="3">
        <v>0</v>
      </c>
      <c r="U170" s="2">
        <v>0.1166666666666667</v>
      </c>
      <c r="V170" s="3">
        <v>8.0459770114942472E-2</v>
      </c>
      <c r="Y170" s="2">
        <v>0.11666666666666681</v>
      </c>
      <c r="Z170" s="3">
        <v>-0.32894736842105265</v>
      </c>
      <c r="AA170" s="2">
        <v>0.1166550925925926</v>
      </c>
      <c r="AB170" s="3">
        <v>0.14117647058823529</v>
      </c>
      <c r="AC170" s="2">
        <v>0.11666666666666664</v>
      </c>
      <c r="AD170" s="3">
        <v>6.0606060606060663E-2</v>
      </c>
      <c r="AG170" s="2">
        <v>0.1166666666666667</v>
      </c>
      <c r="AH170" s="3">
        <v>0.18181818181818185</v>
      </c>
      <c r="AK170" s="2">
        <v>0.1166666666666667</v>
      </c>
      <c r="AL170" s="3">
        <v>0</v>
      </c>
      <c r="AO170" s="2">
        <v>0.11666666666666659</v>
      </c>
      <c r="AP170" s="3">
        <v>-3.4482758620689495E-2</v>
      </c>
      <c r="AQ170" s="2">
        <v>0.11666666666666659</v>
      </c>
      <c r="AR170" s="3">
        <v>-9.9999999999999936E-2</v>
      </c>
      <c r="AS170" s="2">
        <v>0.1166666666666667</v>
      </c>
      <c r="AT170" s="3">
        <v>0.12280701754385977</v>
      </c>
      <c r="AW170" s="2">
        <v>0.11665509259259255</v>
      </c>
      <c r="AX170" s="3">
        <v>-0.48888888888888887</v>
      </c>
      <c r="AY170" s="2">
        <v>0.1166666666666667</v>
      </c>
      <c r="AZ170" s="3">
        <v>9.8591549295774739E-2</v>
      </c>
    </row>
    <row r="171" spans="11:52">
      <c r="K171" s="2">
        <v>0.11736111111111103</v>
      </c>
      <c r="L171" s="3">
        <v>-7.0422535211267512E-2</v>
      </c>
      <c r="M171" s="2">
        <v>0.11736111111111114</v>
      </c>
      <c r="N171" s="3">
        <v>0.24468085106382978</v>
      </c>
      <c r="S171" s="2">
        <v>0.11736111111111114</v>
      </c>
      <c r="T171" s="3">
        <v>0</v>
      </c>
      <c r="U171" s="2">
        <v>0.11736111111111114</v>
      </c>
      <c r="V171" s="3">
        <v>8.0459770114942472E-2</v>
      </c>
      <c r="Y171" s="2">
        <v>0.11736111111111125</v>
      </c>
      <c r="Z171" s="3">
        <v>-0.28947368421052627</v>
      </c>
      <c r="AA171" s="2">
        <v>0.11734953703703704</v>
      </c>
      <c r="AB171" s="3">
        <v>0.14117647058823529</v>
      </c>
      <c r="AC171" s="2">
        <v>0.11736111111111108</v>
      </c>
      <c r="AD171" s="3">
        <v>5.0505050505050553E-2</v>
      </c>
      <c r="AG171" s="2">
        <v>0.11736111111111103</v>
      </c>
      <c r="AH171" s="3">
        <v>0.13636363636363635</v>
      </c>
      <c r="AK171" s="2">
        <v>0.11736111111111125</v>
      </c>
      <c r="AL171" s="3">
        <v>-5.7142857142857037E-2</v>
      </c>
      <c r="AO171" s="2">
        <v>0.11736111111111114</v>
      </c>
      <c r="AP171" s="3">
        <v>-3.4482758620689495E-2</v>
      </c>
      <c r="AQ171" s="2">
        <v>0.11736111111111103</v>
      </c>
      <c r="AR171" s="3">
        <v>-9.9999999999999936E-2</v>
      </c>
      <c r="AS171" s="2">
        <v>0.11736111111111114</v>
      </c>
      <c r="AT171" s="3">
        <v>0.15789473684210542</v>
      </c>
      <c r="AW171" s="2">
        <v>0.1173495370370371</v>
      </c>
      <c r="AX171" s="3">
        <v>-0.53333333333333333</v>
      </c>
      <c r="AY171" s="2">
        <v>0.11736111111111125</v>
      </c>
      <c r="AZ171" s="3">
        <v>8.4507042253521208E-2</v>
      </c>
    </row>
    <row r="172" spans="11:52">
      <c r="K172" s="2">
        <v>0.11805555555555558</v>
      </c>
      <c r="L172" s="3">
        <v>-4.2253521126760445E-2</v>
      </c>
      <c r="M172" s="2">
        <v>0.11805555555555558</v>
      </c>
      <c r="N172" s="3">
        <v>0.25531914893617019</v>
      </c>
      <c r="S172" s="2">
        <v>0.11805555555555558</v>
      </c>
      <c r="T172" s="3">
        <v>3.4482758620689689E-2</v>
      </c>
      <c r="U172" s="2">
        <v>0.11805555555555569</v>
      </c>
      <c r="V172" s="3">
        <v>4.5977011494252915E-2</v>
      </c>
      <c r="Y172" s="2">
        <v>0.11805555555555558</v>
      </c>
      <c r="Z172" s="3">
        <v>-0.35526315789473684</v>
      </c>
      <c r="AA172" s="2">
        <v>0.11804398148148149</v>
      </c>
      <c r="AB172" s="3">
        <v>0.17647058823529416</v>
      </c>
      <c r="AC172" s="2">
        <v>0.11805555555555552</v>
      </c>
      <c r="AD172" s="3">
        <v>5.0505050505050553E-2</v>
      </c>
      <c r="AG172" s="2">
        <v>0.11805555555555547</v>
      </c>
      <c r="AH172" s="3">
        <v>0.13636363636363635</v>
      </c>
      <c r="AK172" s="2">
        <v>0.11805555555555558</v>
      </c>
      <c r="AL172" s="3">
        <v>-2.8571428571428439E-2</v>
      </c>
      <c r="AO172" s="2">
        <v>0.11805555555555547</v>
      </c>
      <c r="AP172" s="3">
        <v>-6.8965517241379184E-2</v>
      </c>
      <c r="AQ172" s="2">
        <v>0.11805555555555558</v>
      </c>
      <c r="AR172" s="3">
        <v>-8.5714285714285632E-2</v>
      </c>
      <c r="AS172" s="2">
        <v>0.11805555555555558</v>
      </c>
      <c r="AT172" s="3">
        <v>0.15789473684210542</v>
      </c>
      <c r="AW172" s="2">
        <v>0.11804398148148154</v>
      </c>
      <c r="AX172" s="3">
        <v>-0.48888888888888887</v>
      </c>
      <c r="AY172" s="2">
        <v>0.11805555555555558</v>
      </c>
      <c r="AZ172" s="3">
        <v>9.8591549295774739E-2</v>
      </c>
    </row>
    <row r="173" spans="11:52">
      <c r="K173" s="2">
        <v>0.11874999999999991</v>
      </c>
      <c r="L173" s="3">
        <v>-8.4507042253521056E-2</v>
      </c>
      <c r="M173" s="2">
        <v>0.11875000000000013</v>
      </c>
      <c r="N173" s="3">
        <v>0.26595744680851063</v>
      </c>
      <c r="S173" s="2">
        <v>0.11875000000000013</v>
      </c>
      <c r="T173" s="3">
        <v>0</v>
      </c>
      <c r="U173" s="2">
        <v>0.11875000000000013</v>
      </c>
      <c r="V173" s="3">
        <v>-2.2988505747126457E-2</v>
      </c>
      <c r="Y173" s="2">
        <v>0.11875000000000002</v>
      </c>
      <c r="Z173" s="3">
        <v>-0.42105263157894735</v>
      </c>
      <c r="AA173" s="2">
        <v>0.11873842592592593</v>
      </c>
      <c r="AB173" s="3">
        <v>0.38823529411764701</v>
      </c>
      <c r="AC173" s="2">
        <v>0.11874999999999997</v>
      </c>
      <c r="AD173" s="3">
        <v>4.0404040404040442E-2</v>
      </c>
      <c r="AG173" s="2">
        <v>0.11875000000000002</v>
      </c>
      <c r="AH173" s="3">
        <v>0.18181818181818185</v>
      </c>
      <c r="AK173" s="2">
        <v>0.11875000000000002</v>
      </c>
      <c r="AL173" s="3">
        <v>-2.8571428571428439E-2</v>
      </c>
      <c r="AO173" s="2">
        <v>0.11875000000000002</v>
      </c>
      <c r="AP173" s="3">
        <v>-3.4482758620689495E-2</v>
      </c>
      <c r="AQ173" s="2">
        <v>0.11874999999999991</v>
      </c>
      <c r="AR173" s="3">
        <v>-9.9999999999999936E-2</v>
      </c>
      <c r="AS173" s="2">
        <v>0.11874999999999991</v>
      </c>
      <c r="AT173" s="3">
        <v>0.12280701754385977</v>
      </c>
      <c r="AW173" s="2">
        <v>0.11873842592592587</v>
      </c>
      <c r="AX173" s="3">
        <v>-0.48888888888888887</v>
      </c>
      <c r="AY173" s="2">
        <v>0.11875000000000002</v>
      </c>
      <c r="AZ173" s="3">
        <v>8.4507042253521208E-2</v>
      </c>
    </row>
    <row r="174" spans="11:52">
      <c r="K174" s="2">
        <v>0.11944444444444435</v>
      </c>
      <c r="L174" s="3">
        <v>-7.0422535211267512E-2</v>
      </c>
      <c r="M174" s="2">
        <v>0.11944444444444446</v>
      </c>
      <c r="N174" s="3">
        <v>0.25531914893617019</v>
      </c>
      <c r="S174" s="2">
        <v>0.11944444444444446</v>
      </c>
      <c r="T174" s="3">
        <v>1.7241379310344845E-2</v>
      </c>
      <c r="U174" s="2">
        <v>0.11944444444444446</v>
      </c>
      <c r="V174" s="3">
        <v>0</v>
      </c>
      <c r="Y174" s="2">
        <v>0.11944444444444458</v>
      </c>
      <c r="Z174" s="3">
        <v>-0.39473684210526316</v>
      </c>
      <c r="AA174" s="2">
        <v>0.11943287037037037</v>
      </c>
      <c r="AB174" s="3">
        <v>0.51764705882352946</v>
      </c>
      <c r="AC174" s="2">
        <v>0.11944444444444441</v>
      </c>
      <c r="AD174" s="3">
        <v>5.0505050505050553E-2</v>
      </c>
      <c r="AG174" s="2">
        <v>0.11944444444444446</v>
      </c>
      <c r="AH174" s="3">
        <v>0.18181818181818185</v>
      </c>
      <c r="AK174" s="2">
        <v>0.11944444444444446</v>
      </c>
      <c r="AL174" s="3">
        <v>-2.8571428571428439E-2</v>
      </c>
      <c r="AO174" s="2">
        <v>0.11944444444444435</v>
      </c>
      <c r="AP174" s="3">
        <v>-3.4482758620689495E-2</v>
      </c>
      <c r="AQ174" s="2">
        <v>0.11944444444444435</v>
      </c>
      <c r="AR174" s="3">
        <v>-7.1428571428571341E-2</v>
      </c>
      <c r="AS174" s="2">
        <v>0.11944444444444446</v>
      </c>
      <c r="AT174" s="3">
        <v>0.14035087719298259</v>
      </c>
      <c r="AW174" s="2">
        <v>0.11943287037037031</v>
      </c>
      <c r="AX174" s="3">
        <v>-0.51111111111111107</v>
      </c>
      <c r="AY174" s="2">
        <v>0.11944444444444446</v>
      </c>
      <c r="AZ174" s="3">
        <v>8.4507042253521208E-2</v>
      </c>
    </row>
    <row r="175" spans="11:52">
      <c r="K175" s="2">
        <v>0.1201388888888888</v>
      </c>
      <c r="L175" s="3">
        <v>-8.4507042253521056E-2</v>
      </c>
      <c r="M175" s="2">
        <v>0.12013888888888891</v>
      </c>
      <c r="N175" s="3">
        <v>0.25531914893617019</v>
      </c>
      <c r="S175" s="2">
        <v>0.12013888888888891</v>
      </c>
      <c r="T175" s="3">
        <v>0</v>
      </c>
      <c r="U175" s="2">
        <v>0.12013888888888902</v>
      </c>
      <c r="V175" s="3">
        <v>1.1494252873563229E-2</v>
      </c>
      <c r="Y175" s="2">
        <v>0.12013888888888902</v>
      </c>
      <c r="Z175" s="3">
        <v>-0.42105263157894735</v>
      </c>
      <c r="AA175" s="2">
        <v>0.12012731481481481</v>
      </c>
      <c r="AB175" s="3">
        <v>0.51764705882352946</v>
      </c>
      <c r="AC175" s="2">
        <v>0.12013888888888885</v>
      </c>
      <c r="AD175" s="3">
        <v>4.0404040404040442E-2</v>
      </c>
      <c r="AG175" s="2">
        <v>0.1201388888888888</v>
      </c>
      <c r="AH175" s="3">
        <v>0.18181818181818185</v>
      </c>
      <c r="AK175" s="2">
        <v>0.12013888888888902</v>
      </c>
      <c r="AL175" s="3">
        <v>-2.8571428571428439E-2</v>
      </c>
      <c r="AO175" s="2">
        <v>0.12013888888888891</v>
      </c>
      <c r="AP175" s="3">
        <v>-6.8965517241379184E-2</v>
      </c>
      <c r="AQ175" s="2">
        <v>0.1201388888888888</v>
      </c>
      <c r="AR175" s="3">
        <v>-8.5714285714285632E-2</v>
      </c>
      <c r="AS175" s="2">
        <v>0.12013888888888891</v>
      </c>
      <c r="AT175" s="3">
        <v>0.14035087719298259</v>
      </c>
      <c r="AW175" s="2">
        <v>0.12012731481481487</v>
      </c>
      <c r="AX175" s="3">
        <v>-0.48888888888888887</v>
      </c>
      <c r="AY175" s="2">
        <v>0.12013888888888902</v>
      </c>
      <c r="AZ175" s="3">
        <v>8.4507042253521208E-2</v>
      </c>
    </row>
    <row r="176" spans="11:52">
      <c r="K176" s="2">
        <v>0.12083333333333335</v>
      </c>
      <c r="L176" s="3">
        <v>-5.6338028169013982E-2</v>
      </c>
      <c r="M176" s="2">
        <v>0.12083333333333346</v>
      </c>
      <c r="N176" s="3">
        <v>0.27659574468085107</v>
      </c>
      <c r="S176" s="2">
        <v>0.12083333333333335</v>
      </c>
      <c r="T176" s="3">
        <v>0</v>
      </c>
      <c r="U176" s="2">
        <v>0.12083333333333346</v>
      </c>
      <c r="V176" s="3">
        <v>0</v>
      </c>
      <c r="Y176" s="2">
        <v>0.12083333333333335</v>
      </c>
      <c r="Z176" s="3">
        <v>-0.40789473684210525</v>
      </c>
      <c r="AA176" s="2">
        <v>0.12082175925925925</v>
      </c>
      <c r="AB176" s="3">
        <v>0.45882352941176474</v>
      </c>
      <c r="AC176" s="2">
        <v>0.12083333333333329</v>
      </c>
      <c r="AD176" s="3">
        <v>5.0505050505050553E-2</v>
      </c>
      <c r="AG176" s="2">
        <v>0.12083333333333335</v>
      </c>
      <c r="AH176" s="3">
        <v>0.18181818181818185</v>
      </c>
      <c r="AK176" s="2">
        <v>0.12083333333333335</v>
      </c>
      <c r="AL176" s="3">
        <v>0</v>
      </c>
      <c r="AO176" s="2">
        <v>0.12083333333333335</v>
      </c>
      <c r="AP176" s="3">
        <v>-6.8965517241379184E-2</v>
      </c>
      <c r="AQ176" s="2">
        <v>0.12083333333333335</v>
      </c>
      <c r="AR176" s="3">
        <v>-8.5714285714285632E-2</v>
      </c>
      <c r="AS176" s="2">
        <v>0.12083333333333335</v>
      </c>
      <c r="AT176" s="3">
        <v>0.12280701754385977</v>
      </c>
      <c r="AW176" s="2">
        <v>0.12082175925925931</v>
      </c>
      <c r="AX176" s="3">
        <v>-0.51111111111111107</v>
      </c>
      <c r="AY176" s="2">
        <v>0.12083333333333335</v>
      </c>
      <c r="AZ176" s="3">
        <v>8.4507042253521208E-2</v>
      </c>
    </row>
    <row r="177" spans="11:52">
      <c r="K177" s="2">
        <v>0.12152777777777768</v>
      </c>
      <c r="L177" s="3">
        <v>-7.0422535211267512E-2</v>
      </c>
      <c r="M177" s="2">
        <v>0.1215277777777779</v>
      </c>
      <c r="N177" s="3">
        <v>0.25531914893617019</v>
      </c>
      <c r="S177" s="2">
        <v>0.1215277777777779</v>
      </c>
      <c r="T177" s="3">
        <v>1.7241379310344845E-2</v>
      </c>
      <c r="U177" s="2">
        <v>0.1215277777777779</v>
      </c>
      <c r="V177" s="3">
        <v>1.1494252873563229E-2</v>
      </c>
      <c r="Y177" s="2">
        <v>0.12152777777777779</v>
      </c>
      <c r="Z177" s="3">
        <v>-0.40789473684210525</v>
      </c>
      <c r="AA177" s="2">
        <v>0.1215162037037037</v>
      </c>
      <c r="AB177" s="3">
        <v>0.34117647058823519</v>
      </c>
      <c r="AC177" s="2">
        <v>0.12152777777777773</v>
      </c>
      <c r="AD177" s="3">
        <v>4.0404040404040442E-2</v>
      </c>
      <c r="AG177" s="2">
        <v>0.12152777777777779</v>
      </c>
      <c r="AH177" s="3">
        <v>0.13636363636363635</v>
      </c>
      <c r="AK177" s="2">
        <v>0.12152777777777779</v>
      </c>
      <c r="AL177" s="3">
        <v>0</v>
      </c>
      <c r="AO177" s="2">
        <v>0.12152777777777779</v>
      </c>
      <c r="AP177" s="3">
        <v>-6.8965517241379184E-2</v>
      </c>
      <c r="AQ177" s="2">
        <v>0.12152777777777768</v>
      </c>
      <c r="AR177" s="3">
        <v>-8.5714285714285632E-2</v>
      </c>
      <c r="AS177" s="2">
        <v>0.12152777777777768</v>
      </c>
      <c r="AT177" s="3">
        <v>0.16666666666666682</v>
      </c>
      <c r="AW177" s="2">
        <v>0.12151620370370364</v>
      </c>
      <c r="AX177" s="3">
        <v>-0.51111111111111107</v>
      </c>
      <c r="AY177" s="2">
        <v>0.12152777777777779</v>
      </c>
      <c r="AZ177" s="3">
        <v>8.4507042253521208E-2</v>
      </c>
    </row>
    <row r="178" spans="11:52">
      <c r="K178" s="2">
        <v>0.12222222222222212</v>
      </c>
      <c r="L178" s="3">
        <v>-5.6338028169013982E-2</v>
      </c>
      <c r="M178" s="2">
        <v>0.12222222222222223</v>
      </c>
      <c r="N178" s="3">
        <v>0.25531914893617019</v>
      </c>
      <c r="S178" s="2">
        <v>0.12222222222222223</v>
      </c>
      <c r="T178" s="3">
        <v>1.7241379310344845E-2</v>
      </c>
      <c r="U178" s="2">
        <v>0.12222222222222223</v>
      </c>
      <c r="V178" s="3">
        <v>1.1494252873563229E-2</v>
      </c>
      <c r="Y178" s="2">
        <v>0.12222222222222234</v>
      </c>
      <c r="Z178" s="3">
        <v>-0.39473684210526316</v>
      </c>
      <c r="AA178" s="2">
        <v>0.12221064814814814</v>
      </c>
      <c r="AB178" s="3">
        <v>0.2352941176470589</v>
      </c>
      <c r="AC178" s="2">
        <v>0.12222222222222229</v>
      </c>
      <c r="AD178" s="3">
        <v>6.0606060606060663E-2</v>
      </c>
      <c r="AG178" s="2">
        <v>0.12222222222222223</v>
      </c>
      <c r="AH178" s="3">
        <v>0.13636363636363635</v>
      </c>
      <c r="AK178" s="2">
        <v>0.12221064814814819</v>
      </c>
      <c r="AL178" s="3">
        <v>-2.8571428571428439E-2</v>
      </c>
      <c r="AO178" s="2">
        <v>0.12222222222222212</v>
      </c>
      <c r="AP178" s="3">
        <v>-6.8965517241379184E-2</v>
      </c>
      <c r="AQ178" s="2">
        <v>0.12222222222222212</v>
      </c>
      <c r="AR178" s="3">
        <v>-9.9999999999999936E-2</v>
      </c>
      <c r="AS178" s="2">
        <v>0.12222222222222223</v>
      </c>
      <c r="AT178" s="3">
        <v>0.12280701754385977</v>
      </c>
      <c r="AW178" s="2">
        <v>0.12221064814814808</v>
      </c>
      <c r="AX178" s="3">
        <v>-0.48888888888888887</v>
      </c>
      <c r="AY178" s="2">
        <v>0.12222222222222234</v>
      </c>
      <c r="AZ178" s="3">
        <v>8.4507042253521208E-2</v>
      </c>
    </row>
    <row r="179" spans="11:52">
      <c r="K179" s="2">
        <v>0.12291666666666667</v>
      </c>
      <c r="L179" s="3">
        <v>-8.4507042253521056E-2</v>
      </c>
      <c r="M179" s="2">
        <v>0.12291666666666667</v>
      </c>
      <c r="N179" s="3">
        <v>0.25531914893617019</v>
      </c>
      <c r="S179" s="2">
        <v>0.12291666666666667</v>
      </c>
      <c r="T179" s="3">
        <v>0</v>
      </c>
      <c r="U179" s="2">
        <v>0.12291666666666679</v>
      </c>
      <c r="V179" s="3">
        <v>1.1494252873563229E-2</v>
      </c>
      <c r="Y179" s="2">
        <v>0.12291666666666679</v>
      </c>
      <c r="Z179" s="3">
        <v>-0.35526315789473684</v>
      </c>
      <c r="AA179" s="2">
        <v>0.12290509259259258</v>
      </c>
      <c r="AB179" s="3">
        <v>0.21176470588235299</v>
      </c>
      <c r="AC179" s="2">
        <v>0.12291666666666662</v>
      </c>
      <c r="AD179" s="3">
        <v>5.0505050505050553E-2</v>
      </c>
      <c r="AG179" s="2">
        <v>0.12291666666666656</v>
      </c>
      <c r="AH179" s="3">
        <v>0.18181818181818185</v>
      </c>
      <c r="AK179" s="2">
        <v>0.12290509259259264</v>
      </c>
      <c r="AL179" s="3">
        <v>0</v>
      </c>
      <c r="AO179" s="2">
        <v>0.12291666666666667</v>
      </c>
      <c r="AP179" s="3">
        <v>-6.8965517241379184E-2</v>
      </c>
      <c r="AQ179" s="2">
        <v>0.12291666666666656</v>
      </c>
      <c r="AR179" s="3">
        <v>-8.5714285714285632E-2</v>
      </c>
      <c r="AS179" s="2">
        <v>0.12291666666666667</v>
      </c>
      <c r="AT179" s="3">
        <v>0.10526315789473695</v>
      </c>
      <c r="AW179" s="2">
        <v>0.12290509259259264</v>
      </c>
      <c r="AX179" s="3">
        <v>-0.51111111111111107</v>
      </c>
      <c r="AY179" s="2">
        <v>0.12291666666666679</v>
      </c>
      <c r="AZ179" s="3">
        <v>8.4507042253521208E-2</v>
      </c>
    </row>
    <row r="180" spans="11:52">
      <c r="K180" s="2">
        <v>0.12361111111111112</v>
      </c>
      <c r="L180" s="3">
        <v>-9.8591549295774586E-2</v>
      </c>
      <c r="M180" s="2">
        <v>0.12361111111111123</v>
      </c>
      <c r="N180" s="3">
        <v>0.23404255319148934</v>
      </c>
      <c r="S180" s="2">
        <v>0.12361111111111112</v>
      </c>
      <c r="T180" s="3">
        <v>1.7241379310344845E-2</v>
      </c>
      <c r="U180" s="2">
        <v>0.12361111111111123</v>
      </c>
      <c r="V180" s="3">
        <v>1.1494252873563229E-2</v>
      </c>
      <c r="Y180" s="2">
        <v>0.12361111111111112</v>
      </c>
      <c r="Z180" s="3">
        <v>-0.39473684210526316</v>
      </c>
      <c r="AA180" s="2">
        <v>0.12359953703703702</v>
      </c>
      <c r="AB180" s="3">
        <v>0.20000000000000004</v>
      </c>
      <c r="AC180" s="2">
        <v>0.12361111111111117</v>
      </c>
      <c r="AD180" s="3">
        <v>6.0606060606060663E-2</v>
      </c>
      <c r="AG180" s="2">
        <v>0.12361111111111112</v>
      </c>
      <c r="AH180" s="3">
        <v>0.13636363636363635</v>
      </c>
      <c r="AK180" s="2">
        <v>0.12359953703703708</v>
      </c>
      <c r="AL180" s="3">
        <v>-2.8571428571428439E-2</v>
      </c>
      <c r="AO180" s="2">
        <v>0.12361111111111112</v>
      </c>
      <c r="AP180" s="3">
        <v>-6.8965517241379184E-2</v>
      </c>
      <c r="AQ180" s="2">
        <v>0.12361111111111112</v>
      </c>
      <c r="AR180" s="3">
        <v>-7.1428571428571341E-2</v>
      </c>
      <c r="AS180" s="2">
        <v>0.12361111111111112</v>
      </c>
      <c r="AT180" s="3">
        <v>0.10526315789473695</v>
      </c>
      <c r="AW180" s="2">
        <v>0.12359953703703708</v>
      </c>
      <c r="AX180" s="3">
        <v>-0.51111111111111107</v>
      </c>
      <c r="AY180" s="2">
        <v>0.12361111111111112</v>
      </c>
      <c r="AZ180" s="3">
        <v>8.4507042253521208E-2</v>
      </c>
    </row>
    <row r="181" spans="11:52">
      <c r="K181" s="2">
        <v>0.12430555555555545</v>
      </c>
      <c r="L181" s="3">
        <v>-0.11267605633802812</v>
      </c>
      <c r="M181" s="2">
        <v>0.12430555555555567</v>
      </c>
      <c r="N181" s="3">
        <v>0.23404255319148934</v>
      </c>
      <c r="S181" s="2">
        <v>0.12430555555555567</v>
      </c>
      <c r="T181" s="3">
        <v>1.7241379310344845E-2</v>
      </c>
      <c r="U181" s="2">
        <v>0.12430555555555567</v>
      </c>
      <c r="V181" s="3">
        <v>1.1494252873563229E-2</v>
      </c>
      <c r="Y181" s="2">
        <v>0.12430555555555556</v>
      </c>
      <c r="Z181" s="3">
        <v>-0.39473684210526316</v>
      </c>
      <c r="AA181" s="2">
        <v>0.12429398148148146</v>
      </c>
      <c r="AB181" s="3">
        <v>0.20000000000000004</v>
      </c>
      <c r="AC181" s="2">
        <v>0.1243055555555555</v>
      </c>
      <c r="AD181" s="3">
        <v>5.0505050505050553E-2</v>
      </c>
      <c r="AG181" s="2">
        <v>0.12430555555555556</v>
      </c>
      <c r="AH181" s="3">
        <v>0.18181818181818185</v>
      </c>
      <c r="AK181" s="2">
        <v>0.12429398148148163</v>
      </c>
      <c r="AL181" s="3">
        <v>0</v>
      </c>
      <c r="AO181" s="2">
        <v>0.12430555555555556</v>
      </c>
      <c r="AP181" s="3">
        <v>-3.4482758620689495E-2</v>
      </c>
      <c r="AQ181" s="2">
        <v>0.12430555555555545</v>
      </c>
      <c r="AR181" s="3">
        <v>-9.9999999999999936E-2</v>
      </c>
      <c r="AS181" s="2">
        <v>0.12430555555555545</v>
      </c>
      <c r="AT181" s="3">
        <v>0.14035087719298259</v>
      </c>
      <c r="AW181" s="2">
        <v>0.12429398148148141</v>
      </c>
      <c r="AX181" s="3">
        <v>-0.51111111111111107</v>
      </c>
      <c r="AY181" s="2">
        <v>0.12430555555555556</v>
      </c>
      <c r="AZ181" s="3">
        <v>9.8591549295774739E-2</v>
      </c>
    </row>
    <row r="182" spans="11:52">
      <c r="K182" s="2">
        <v>0.12499999999999989</v>
      </c>
      <c r="L182" s="3">
        <v>-8.4507042253521056E-2</v>
      </c>
      <c r="M182" s="2">
        <v>0.125</v>
      </c>
      <c r="N182" s="3">
        <v>0.24468085106382978</v>
      </c>
      <c r="S182" s="2">
        <v>0.125</v>
      </c>
      <c r="T182" s="3">
        <v>0</v>
      </c>
      <c r="U182" s="2">
        <v>0.125</v>
      </c>
      <c r="V182" s="3">
        <v>0</v>
      </c>
      <c r="Y182" s="2">
        <v>0.12500000000000011</v>
      </c>
      <c r="Z182" s="3">
        <v>-0.39473684210526316</v>
      </c>
      <c r="AA182" s="2">
        <v>0.12498842592592591</v>
      </c>
      <c r="AB182" s="3">
        <v>0.18823529411764711</v>
      </c>
      <c r="AG182" s="2">
        <v>0.125</v>
      </c>
      <c r="AH182" s="3">
        <v>0.18181818181818185</v>
      </c>
      <c r="AK182" s="2">
        <v>0.12498842592592596</v>
      </c>
      <c r="AL182" s="3">
        <v>-2.8571428571428439E-2</v>
      </c>
      <c r="AO182" s="2">
        <v>0.12499999999999989</v>
      </c>
      <c r="AP182" s="3">
        <v>-3.4482758620689495E-2</v>
      </c>
      <c r="AQ182" s="2">
        <v>0.12499999999999989</v>
      </c>
      <c r="AR182" s="3">
        <v>-0.11428571428571424</v>
      </c>
      <c r="AS182" s="2"/>
      <c r="AT182" s="3"/>
      <c r="AW182" s="2">
        <v>0.12498842592592585</v>
      </c>
      <c r="AX182" s="3">
        <v>-0.51111111111111107</v>
      </c>
      <c r="AY182" s="2">
        <v>0.12500000000000011</v>
      </c>
      <c r="AZ182" s="3">
        <v>8.4507042253521208E-2</v>
      </c>
    </row>
    <row r="183" spans="11:52">
      <c r="Y183" s="2">
        <v>0.12569444444444455</v>
      </c>
      <c r="Z183" s="3">
        <v>-0.34210526315789475</v>
      </c>
      <c r="AG183" s="2">
        <v>0.12569444444444433</v>
      </c>
      <c r="AH183" s="3">
        <v>0.13636363636363635</v>
      </c>
      <c r="AQ183" s="2">
        <v>0.12569444444444444</v>
      </c>
      <c r="AR183" s="3">
        <v>-0.11428571428571424</v>
      </c>
      <c r="AS183" s="2"/>
      <c r="AT183" s="3"/>
      <c r="AY183" s="2">
        <v>0.12569444444444455</v>
      </c>
      <c r="AZ183" s="3">
        <v>8.4507042253521208E-2</v>
      </c>
    </row>
    <row r="184" spans="11:52">
      <c r="Y184" s="2">
        <v>0.12638888888888888</v>
      </c>
      <c r="Z184" s="3">
        <v>-0.38157894736842107</v>
      </c>
      <c r="AG184" s="2">
        <v>0.12638888888888888</v>
      </c>
      <c r="AH184" s="3">
        <v>0.18181818181818185</v>
      </c>
      <c r="AQ184" s="2">
        <v>0.12638888888888888</v>
      </c>
      <c r="AR184" s="3">
        <v>-8.5714285714285632E-2</v>
      </c>
      <c r="AS184" s="2"/>
      <c r="AT184" s="3"/>
      <c r="AY184" s="2">
        <v>0.12638888888888888</v>
      </c>
      <c r="AZ184" s="3">
        <v>8.4507042253521208E-2</v>
      </c>
    </row>
    <row r="185" spans="11:52">
      <c r="Y185" s="2">
        <v>0.12708333333333344</v>
      </c>
      <c r="Z185" s="3">
        <v>-0.36842105263157898</v>
      </c>
      <c r="AY185" s="2">
        <v>0.12708333333333333</v>
      </c>
      <c r="AZ185" s="3">
        <v>8.4507042253521208E-2</v>
      </c>
    </row>
    <row r="186" spans="11:52">
      <c r="Y186" s="2">
        <v>0.12777777777777788</v>
      </c>
      <c r="Z186" s="3">
        <v>-0.34210526315789475</v>
      </c>
    </row>
    <row r="187" spans="11:52">
      <c r="Y187" s="2">
        <v>0.12847222222222232</v>
      </c>
      <c r="Z187" s="3">
        <v>-0.31578947368421051</v>
      </c>
    </row>
    <row r="188" spans="11:52">
      <c r="Y188" s="2">
        <v>0.12916666666666665</v>
      </c>
      <c r="Z188" s="3">
        <v>-0.32894736842105265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60A6-9B97-6A49-B9A8-71D5EBBD4290}">
  <dimension ref="A1:DD188"/>
  <sheetViews>
    <sheetView workbookViewId="0">
      <selection activeCell="BZ6" sqref="BZ6"/>
    </sheetView>
  </sheetViews>
  <sheetFormatPr defaultColWidth="11" defaultRowHeight="15"/>
  <sheetData>
    <row r="1" spans="1:108">
      <c r="A1" t="s">
        <v>12</v>
      </c>
      <c r="B1" t="s">
        <v>13</v>
      </c>
      <c r="C1" t="s">
        <v>133</v>
      </c>
      <c r="D1" s="4" t="s">
        <v>7</v>
      </c>
      <c r="E1" t="s">
        <v>14</v>
      </c>
      <c r="F1" t="s">
        <v>15</v>
      </c>
      <c r="G1" t="s">
        <v>134</v>
      </c>
      <c r="H1" s="4" t="s">
        <v>9</v>
      </c>
      <c r="I1" t="s">
        <v>16</v>
      </c>
      <c r="J1" t="s">
        <v>17</v>
      </c>
      <c r="K1" t="s">
        <v>135</v>
      </c>
      <c r="L1" s="4" t="s">
        <v>11</v>
      </c>
      <c r="M1" t="s">
        <v>26</v>
      </c>
      <c r="N1" t="s">
        <v>27</v>
      </c>
      <c r="O1" t="s">
        <v>136</v>
      </c>
      <c r="P1" s="4" t="s">
        <v>137</v>
      </c>
      <c r="Q1" t="s">
        <v>28</v>
      </c>
      <c r="R1" t="s">
        <v>29</v>
      </c>
      <c r="S1" t="s">
        <v>138</v>
      </c>
      <c r="T1" s="4" t="s">
        <v>21</v>
      </c>
      <c r="U1" t="s">
        <v>30</v>
      </c>
      <c r="V1" t="s">
        <v>31</v>
      </c>
      <c r="W1" t="s">
        <v>139</v>
      </c>
      <c r="X1" s="4" t="s">
        <v>23</v>
      </c>
      <c r="Y1" t="s">
        <v>32</v>
      </c>
      <c r="Z1" t="s">
        <v>33</v>
      </c>
      <c r="AA1" t="s">
        <v>140</v>
      </c>
      <c r="AB1" s="4" t="s">
        <v>25</v>
      </c>
      <c r="AC1" s="4" t="s">
        <v>164</v>
      </c>
      <c r="AD1" s="4" t="s">
        <v>165</v>
      </c>
      <c r="AE1" s="4" t="s">
        <v>141</v>
      </c>
      <c r="AF1" s="4" t="s">
        <v>142</v>
      </c>
      <c r="AG1" s="4" t="s">
        <v>36</v>
      </c>
      <c r="AH1" s="4" t="s">
        <v>44</v>
      </c>
      <c r="AI1" s="4" t="s">
        <v>143</v>
      </c>
      <c r="AJ1" s="4" t="s">
        <v>37</v>
      </c>
      <c r="AK1" s="4" t="s">
        <v>38</v>
      </c>
      <c r="AL1" s="4" t="s">
        <v>43</v>
      </c>
      <c r="AM1" s="4" t="s">
        <v>144</v>
      </c>
      <c r="AN1" s="4" t="s">
        <v>39</v>
      </c>
      <c r="AO1" s="4" t="s">
        <v>40</v>
      </c>
      <c r="AP1" s="4" t="s">
        <v>42</v>
      </c>
      <c r="AQ1" s="4" t="s">
        <v>145</v>
      </c>
      <c r="AR1" s="4" t="s">
        <v>41</v>
      </c>
      <c r="AS1" s="4" t="s">
        <v>166</v>
      </c>
      <c r="AT1" s="4" t="s">
        <v>167</v>
      </c>
      <c r="AU1" s="4" t="s">
        <v>146</v>
      </c>
      <c r="AV1" s="4" t="s">
        <v>147</v>
      </c>
      <c r="AW1" s="4" t="s">
        <v>48</v>
      </c>
      <c r="AX1" s="4" t="s">
        <v>55</v>
      </c>
      <c r="AY1" s="4" t="s">
        <v>148</v>
      </c>
      <c r="AZ1" s="4" t="s">
        <v>49</v>
      </c>
      <c r="BA1" s="4" t="s">
        <v>50</v>
      </c>
      <c r="BB1" s="4" t="s">
        <v>56</v>
      </c>
      <c r="BC1" s="4" t="s">
        <v>149</v>
      </c>
      <c r="BD1" s="4" t="s">
        <v>51</v>
      </c>
      <c r="BE1" s="4" t="s">
        <v>52</v>
      </c>
      <c r="BF1" s="4" t="s">
        <v>57</v>
      </c>
      <c r="BG1" s="4" t="s">
        <v>150</v>
      </c>
      <c r="BH1" s="4" t="s">
        <v>53</v>
      </c>
      <c r="BI1" s="4" t="s">
        <v>168</v>
      </c>
      <c r="BJ1" s="4" t="s">
        <v>169</v>
      </c>
      <c r="BK1" s="4" t="s">
        <v>151</v>
      </c>
      <c r="BL1" s="4" t="s">
        <v>152</v>
      </c>
      <c r="BM1" s="4" t="s">
        <v>84</v>
      </c>
      <c r="BN1" s="4" t="s">
        <v>85</v>
      </c>
      <c r="BO1" s="4" t="s">
        <v>153</v>
      </c>
      <c r="BP1" s="4" t="s">
        <v>59</v>
      </c>
      <c r="BQ1" s="4" t="s">
        <v>86</v>
      </c>
      <c r="BR1" s="4" t="s">
        <v>87</v>
      </c>
      <c r="BS1" s="4" t="s">
        <v>154</v>
      </c>
      <c r="BT1" s="4" t="s">
        <v>63</v>
      </c>
      <c r="BU1" s="4" t="s">
        <v>88</v>
      </c>
      <c r="BV1" s="4" t="s">
        <v>89</v>
      </c>
      <c r="BW1" s="4" t="s">
        <v>155</v>
      </c>
      <c r="BX1" s="4" t="s">
        <v>65</v>
      </c>
      <c r="BY1" s="5" t="s">
        <v>92</v>
      </c>
      <c r="BZ1" s="5" t="s">
        <v>93</v>
      </c>
      <c r="CA1" s="5" t="s">
        <v>156</v>
      </c>
      <c r="CB1" s="5" t="s">
        <v>67</v>
      </c>
      <c r="CC1" s="4" t="s">
        <v>90</v>
      </c>
      <c r="CD1" s="4" t="s">
        <v>91</v>
      </c>
      <c r="CE1" s="4" t="s">
        <v>157</v>
      </c>
      <c r="CF1" s="4" t="s">
        <v>69</v>
      </c>
      <c r="CG1" s="4" t="s">
        <v>94</v>
      </c>
      <c r="CH1" s="4" t="s">
        <v>95</v>
      </c>
      <c r="CI1" s="4" t="s">
        <v>158</v>
      </c>
      <c r="CJ1" s="4" t="s">
        <v>71</v>
      </c>
      <c r="CK1" s="4" t="s">
        <v>96</v>
      </c>
      <c r="CL1" s="4" t="s">
        <v>97</v>
      </c>
      <c r="CM1" s="4" t="s">
        <v>159</v>
      </c>
      <c r="CN1" s="4" t="s">
        <v>73</v>
      </c>
      <c r="CO1" s="4" t="s">
        <v>98</v>
      </c>
      <c r="CP1" s="4" t="s">
        <v>99</v>
      </c>
      <c r="CQ1" s="4" t="s">
        <v>160</v>
      </c>
      <c r="CR1" s="4" t="s">
        <v>75</v>
      </c>
      <c r="CS1" s="4" t="s">
        <v>100</v>
      </c>
      <c r="CT1" s="4" t="s">
        <v>101</v>
      </c>
      <c r="CU1" s="4" t="s">
        <v>161</v>
      </c>
      <c r="CV1" s="4" t="s">
        <v>77</v>
      </c>
      <c r="CW1" s="4" t="s">
        <v>102</v>
      </c>
      <c r="CX1" s="4" t="s">
        <v>103</v>
      </c>
      <c r="CY1" s="4" t="s">
        <v>162</v>
      </c>
      <c r="CZ1" s="4" t="s">
        <v>79</v>
      </c>
      <c r="DA1" s="4" t="s">
        <v>104</v>
      </c>
      <c r="DB1" s="4" t="s">
        <v>105</v>
      </c>
      <c r="DC1" s="4" t="s">
        <v>163</v>
      </c>
      <c r="DD1" s="4" t="s">
        <v>81</v>
      </c>
    </row>
    <row r="2" spans="1:108">
      <c r="A2" s="2">
        <v>0</v>
      </c>
      <c r="B2" s="3">
        <v>0</v>
      </c>
      <c r="C2" s="3">
        <v>0</v>
      </c>
      <c r="D2" s="3">
        <v>0</v>
      </c>
      <c r="E2" s="2">
        <v>0</v>
      </c>
      <c r="F2" s="3">
        <v>0</v>
      </c>
      <c r="G2" s="3">
        <v>0</v>
      </c>
      <c r="H2" s="3">
        <v>0</v>
      </c>
      <c r="I2" s="2">
        <v>0</v>
      </c>
      <c r="J2" s="3">
        <v>0</v>
      </c>
      <c r="K2" s="3">
        <v>0</v>
      </c>
      <c r="L2" s="3">
        <v>0</v>
      </c>
      <c r="M2" s="2">
        <v>0</v>
      </c>
      <c r="N2" s="3">
        <v>0</v>
      </c>
      <c r="O2" s="3"/>
      <c r="P2" s="3"/>
      <c r="Q2" s="2">
        <v>0</v>
      </c>
      <c r="R2" s="3">
        <v>0</v>
      </c>
      <c r="S2" s="3"/>
      <c r="T2" s="3"/>
      <c r="U2" s="2">
        <v>0</v>
      </c>
      <c r="V2" s="3">
        <v>0</v>
      </c>
      <c r="W2" s="3"/>
      <c r="X2" s="3"/>
      <c r="Y2" s="2">
        <v>0</v>
      </c>
      <c r="Z2" s="3">
        <v>0</v>
      </c>
      <c r="AA2" s="3"/>
      <c r="AB2" s="3"/>
      <c r="AC2" s="2">
        <v>0</v>
      </c>
      <c r="AD2" s="3">
        <v>0</v>
      </c>
      <c r="AE2" s="3"/>
      <c r="AF2" s="3"/>
      <c r="AG2" s="2">
        <v>0</v>
      </c>
      <c r="AH2" s="3">
        <v>0</v>
      </c>
      <c r="AI2" s="3"/>
      <c r="AJ2" s="3"/>
      <c r="AK2" s="2">
        <v>0</v>
      </c>
      <c r="AL2" s="3">
        <v>0</v>
      </c>
      <c r="AM2" s="3"/>
      <c r="AN2" s="3"/>
      <c r="AO2" s="2">
        <v>0</v>
      </c>
      <c r="AP2" s="3">
        <v>0</v>
      </c>
      <c r="AQ2" s="3"/>
      <c r="AR2" s="3"/>
      <c r="AS2" s="2">
        <v>0</v>
      </c>
      <c r="AT2" s="3">
        <v>0</v>
      </c>
      <c r="AU2" s="3"/>
      <c r="AV2" s="3"/>
      <c r="AW2" s="2">
        <v>0</v>
      </c>
      <c r="AX2" s="3">
        <v>0</v>
      </c>
      <c r="AY2" s="3"/>
      <c r="AZ2" s="3"/>
      <c r="BA2" s="2">
        <v>0</v>
      </c>
      <c r="BB2" s="3">
        <v>0</v>
      </c>
      <c r="BC2" s="3"/>
      <c r="BD2" s="3"/>
      <c r="BE2" s="2">
        <v>0</v>
      </c>
      <c r="BF2" s="3">
        <v>0</v>
      </c>
      <c r="BG2" s="3"/>
      <c r="BH2" s="3"/>
      <c r="BI2" s="2">
        <v>0</v>
      </c>
      <c r="BJ2" s="3">
        <v>0</v>
      </c>
      <c r="BK2" s="3"/>
      <c r="BL2" s="3"/>
      <c r="BM2" s="2">
        <v>0</v>
      </c>
      <c r="BN2" s="3">
        <v>0</v>
      </c>
      <c r="BO2" s="3"/>
      <c r="BP2" s="3"/>
      <c r="BQ2" s="2">
        <v>0</v>
      </c>
      <c r="BR2" s="3">
        <v>0</v>
      </c>
      <c r="BS2" s="3"/>
      <c r="BT2" s="3"/>
      <c r="BU2" s="2">
        <v>0</v>
      </c>
      <c r="BV2" s="3">
        <v>0</v>
      </c>
      <c r="BW2" s="3"/>
      <c r="BX2" s="3"/>
      <c r="BY2" s="6">
        <v>0</v>
      </c>
      <c r="BZ2" s="7">
        <v>0</v>
      </c>
      <c r="CA2" s="7"/>
      <c r="CB2" s="7"/>
      <c r="CC2" s="2">
        <v>0</v>
      </c>
      <c r="CD2" s="3">
        <v>0</v>
      </c>
      <c r="CE2" s="3"/>
      <c r="CF2" s="3"/>
      <c r="CG2" s="2">
        <v>0</v>
      </c>
      <c r="CH2" s="3">
        <v>0</v>
      </c>
      <c r="CI2" s="3"/>
      <c r="CJ2" s="3"/>
      <c r="CK2" s="2">
        <v>0</v>
      </c>
      <c r="CL2" s="3">
        <v>0</v>
      </c>
      <c r="CM2" s="3"/>
      <c r="CN2" s="3"/>
      <c r="CO2" s="2">
        <v>0</v>
      </c>
      <c r="CP2" s="3">
        <v>0</v>
      </c>
      <c r="CQ2" s="3"/>
      <c r="CR2" s="3"/>
      <c r="CS2" s="2">
        <v>0</v>
      </c>
      <c r="CT2" s="3">
        <v>0</v>
      </c>
      <c r="CU2" s="3"/>
      <c r="CV2" s="3"/>
      <c r="CW2" s="2">
        <v>0</v>
      </c>
      <c r="CX2" s="3">
        <v>0</v>
      </c>
      <c r="CY2" s="3"/>
      <c r="CZ2" s="3"/>
      <c r="DA2" s="2">
        <v>0</v>
      </c>
      <c r="DB2" s="3">
        <v>0</v>
      </c>
    </row>
    <row r="3" spans="1:108">
      <c r="A3" s="2">
        <v>6.9444444444444198E-4</v>
      </c>
      <c r="B3" s="3">
        <v>-0.12949640287769781</v>
      </c>
      <c r="C3" s="3">
        <v>6.3694267515924472E-3</v>
      </c>
      <c r="D3" s="3">
        <v>-0.25208482111588598</v>
      </c>
      <c r="E3" s="2">
        <v>6.9444444444444198E-4</v>
      </c>
      <c r="F3" s="3">
        <v>1.3888888888888902E-2</v>
      </c>
      <c r="G3" s="3">
        <v>2.8865979381443269E-2</v>
      </c>
      <c r="H3" s="3">
        <v>5.7135450344899348E-3</v>
      </c>
      <c r="I3" s="2">
        <v>6.94444444444553E-4</v>
      </c>
      <c r="J3" s="3">
        <v>0</v>
      </c>
      <c r="K3" s="3">
        <v>2.7726432532347505E-2</v>
      </c>
      <c r="L3" s="3">
        <v>0.13481427847368202</v>
      </c>
      <c r="M3" s="2">
        <v>6.9444444444445308E-3</v>
      </c>
      <c r="N3" s="3">
        <v>-1.9230769230769246E-2</v>
      </c>
      <c r="O3" s="3"/>
      <c r="P3" s="3"/>
      <c r="Q3" s="2">
        <v>6.9444444444444198E-4</v>
      </c>
      <c r="R3" s="3">
        <v>0</v>
      </c>
      <c r="S3" s="3"/>
      <c r="T3" s="3"/>
      <c r="U3" s="2">
        <v>6.9444444444433095E-4</v>
      </c>
      <c r="V3" s="3">
        <v>-1.4084507042253534E-2</v>
      </c>
      <c r="W3" s="3"/>
      <c r="X3" s="3"/>
      <c r="Y3" s="2">
        <v>6.9444444444444198E-4</v>
      </c>
      <c r="Z3" s="3">
        <v>0</v>
      </c>
      <c r="AA3" s="3"/>
      <c r="AB3" s="3"/>
      <c r="AC3" s="2">
        <v>6.9444444444444198E-3</v>
      </c>
      <c r="AD3" s="3">
        <v>7.0588235294117715E-2</v>
      </c>
      <c r="AE3" s="3"/>
      <c r="AF3" s="3"/>
      <c r="AG3" s="2">
        <v>6.9444444444444198E-4</v>
      </c>
      <c r="AH3" s="3">
        <v>-0.12499999999999993</v>
      </c>
      <c r="AI3" s="3"/>
      <c r="AJ3" s="3"/>
      <c r="AK3" s="2">
        <v>6.9444444444444198E-4</v>
      </c>
      <c r="AL3" s="3">
        <v>3.4482758620689689E-2</v>
      </c>
      <c r="AM3" s="3"/>
      <c r="AN3" s="3"/>
      <c r="AO3" s="2">
        <v>6.94444444444553E-4</v>
      </c>
      <c r="AP3" s="3">
        <v>1.1494252873563229E-2</v>
      </c>
      <c r="AQ3" s="3"/>
      <c r="AR3" s="3"/>
      <c r="AS3" s="2">
        <v>6.9444444444444198E-3</v>
      </c>
      <c r="AT3" s="3">
        <v>-1.0416666666666676E-2</v>
      </c>
      <c r="AU3" s="3"/>
      <c r="AV3" s="3"/>
      <c r="AW3" s="2">
        <v>6.94444444444553E-4</v>
      </c>
      <c r="AX3" s="3">
        <v>2.6315789473684233E-2</v>
      </c>
      <c r="AY3" s="3"/>
      <c r="AZ3" s="3"/>
      <c r="BA3" s="2">
        <v>6.9444444444444198E-4</v>
      </c>
      <c r="BB3" s="3">
        <v>-3.5294117647058858E-2</v>
      </c>
      <c r="BC3" s="3"/>
      <c r="BD3" s="3"/>
      <c r="BE3" s="2">
        <v>6.9444444444444198E-4</v>
      </c>
      <c r="BF3" s="3">
        <v>0</v>
      </c>
      <c r="BG3" s="3"/>
      <c r="BH3" s="3"/>
      <c r="BI3" s="2">
        <v>6.9444444444444753E-3</v>
      </c>
      <c r="BJ3" s="3">
        <v>0.14545454545454536</v>
      </c>
      <c r="BK3" s="3"/>
      <c r="BL3" s="3"/>
      <c r="BM3" s="2">
        <v>6.9444444444433095E-4</v>
      </c>
      <c r="BN3" s="3">
        <v>-0.27272727272727271</v>
      </c>
      <c r="BO3" s="3"/>
      <c r="BP3" s="3"/>
      <c r="BQ3" s="2">
        <v>4.9652777777777768E-3</v>
      </c>
      <c r="BR3" s="3">
        <v>0.15789473684210525</v>
      </c>
      <c r="BS3" s="3"/>
      <c r="BT3" s="3"/>
      <c r="BU3" s="2">
        <v>6.94444444444553E-4</v>
      </c>
      <c r="BV3" s="3">
        <v>5.7142857142857197E-2</v>
      </c>
      <c r="BW3" s="3"/>
      <c r="BX3" s="3"/>
      <c r="BY3" s="6">
        <v>6.9444444444444753E-3</v>
      </c>
      <c r="BZ3" s="7">
        <v>0</v>
      </c>
      <c r="CA3" s="7"/>
      <c r="CB3" s="7"/>
      <c r="CC3" s="2">
        <v>6.9444444444444198E-4</v>
      </c>
      <c r="CD3" s="3">
        <v>0.27586206896551729</v>
      </c>
      <c r="CE3" s="3"/>
      <c r="CF3" s="3"/>
      <c r="CG3" s="2">
        <v>6.9444444444433095E-4</v>
      </c>
      <c r="CH3" s="3">
        <v>-1.4285714285714299E-2</v>
      </c>
      <c r="CI3" s="3"/>
      <c r="CJ3" s="3"/>
      <c r="CK3" s="2">
        <v>6.9444444444444198E-4</v>
      </c>
      <c r="CL3" s="3">
        <v>-6.1403508771929689E-2</v>
      </c>
      <c r="CM3" s="3"/>
      <c r="CN3" s="3"/>
      <c r="CO3" s="2">
        <v>6.9444444444445308E-3</v>
      </c>
      <c r="CP3" s="3">
        <v>0</v>
      </c>
      <c r="CQ3" s="3"/>
      <c r="CR3" s="3"/>
      <c r="CS3" s="2">
        <v>6.9444444444444198E-4</v>
      </c>
      <c r="CT3" s="3">
        <v>-6.6666666666666721E-2</v>
      </c>
      <c r="CU3" s="3"/>
      <c r="CV3" s="3"/>
      <c r="CW3" s="2">
        <v>6.94444444444553E-4</v>
      </c>
      <c r="CX3" s="3">
        <v>7.0422535211267678E-2</v>
      </c>
      <c r="CY3" s="3"/>
      <c r="CZ3" s="3"/>
      <c r="DA3" s="2">
        <v>6.9444444444444198E-4</v>
      </c>
      <c r="DB3" s="3">
        <v>-3.2258064516129059E-2</v>
      </c>
    </row>
    <row r="4" spans="1:108">
      <c r="A4" s="2">
        <v>1.388888888888884E-3</v>
      </c>
      <c r="B4" s="3">
        <v>-5.0359712230215715E-2</v>
      </c>
      <c r="C4" s="3">
        <v>-1.5923566878980892E-2</v>
      </c>
      <c r="D4" s="3">
        <v>-0.2324782239179832</v>
      </c>
      <c r="E4" s="2">
        <v>1.388888888888884E-3</v>
      </c>
      <c r="F4" s="3">
        <v>2.7777777777777804E-2</v>
      </c>
      <c r="G4" s="3">
        <v>2.0618556701031219E-3</v>
      </c>
      <c r="H4" s="3">
        <v>2.2854180137957012E-2</v>
      </c>
      <c r="I4" s="2">
        <v>1.388888888888884E-3</v>
      </c>
      <c r="J4" s="3">
        <v>-2.0408163265306142E-2</v>
      </c>
      <c r="K4" s="3">
        <v>4.4362292051755979E-2</v>
      </c>
      <c r="L4" s="3">
        <v>7.8641662442980473E-2</v>
      </c>
      <c r="M4" s="2">
        <v>1.3888888888888951E-2</v>
      </c>
      <c r="N4" s="3">
        <v>-9.6153846153846229E-3</v>
      </c>
      <c r="O4" s="3"/>
      <c r="P4" s="3"/>
      <c r="Q4" s="2">
        <v>1.388888888888884E-3</v>
      </c>
      <c r="R4" s="3">
        <v>8.9552238805970061E-2</v>
      </c>
      <c r="S4" s="3"/>
      <c r="T4" s="3"/>
      <c r="U4" s="2">
        <v>1.388888888888884E-3</v>
      </c>
      <c r="V4" s="3">
        <v>1.4084507042253534E-2</v>
      </c>
      <c r="W4" s="3"/>
      <c r="X4" s="3"/>
      <c r="Y4" s="2">
        <v>1.388888888888995E-3</v>
      </c>
      <c r="Z4" s="3">
        <v>2.1276595744680871E-2</v>
      </c>
      <c r="AA4" s="3"/>
      <c r="AB4" s="3"/>
      <c r="AC4" s="2">
        <v>1.3888888888888895E-2</v>
      </c>
      <c r="AD4" s="3">
        <v>7.0588235294117715E-2</v>
      </c>
      <c r="AE4" s="3"/>
      <c r="AF4" s="3"/>
      <c r="AG4" s="2">
        <v>1.388888888888884E-3</v>
      </c>
      <c r="AH4" s="3">
        <v>-0.25000000000000006</v>
      </c>
      <c r="AI4" s="3"/>
      <c r="AJ4" s="3"/>
      <c r="AK4" s="2">
        <v>1.388888888888884E-3</v>
      </c>
      <c r="AL4" s="3">
        <v>1.7241379310344845E-2</v>
      </c>
      <c r="AM4" s="3"/>
      <c r="AN4" s="3"/>
      <c r="AO4" s="2">
        <v>1.388888888888995E-3</v>
      </c>
      <c r="AP4" s="3">
        <v>3.4482758620689689E-2</v>
      </c>
      <c r="AQ4" s="3"/>
      <c r="AR4" s="3"/>
      <c r="AS4" s="2">
        <v>1.3888888888888895E-2</v>
      </c>
      <c r="AT4" s="3">
        <v>0</v>
      </c>
      <c r="AU4" s="3"/>
      <c r="AV4" s="3"/>
      <c r="AW4" s="2">
        <v>1.388888888888995E-3</v>
      </c>
      <c r="AX4" s="3">
        <v>2.6315789473684233E-2</v>
      </c>
      <c r="AY4" s="3"/>
      <c r="AZ4" s="3"/>
      <c r="BA4" s="2">
        <v>1.388888888888884E-3</v>
      </c>
      <c r="BB4" s="3">
        <v>-3.5294117647058858E-2</v>
      </c>
      <c r="BC4" s="3"/>
      <c r="BD4" s="3"/>
      <c r="BE4" s="2">
        <v>1.388888888888884E-3</v>
      </c>
      <c r="BF4" s="3">
        <v>0</v>
      </c>
      <c r="BG4" s="3"/>
      <c r="BH4" s="3"/>
      <c r="BI4" s="2">
        <v>1.3888888888888895E-2</v>
      </c>
      <c r="BJ4" s="3">
        <v>0.14545454545454536</v>
      </c>
      <c r="BK4" s="3"/>
      <c r="BL4" s="3"/>
      <c r="BM4" s="2">
        <v>1.388888888888884E-3</v>
      </c>
      <c r="BN4" s="3">
        <v>-0.31818181818181823</v>
      </c>
      <c r="BO4" s="3"/>
      <c r="BP4" s="3"/>
      <c r="BQ4" s="2">
        <v>5.6597222222222188E-3</v>
      </c>
      <c r="BR4" s="3">
        <v>0.15789473684210525</v>
      </c>
      <c r="BS4" s="3"/>
      <c r="BT4" s="3"/>
      <c r="BU4" s="2">
        <v>1.388888888888884E-3</v>
      </c>
      <c r="BV4" s="3">
        <v>8.5714285714285798E-2</v>
      </c>
      <c r="BW4" s="3"/>
      <c r="BX4" s="3"/>
      <c r="BY4" s="6">
        <v>1.3888888888888895E-2</v>
      </c>
      <c r="BZ4" s="7">
        <v>0</v>
      </c>
      <c r="CA4" s="7"/>
      <c r="CB4" s="7"/>
      <c r="CC4" s="2">
        <v>1.388888888888884E-3</v>
      </c>
      <c r="CD4" s="3">
        <v>0.44827586206896558</v>
      </c>
      <c r="CE4" s="3"/>
      <c r="CF4" s="3"/>
      <c r="CG4" s="2">
        <v>1.388888888888884E-3</v>
      </c>
      <c r="CH4" s="3">
        <v>-2.8571428571428439E-2</v>
      </c>
      <c r="CI4" s="3"/>
      <c r="CJ4" s="3"/>
      <c r="CK4" s="2">
        <v>1.388888888888884E-3</v>
      </c>
      <c r="CL4" s="3">
        <v>-0.14912280701754382</v>
      </c>
      <c r="CM4" s="3"/>
      <c r="CN4" s="3"/>
      <c r="CO4" s="2">
        <v>1.3888888888888951E-2</v>
      </c>
      <c r="CP4" s="3">
        <v>1.5037593984962419E-2</v>
      </c>
      <c r="CQ4" s="3"/>
      <c r="CR4" s="3"/>
      <c r="CS4" s="2">
        <v>1.388888888888884E-3</v>
      </c>
      <c r="CT4" s="3">
        <v>-8.8888888888888962E-2</v>
      </c>
      <c r="CU4" s="3"/>
      <c r="CV4" s="3"/>
      <c r="CW4" s="2">
        <v>1.388888888888884E-3</v>
      </c>
      <c r="CX4" s="3">
        <v>8.4507042253521208E-2</v>
      </c>
      <c r="CY4" s="3"/>
      <c r="CZ4" s="3"/>
      <c r="DA4" s="2">
        <v>1.388888888888995E-3</v>
      </c>
      <c r="DB4" s="3">
        <v>-4.3010752688172081E-2</v>
      </c>
    </row>
    <row r="5" spans="1:108">
      <c r="A5" s="2">
        <v>2.0833333333333259E-3</v>
      </c>
      <c r="B5" s="3">
        <v>-5.7553956834532266E-2</v>
      </c>
      <c r="C5" s="3">
        <v>-1.433121019108278E-2</v>
      </c>
      <c r="D5" s="3">
        <v>-8.1227331248452425E-2</v>
      </c>
      <c r="E5" s="2">
        <v>2.0833333333333259E-3</v>
      </c>
      <c r="F5" s="3">
        <v>2.0833333333333353E-2</v>
      </c>
      <c r="G5" s="3">
        <v>3.2989690721649513E-2</v>
      </c>
      <c r="H5" s="3">
        <v>2.8567725172446764E-2</v>
      </c>
      <c r="I5" s="2">
        <v>2.083333333333437E-3</v>
      </c>
      <c r="J5" s="3">
        <v>-2.0408163265306142E-2</v>
      </c>
      <c r="K5" s="3">
        <v>2.7726432532347505E-2</v>
      </c>
      <c r="L5" s="3">
        <v>8.9876185649122073E-2</v>
      </c>
      <c r="M5" s="2">
        <v>2.0833333333333315E-2</v>
      </c>
      <c r="N5" s="3">
        <v>2.8846153846153872E-2</v>
      </c>
      <c r="O5" s="3"/>
      <c r="P5" s="3"/>
      <c r="Q5" s="2">
        <v>2.0833333333333259E-3</v>
      </c>
      <c r="R5" s="3">
        <v>7.4626865671641687E-2</v>
      </c>
      <c r="S5" s="3"/>
      <c r="T5" s="3"/>
      <c r="U5" s="2">
        <v>2.0833333333332149E-3</v>
      </c>
      <c r="V5" s="3">
        <v>4.2253521126760604E-2</v>
      </c>
      <c r="W5" s="3"/>
      <c r="X5" s="3"/>
      <c r="Y5" s="2">
        <v>2.083333333333437E-3</v>
      </c>
      <c r="Z5" s="3">
        <v>2.1276595744680871E-2</v>
      </c>
      <c r="AA5" s="3"/>
      <c r="AB5" s="3"/>
      <c r="AC5" s="2">
        <v>2.0833333333333315E-2</v>
      </c>
      <c r="AD5" s="3">
        <v>9.4117647058823611E-2</v>
      </c>
      <c r="AE5" s="3"/>
      <c r="AF5" s="3"/>
      <c r="AG5" s="2">
        <v>2.0833333333332149E-3</v>
      </c>
      <c r="AH5" s="3">
        <v>-0.12499999999999993</v>
      </c>
      <c r="AI5" s="3"/>
      <c r="AJ5" s="3"/>
      <c r="AK5" s="2">
        <v>2.0833333333333259E-3</v>
      </c>
      <c r="AL5" s="3">
        <v>3.4482758620689689E-2</v>
      </c>
      <c r="AM5" s="3"/>
      <c r="AN5" s="3"/>
      <c r="AO5" s="2">
        <v>2.083333333333437E-3</v>
      </c>
      <c r="AP5" s="3">
        <v>3.4482758620689689E-2</v>
      </c>
      <c r="AQ5" s="3"/>
      <c r="AR5" s="3"/>
      <c r="AS5" s="2">
        <v>2.0833333333333315E-2</v>
      </c>
      <c r="AT5" s="3">
        <v>0</v>
      </c>
      <c r="AU5" s="3"/>
      <c r="AV5" s="3"/>
      <c r="AW5" s="2">
        <v>2.083333333333437E-3</v>
      </c>
      <c r="AX5" s="3">
        <v>2.6315789473684233E-2</v>
      </c>
      <c r="AY5" s="3"/>
      <c r="AZ5" s="3"/>
      <c r="BA5" s="2">
        <v>2.0833333333333259E-3</v>
      </c>
      <c r="BB5" s="3">
        <v>-4.7058823529411674E-2</v>
      </c>
      <c r="BC5" s="3"/>
      <c r="BD5" s="3"/>
      <c r="BE5" s="2">
        <v>2.0833333333333259E-3</v>
      </c>
      <c r="BF5" s="3">
        <v>0</v>
      </c>
      <c r="BG5" s="3"/>
      <c r="BH5" s="3"/>
      <c r="BI5" s="2">
        <v>2.0833333333333315E-2</v>
      </c>
      <c r="BJ5" s="3">
        <v>0.23636363636363636</v>
      </c>
      <c r="BK5" s="3"/>
      <c r="BL5" s="3"/>
      <c r="BM5" s="2">
        <v>2.0833333333333259E-3</v>
      </c>
      <c r="BN5" s="3">
        <v>4.5454545454545497E-2</v>
      </c>
      <c r="BO5" s="3"/>
      <c r="BP5" s="3"/>
      <c r="BQ5" s="2">
        <v>6.3541666666666607E-3</v>
      </c>
      <c r="BR5" s="3">
        <v>0.21052631578947373</v>
      </c>
      <c r="BS5" s="3"/>
      <c r="BT5" s="3"/>
      <c r="BU5" s="2">
        <v>2.083333333333437E-3</v>
      </c>
      <c r="BV5" s="3">
        <v>8.5714285714285798E-2</v>
      </c>
      <c r="BW5" s="3"/>
      <c r="BX5" s="3"/>
      <c r="BY5" s="6">
        <v>2.0833333333333315E-2</v>
      </c>
      <c r="BZ5" s="7">
        <v>0.14432989690721662</v>
      </c>
      <c r="CA5" s="7"/>
      <c r="CB5" s="7"/>
      <c r="CC5" s="2">
        <v>2.0833333333333259E-3</v>
      </c>
      <c r="CD5" s="3">
        <v>0.51724137931034497</v>
      </c>
      <c r="CE5" s="3"/>
      <c r="CF5" s="3"/>
      <c r="CG5" s="2">
        <v>2.0833333333332149E-3</v>
      </c>
      <c r="CH5" s="3">
        <v>1.4285714285714299E-2</v>
      </c>
      <c r="CI5" s="3"/>
      <c r="CJ5" s="3"/>
      <c r="CK5" s="2">
        <v>2.083333333333437E-3</v>
      </c>
      <c r="CL5" s="3">
        <v>-0.17543859649122803</v>
      </c>
      <c r="CM5" s="3"/>
      <c r="CN5" s="3"/>
      <c r="CO5" s="2">
        <v>2.083333333333337E-2</v>
      </c>
      <c r="CP5" s="3">
        <v>3.7593984962405881E-2</v>
      </c>
      <c r="CQ5" s="3"/>
      <c r="CR5" s="3"/>
      <c r="CS5" s="2">
        <v>2.0833333333333259E-3</v>
      </c>
      <c r="CT5" s="3">
        <v>-0.11111111111111108</v>
      </c>
      <c r="CU5" s="3"/>
      <c r="CV5" s="3"/>
      <c r="CW5" s="2">
        <v>2.083333333333437E-3</v>
      </c>
      <c r="CX5" s="3">
        <v>0</v>
      </c>
      <c r="CY5" s="3"/>
      <c r="CZ5" s="3"/>
      <c r="DA5" s="2">
        <v>2.083333333333437E-3</v>
      </c>
      <c r="DB5" s="3">
        <v>-5.3763440860215096E-2</v>
      </c>
    </row>
    <row r="6" spans="1:108">
      <c r="A6" s="2">
        <v>2.7777777777778789E-3</v>
      </c>
      <c r="B6" s="3">
        <v>-5.7553956834532266E-2</v>
      </c>
      <c r="C6" s="3">
        <v>-6.3694267515923345E-3</v>
      </c>
      <c r="D6" s="3">
        <v>3.6412251938960957E-2</v>
      </c>
      <c r="E6" s="2">
        <v>2.7777777777777679E-3</v>
      </c>
      <c r="F6" s="3">
        <v>4.8611111111111154E-2</v>
      </c>
      <c r="G6" s="3">
        <v>1.2371134020618586E-2</v>
      </c>
      <c r="H6" s="3">
        <v>3.9994815241424085E-2</v>
      </c>
      <c r="I6" s="2">
        <v>2.7777777777777679E-3</v>
      </c>
      <c r="J6" s="3">
        <v>-2.721088435374152E-2</v>
      </c>
      <c r="K6" s="3">
        <v>5.1756007393715289E-2</v>
      </c>
      <c r="L6" s="3">
        <v>7.8641662442980473E-2</v>
      </c>
      <c r="M6" s="2">
        <v>2.7777777777777846E-2</v>
      </c>
      <c r="N6" s="3">
        <v>3.8461538461538491E-2</v>
      </c>
      <c r="O6" s="3"/>
      <c r="P6" s="3"/>
      <c r="Q6" s="2">
        <v>2.7777777777777679E-3</v>
      </c>
      <c r="R6" s="3">
        <v>7.4626865671641687E-2</v>
      </c>
      <c r="S6" s="3"/>
      <c r="T6" s="3"/>
      <c r="U6" s="2">
        <v>2.7777777777777679E-3</v>
      </c>
      <c r="V6" s="3">
        <v>5.6338028169014134E-2</v>
      </c>
      <c r="W6" s="3"/>
      <c r="X6" s="3"/>
      <c r="Y6" s="2">
        <v>2.7777777777777679E-3</v>
      </c>
      <c r="Z6" s="3">
        <v>1.0638297872340436E-2</v>
      </c>
      <c r="AA6" s="3"/>
      <c r="AB6" s="3"/>
      <c r="AC6" s="2">
        <v>2.7777777777777735E-2</v>
      </c>
      <c r="AD6" s="3">
        <v>0.12941176470588234</v>
      </c>
      <c r="AE6" s="3"/>
      <c r="AF6" s="3"/>
      <c r="AG6" s="2">
        <v>2.7777777777777679E-3</v>
      </c>
      <c r="AH6" s="3">
        <v>0</v>
      </c>
      <c r="AI6" s="3"/>
      <c r="AJ6" s="3"/>
      <c r="AK6" s="2">
        <v>2.7777777777777679E-3</v>
      </c>
      <c r="AL6" s="3">
        <v>6.8965517241379379E-2</v>
      </c>
      <c r="AM6" s="3"/>
      <c r="AN6" s="3"/>
      <c r="AO6" s="2">
        <v>2.77777777777799E-3</v>
      </c>
      <c r="AP6" s="3">
        <v>4.5977011494252915E-2</v>
      </c>
      <c r="AQ6" s="3"/>
      <c r="AR6" s="3"/>
      <c r="AS6" s="2">
        <v>2.7777777777777735E-2</v>
      </c>
      <c r="AT6" s="3">
        <v>1.0416666666666676E-2</v>
      </c>
      <c r="AU6" s="3"/>
      <c r="AV6" s="3"/>
      <c r="AW6" s="2">
        <v>2.7777777777778789E-3</v>
      </c>
      <c r="AX6" s="3">
        <v>1.3157894736842117E-2</v>
      </c>
      <c r="AY6" s="3"/>
      <c r="AZ6" s="3"/>
      <c r="BA6" s="2">
        <v>2.7777777777777679E-3</v>
      </c>
      <c r="BB6" s="3">
        <v>-3.5294117647058858E-2</v>
      </c>
      <c r="BC6" s="3"/>
      <c r="BD6" s="3"/>
      <c r="BE6" s="2">
        <v>2.7777777777777679E-3</v>
      </c>
      <c r="BF6" s="3">
        <v>0</v>
      </c>
      <c r="BG6" s="3"/>
      <c r="BH6" s="3"/>
      <c r="BI6" s="2">
        <v>2.7777777777777846E-2</v>
      </c>
      <c r="BJ6" s="3">
        <v>0</v>
      </c>
      <c r="BK6" s="3"/>
      <c r="BL6" s="3"/>
      <c r="BM6" s="2">
        <v>2.7777777777777679E-3</v>
      </c>
      <c r="BN6" s="3">
        <v>0.31818181818181807</v>
      </c>
      <c r="BO6" s="3"/>
      <c r="BP6" s="3"/>
      <c r="BQ6" s="2">
        <v>7.0486111111111027E-3</v>
      </c>
      <c r="BR6" s="3">
        <v>0.21052631578947373</v>
      </c>
      <c r="BS6" s="3"/>
      <c r="BT6" s="3"/>
      <c r="BU6" s="2">
        <v>2.7777777777777679E-3</v>
      </c>
      <c r="BV6" s="3">
        <v>0.11428571428571439</v>
      </c>
      <c r="BW6" s="3"/>
      <c r="BX6" s="3"/>
      <c r="BY6" s="6">
        <v>2.7777777777777735E-2</v>
      </c>
      <c r="BZ6" s="7">
        <v>0.1546391752577321</v>
      </c>
      <c r="CA6" s="7"/>
      <c r="CB6" s="7"/>
      <c r="CC6" s="2">
        <v>2.7777777777777679E-3</v>
      </c>
      <c r="CD6" s="3">
        <v>0.48275862068965525</v>
      </c>
      <c r="CE6" s="3"/>
      <c r="CF6" s="3"/>
      <c r="CG6" s="2">
        <v>2.7777777777777679E-3</v>
      </c>
      <c r="CH6" s="3">
        <v>0.74285714285714288</v>
      </c>
      <c r="CI6" s="3"/>
      <c r="CJ6" s="3"/>
      <c r="CK6" s="2">
        <v>2.7777777777777679E-3</v>
      </c>
      <c r="CL6" s="3">
        <v>-0.18421052631578935</v>
      </c>
      <c r="CM6" s="3"/>
      <c r="CN6" s="3"/>
      <c r="CO6" s="2">
        <v>2.7766203703703751E-2</v>
      </c>
      <c r="CP6" s="3">
        <v>4.5112781954887091E-2</v>
      </c>
      <c r="CQ6" s="3"/>
      <c r="CR6" s="3"/>
      <c r="CS6" s="2">
        <v>2.7777777777777679E-3</v>
      </c>
      <c r="CT6" s="3">
        <v>-0.11111111111111108</v>
      </c>
      <c r="CU6" s="3"/>
      <c r="CV6" s="3"/>
      <c r="CW6" s="2">
        <v>2.7777777777777679E-3</v>
      </c>
      <c r="CX6" s="3">
        <v>-4.2253521126760445E-2</v>
      </c>
      <c r="CY6" s="3"/>
      <c r="CZ6" s="3"/>
      <c r="DA6" s="2">
        <v>2.7777777777777679E-3</v>
      </c>
      <c r="DB6" s="3">
        <v>-4.3010752688172081E-2</v>
      </c>
    </row>
    <row r="7" spans="1:108">
      <c r="A7" s="2">
        <v>3.4722222222222099E-3</v>
      </c>
      <c r="B7" s="3">
        <v>-5.0359712230215715E-2</v>
      </c>
      <c r="C7" s="3">
        <v>2.2292993630573341E-2</v>
      </c>
      <c r="D7" s="3">
        <v>5.8819791593707316E-2</v>
      </c>
      <c r="E7" s="2">
        <v>3.4722222222222099E-3</v>
      </c>
      <c r="F7" s="3">
        <v>2.0833333333333353E-2</v>
      </c>
      <c r="G7" s="3">
        <v>3.9175257731958735E-2</v>
      </c>
      <c r="H7" s="3">
        <v>0.41137524248320728</v>
      </c>
      <c r="I7" s="2">
        <v>3.4722222222223209E-3</v>
      </c>
      <c r="J7" s="3">
        <v>-2.0408163265306142E-2</v>
      </c>
      <c r="K7" s="3">
        <v>2.0332717190388195E-2</v>
      </c>
      <c r="L7" s="3">
        <v>0.38197378900876255</v>
      </c>
      <c r="M7" s="2">
        <v>3.4722222222222265E-2</v>
      </c>
      <c r="N7" s="3">
        <v>5.7692307692307744E-2</v>
      </c>
      <c r="O7" s="3"/>
      <c r="P7" s="3"/>
      <c r="Q7" s="2">
        <v>3.4722222222222099E-3</v>
      </c>
      <c r="R7" s="3">
        <v>7.4626865671641687E-2</v>
      </c>
      <c r="S7" s="3"/>
      <c r="T7" s="3"/>
      <c r="U7" s="2">
        <v>3.4722222222220989E-3</v>
      </c>
      <c r="V7" s="3">
        <v>5.6338028169014134E-2</v>
      </c>
      <c r="W7" s="3"/>
      <c r="X7" s="3"/>
      <c r="Y7" s="2">
        <v>3.4722222222222099E-3</v>
      </c>
      <c r="Z7" s="3">
        <v>3.1914893617021309E-2</v>
      </c>
      <c r="AA7" s="3"/>
      <c r="AB7" s="3"/>
      <c r="AC7" s="2">
        <v>3.4722222222222265E-2</v>
      </c>
      <c r="AD7" s="3">
        <v>0.14117647058823529</v>
      </c>
      <c r="AE7" s="3"/>
      <c r="AF7" s="3"/>
      <c r="AG7" s="2">
        <v>3.4722222222222099E-3</v>
      </c>
      <c r="AH7" s="3">
        <v>-0.12499999999999993</v>
      </c>
      <c r="AI7" s="3"/>
      <c r="AJ7" s="3"/>
      <c r="AK7" s="2">
        <v>3.4722222222222099E-3</v>
      </c>
      <c r="AL7" s="3">
        <v>6.8965517241379379E-2</v>
      </c>
      <c r="AM7" s="3"/>
      <c r="AN7" s="3"/>
      <c r="AO7" s="2">
        <v>3.4722222222223209E-3</v>
      </c>
      <c r="AP7" s="3">
        <v>4.5977011494252915E-2</v>
      </c>
      <c r="AQ7" s="3"/>
      <c r="AR7" s="3"/>
      <c r="AS7" s="2">
        <v>3.4722222222222265E-2</v>
      </c>
      <c r="AT7" s="3">
        <v>0</v>
      </c>
      <c r="AU7" s="3"/>
      <c r="AV7" s="3"/>
      <c r="AW7" s="2">
        <v>3.4722222222223209E-3</v>
      </c>
      <c r="AX7" s="3">
        <v>1.3157894736842117E-2</v>
      </c>
      <c r="AY7" s="3"/>
      <c r="AZ7" s="3"/>
      <c r="BA7" s="2">
        <v>3.4722222222222099E-3</v>
      </c>
      <c r="BB7" s="3">
        <v>-5.8823529411764629E-2</v>
      </c>
      <c r="BC7" s="3"/>
      <c r="BD7" s="3"/>
      <c r="BE7" s="2">
        <v>3.4722222222222099E-3</v>
      </c>
      <c r="BF7" s="3">
        <v>0</v>
      </c>
      <c r="BG7" s="3"/>
      <c r="BH7" s="3"/>
      <c r="BI7" s="2">
        <v>3.4722222222222265E-2</v>
      </c>
      <c r="BJ7" s="3">
        <v>-9.0909090909090981E-2</v>
      </c>
      <c r="BK7" s="3"/>
      <c r="BL7" s="3"/>
      <c r="BM7" s="2">
        <v>3.4722222222220989E-3</v>
      </c>
      <c r="BN7" s="3">
        <v>0.22727272727272735</v>
      </c>
      <c r="BO7" s="3"/>
      <c r="BP7" s="3"/>
      <c r="BQ7" s="2">
        <v>7.7430555555555447E-3</v>
      </c>
      <c r="BR7" s="3">
        <v>0.15789473684210525</v>
      </c>
      <c r="BS7" s="3"/>
      <c r="BT7" s="3"/>
      <c r="BU7" s="2">
        <v>3.4722222222223209E-3</v>
      </c>
      <c r="BV7" s="3">
        <v>8.5714285714285798E-2</v>
      </c>
      <c r="BW7" s="3"/>
      <c r="BX7" s="3"/>
      <c r="BY7" s="6">
        <v>3.4722222222222154E-2</v>
      </c>
      <c r="BZ7" s="7">
        <v>0.14432989690721662</v>
      </c>
      <c r="CA7" s="7"/>
      <c r="CB7" s="7"/>
      <c r="CC7" s="2">
        <v>3.4722222222222099E-3</v>
      </c>
      <c r="CD7" s="3">
        <v>0.48275862068965525</v>
      </c>
      <c r="CE7" s="3"/>
      <c r="CF7" s="3"/>
      <c r="CG7" s="2">
        <v>3.4722222222220989E-3</v>
      </c>
      <c r="CH7" s="3">
        <v>0.58571428571428596</v>
      </c>
      <c r="CI7" s="3"/>
      <c r="CJ7" s="3"/>
      <c r="CK7" s="2">
        <v>3.4722222222222099E-3</v>
      </c>
      <c r="CL7" s="3">
        <v>-0.16666666666666663</v>
      </c>
      <c r="CM7" s="3"/>
      <c r="CN7" s="3"/>
      <c r="CO7" s="2">
        <v>3.4710648148148282E-2</v>
      </c>
      <c r="CP7" s="3">
        <v>5.26315789473683E-2</v>
      </c>
      <c r="CQ7" s="3"/>
      <c r="CR7" s="3"/>
      <c r="CS7" s="2">
        <v>3.4722222222222099E-3</v>
      </c>
      <c r="CT7" s="3">
        <v>-8.8888888888888962E-2</v>
      </c>
      <c r="CU7" s="3"/>
      <c r="CV7" s="3"/>
      <c r="CW7" s="2">
        <v>3.4722222222223209E-3</v>
      </c>
      <c r="CX7" s="3">
        <v>0</v>
      </c>
      <c r="CY7" s="3"/>
      <c r="CZ7" s="3"/>
      <c r="DA7" s="2">
        <v>3.4722222222223209E-3</v>
      </c>
      <c r="DB7" s="3">
        <v>-2.1505376344086041E-2</v>
      </c>
    </row>
    <row r="8" spans="1:108">
      <c r="A8" s="2">
        <v>4.1666666666667629E-3</v>
      </c>
      <c r="B8" s="3">
        <v>-5.7553956834532266E-2</v>
      </c>
      <c r="C8" s="3">
        <v>1.4331210191082893E-2</v>
      </c>
      <c r="D8" s="3">
        <v>0.1036348709031979</v>
      </c>
      <c r="E8" s="2">
        <v>4.1666666666666519E-3</v>
      </c>
      <c r="F8" s="3">
        <v>0</v>
      </c>
      <c r="G8" s="3">
        <v>8.2474226804123418E-3</v>
      </c>
      <c r="H8" s="3">
        <v>0.45137005772462901</v>
      </c>
      <c r="I8" s="2">
        <v>4.1666666666666519E-3</v>
      </c>
      <c r="J8" s="3">
        <v>-1.360544217687076E-2</v>
      </c>
      <c r="K8" s="3">
        <v>3.5120147874306812E-2</v>
      </c>
      <c r="L8" s="3">
        <v>0.36512200419955226</v>
      </c>
      <c r="M8" s="2">
        <v>4.1666666666666685E-2</v>
      </c>
      <c r="N8" s="3">
        <v>4.8076923076923121E-2</v>
      </c>
      <c r="O8" s="3"/>
      <c r="P8" s="3"/>
      <c r="Q8" s="2">
        <v>4.1666666666666519E-3</v>
      </c>
      <c r="R8" s="3">
        <v>7.4626865671641687E-2</v>
      </c>
      <c r="S8" s="3"/>
      <c r="T8" s="3"/>
      <c r="U8" s="2">
        <v>4.1666666666666519E-3</v>
      </c>
      <c r="V8" s="3">
        <v>5.6338028169014134E-2</v>
      </c>
      <c r="W8" s="3"/>
      <c r="X8" s="3"/>
      <c r="Y8" s="2">
        <v>4.1666666666667629E-3</v>
      </c>
      <c r="Z8" s="3">
        <v>4.2553191489361743E-2</v>
      </c>
      <c r="AA8" s="3"/>
      <c r="AB8" s="3"/>
      <c r="AC8" s="2">
        <v>4.1666666666666685E-2</v>
      </c>
      <c r="AD8" s="3">
        <v>0.14117647058823529</v>
      </c>
      <c r="AE8" s="3"/>
      <c r="AF8" s="3"/>
      <c r="AG8" s="2">
        <v>4.1666666666666519E-3</v>
      </c>
      <c r="AH8" s="3">
        <v>0</v>
      </c>
      <c r="AI8" s="3"/>
      <c r="AJ8" s="3"/>
      <c r="AK8" s="2">
        <v>4.1666666666666519E-3</v>
      </c>
      <c r="AL8" s="3">
        <v>5.1724137931034531E-2</v>
      </c>
      <c r="AM8" s="3"/>
      <c r="AN8" s="3"/>
      <c r="AO8" s="2">
        <v>4.1666666666667629E-3</v>
      </c>
      <c r="AP8" s="3">
        <v>6.8965517241379379E-2</v>
      </c>
      <c r="AQ8" s="3"/>
      <c r="AR8" s="3"/>
      <c r="AS8" s="2">
        <v>4.1666666666666685E-2</v>
      </c>
      <c r="AT8" s="3">
        <v>0</v>
      </c>
      <c r="AU8" s="3"/>
      <c r="AV8" s="3"/>
      <c r="AW8" s="2">
        <v>4.1666666666667629E-3</v>
      </c>
      <c r="AX8" s="3">
        <v>2.6315789473684233E-2</v>
      </c>
      <c r="AY8" s="3"/>
      <c r="AZ8" s="3"/>
      <c r="BA8" s="2">
        <v>4.1666666666666519E-3</v>
      </c>
      <c r="BB8" s="3">
        <v>-7.0588235294117577E-2</v>
      </c>
      <c r="BC8" s="3"/>
      <c r="BD8" s="3"/>
      <c r="BE8" s="2">
        <v>4.1666666666666519E-3</v>
      </c>
      <c r="BF8" s="3">
        <v>2.0202020202020221E-2</v>
      </c>
      <c r="BG8" s="3"/>
      <c r="BH8" s="3"/>
      <c r="BI8" s="2">
        <v>4.166666666666663E-2</v>
      </c>
      <c r="BJ8" s="3">
        <v>-0.20000000000000007</v>
      </c>
      <c r="BK8" s="3"/>
      <c r="BL8" s="3"/>
      <c r="BM8" s="2">
        <v>4.1666666666666519E-3</v>
      </c>
      <c r="BN8" s="3">
        <v>0.27272727272727282</v>
      </c>
      <c r="BO8" s="3"/>
      <c r="BP8" s="3"/>
      <c r="BQ8" s="2">
        <v>8.4374999999999867E-3</v>
      </c>
      <c r="BR8" s="3">
        <v>-0.21052631578947373</v>
      </c>
      <c r="BS8" s="3"/>
      <c r="BT8" s="3"/>
      <c r="BU8" s="2">
        <v>4.1666666666666519E-3</v>
      </c>
      <c r="BV8" s="3">
        <v>0.11428571428571439</v>
      </c>
      <c r="BW8" s="3"/>
      <c r="BX8" s="3"/>
      <c r="BY8" s="6">
        <v>4.1655092592592535E-2</v>
      </c>
      <c r="BZ8" s="7">
        <v>0.14432989690721662</v>
      </c>
      <c r="CA8" s="7"/>
      <c r="CB8" s="7"/>
      <c r="CC8" s="2">
        <v>4.1666666666666519E-3</v>
      </c>
      <c r="CD8" s="3">
        <v>0.48275862068965525</v>
      </c>
      <c r="CE8" s="3"/>
      <c r="CF8" s="3"/>
      <c r="CG8" s="2">
        <v>4.1666666666666519E-3</v>
      </c>
      <c r="CH8" s="3">
        <v>7.1428571428571494E-2</v>
      </c>
      <c r="CI8" s="3"/>
      <c r="CJ8" s="3"/>
      <c r="CK8" s="2">
        <v>4.1666666666666519E-3</v>
      </c>
      <c r="CL8" s="3">
        <v>-0.14035087719298239</v>
      </c>
      <c r="CM8" s="3"/>
      <c r="CN8" s="3"/>
      <c r="CO8" s="2">
        <v>4.1655092592592702E-2</v>
      </c>
      <c r="CP8" s="3">
        <v>6.7669172932330712E-2</v>
      </c>
      <c r="CQ8" s="3"/>
      <c r="CR8" s="3"/>
      <c r="CS8" s="2">
        <v>4.1666666666666519E-3</v>
      </c>
      <c r="CT8" s="3">
        <v>-6.6666666666666721E-2</v>
      </c>
      <c r="CU8" s="3"/>
      <c r="CV8" s="3"/>
      <c r="CW8" s="2">
        <v>4.1666666666666519E-3</v>
      </c>
      <c r="CX8" s="3">
        <v>-5.6338028169013982E-2</v>
      </c>
      <c r="CY8" s="3"/>
      <c r="CZ8" s="3"/>
      <c r="DA8" s="2">
        <v>4.1666666666667629E-3</v>
      </c>
      <c r="DB8" s="3">
        <v>-2.1505376344086041E-2</v>
      </c>
    </row>
    <row r="9" spans="1:108">
      <c r="A9" s="2">
        <v>4.8611111111110938E-3</v>
      </c>
      <c r="B9" s="3">
        <v>-5.0359712230215715E-2</v>
      </c>
      <c r="C9" s="3">
        <v>3.503184713375801E-2</v>
      </c>
      <c r="D9" s="3">
        <v>0.1120376982737275</v>
      </c>
      <c r="E9" s="2">
        <v>4.8611111111110938E-3</v>
      </c>
      <c r="F9" s="3">
        <v>2.0833333333333353E-2</v>
      </c>
      <c r="G9" s="3">
        <v>3.9175257731958735E-2</v>
      </c>
      <c r="H9" s="3">
        <v>0.46279714779360615</v>
      </c>
      <c r="I9" s="2">
        <v>4.8611111111112049E-3</v>
      </c>
      <c r="J9" s="3">
        <v>-2.721088435374152E-2</v>
      </c>
      <c r="K9" s="3">
        <v>1.6635859519408477E-2</v>
      </c>
      <c r="L9" s="3">
        <v>0.37635652740569175</v>
      </c>
      <c r="M9" s="2">
        <v>4.8611111111111216E-2</v>
      </c>
      <c r="N9" s="3">
        <v>3.8461538461538491E-2</v>
      </c>
      <c r="O9" s="3"/>
      <c r="P9" s="3"/>
      <c r="Q9" s="2">
        <v>4.8611111111110938E-3</v>
      </c>
      <c r="R9" s="3">
        <v>7.4626865671641687E-2</v>
      </c>
      <c r="S9" s="3"/>
      <c r="T9" s="3"/>
      <c r="U9" s="2">
        <v>4.8611111111109828E-3</v>
      </c>
      <c r="V9" s="3">
        <v>7.0422535211267678E-2</v>
      </c>
      <c r="W9" s="3"/>
      <c r="X9" s="3"/>
      <c r="Y9" s="2">
        <v>4.8611111111112049E-3</v>
      </c>
      <c r="Z9" s="3">
        <v>4.2553191489361743E-2</v>
      </c>
      <c r="AA9" s="3"/>
      <c r="AB9" s="3"/>
      <c r="AC9" s="2">
        <v>4.8611111111111105E-2</v>
      </c>
      <c r="AD9" s="3">
        <v>0.15294117647058825</v>
      </c>
      <c r="AE9" s="3"/>
      <c r="AF9" s="3"/>
      <c r="AG9" s="2">
        <v>4.8611111111112049E-3</v>
      </c>
      <c r="AH9" s="3">
        <v>0.12499999999999993</v>
      </c>
      <c r="AI9" s="3"/>
      <c r="AJ9" s="3"/>
      <c r="AK9" s="2">
        <v>4.8611111111112049E-3</v>
      </c>
      <c r="AL9" s="3">
        <v>0.10344827586206906</v>
      </c>
      <c r="AM9" s="3"/>
      <c r="AN9" s="3"/>
      <c r="AO9" s="2">
        <v>4.8611111111112049E-3</v>
      </c>
      <c r="AP9" s="3">
        <v>9.1954022988505704E-2</v>
      </c>
      <c r="AQ9" s="3"/>
      <c r="AR9" s="3"/>
      <c r="AS9" s="2">
        <v>4.8611111111111105E-2</v>
      </c>
      <c r="AT9" s="3">
        <v>0</v>
      </c>
      <c r="AU9" s="3"/>
      <c r="AV9" s="3"/>
      <c r="AW9" s="2">
        <v>4.8611111111112049E-3</v>
      </c>
      <c r="AX9" s="3">
        <v>-5.2631578947368467E-2</v>
      </c>
      <c r="AY9" s="3"/>
      <c r="AZ9" s="3"/>
      <c r="BA9" s="2">
        <v>4.8611111111110938E-3</v>
      </c>
      <c r="BB9" s="3">
        <v>-8.2352941176470532E-2</v>
      </c>
      <c r="BC9" s="3"/>
      <c r="BD9" s="3"/>
      <c r="BE9" s="2">
        <v>4.8611111111110938E-3</v>
      </c>
      <c r="BF9" s="3">
        <v>3.0303030303030332E-2</v>
      </c>
      <c r="BG9" s="3"/>
      <c r="BH9" s="3"/>
      <c r="BI9" s="2">
        <v>4.861111111111116E-2</v>
      </c>
      <c r="BJ9" s="3">
        <v>-0.23636363636363644</v>
      </c>
      <c r="BK9" s="3"/>
      <c r="BL9" s="3"/>
      <c r="BM9" s="2">
        <v>4.8611111111110938E-3</v>
      </c>
      <c r="BN9" s="3">
        <v>0.54545454545454553</v>
      </c>
      <c r="BO9" s="3"/>
      <c r="BP9" s="3"/>
      <c r="BQ9" s="2">
        <v>9.1319444444444287E-3</v>
      </c>
      <c r="BR9" s="3">
        <v>-0.21052631578947373</v>
      </c>
      <c r="BS9" s="3"/>
      <c r="BT9" s="3"/>
      <c r="BU9" s="2">
        <v>4.8611111111112049E-3</v>
      </c>
      <c r="BV9" s="3">
        <v>0.11428571428571439</v>
      </c>
      <c r="BW9" s="3"/>
      <c r="BX9" s="3"/>
      <c r="BY9" s="6">
        <v>4.8599537037036955E-2</v>
      </c>
      <c r="BZ9" s="7">
        <v>0.13402061855670117</v>
      </c>
      <c r="CA9" s="7"/>
      <c r="CB9" s="7"/>
      <c r="CC9" s="2">
        <v>4.8611111111110938E-3</v>
      </c>
      <c r="CD9" s="3">
        <v>0.44827586206896558</v>
      </c>
      <c r="CE9" s="3"/>
      <c r="CF9" s="3"/>
      <c r="CG9" s="2">
        <v>4.8611111111109828E-3</v>
      </c>
      <c r="CH9" s="3">
        <v>0.25714285714285723</v>
      </c>
      <c r="CI9" s="3"/>
      <c r="CJ9" s="3"/>
      <c r="CK9" s="2">
        <v>4.8611111111112049E-3</v>
      </c>
      <c r="CL9" s="3">
        <v>-0.17543859649122803</v>
      </c>
      <c r="CM9" s="3"/>
      <c r="CN9" s="3"/>
      <c r="CO9" s="2">
        <v>4.8599537037037122E-2</v>
      </c>
      <c r="CP9" s="3">
        <v>7.5187969924811929E-2</v>
      </c>
      <c r="CQ9" s="3"/>
      <c r="CR9" s="3"/>
      <c r="CS9" s="2">
        <v>4.8611111111110938E-3</v>
      </c>
      <c r="CT9" s="3">
        <v>0</v>
      </c>
      <c r="CU9" s="3"/>
      <c r="CV9" s="3"/>
      <c r="CW9" s="2">
        <v>4.8611111111112049E-3</v>
      </c>
      <c r="CX9" s="3">
        <v>2.8169014084507067E-2</v>
      </c>
      <c r="CY9" s="3"/>
      <c r="CZ9" s="3"/>
      <c r="DA9" s="2">
        <v>4.8611111111112049E-3</v>
      </c>
      <c r="DB9" s="3">
        <v>-2.1505376344086041E-2</v>
      </c>
    </row>
    <row r="10" spans="1:108">
      <c r="A10" s="2">
        <v>5.5555555555556468E-3</v>
      </c>
      <c r="B10" s="3">
        <v>-5.0359712230215715E-2</v>
      </c>
      <c r="C10" s="3">
        <v>2.3885350318471339E-2</v>
      </c>
      <c r="D10" s="3">
        <v>0.12884335301478675</v>
      </c>
      <c r="E10" s="2">
        <v>5.5555555555555358E-3</v>
      </c>
      <c r="F10" s="3">
        <v>2.0833333333333353E-2</v>
      </c>
      <c r="G10" s="3">
        <v>6.3917525773195899E-2</v>
      </c>
      <c r="H10" s="3">
        <v>0.50850550806952</v>
      </c>
      <c r="I10" s="2">
        <v>5.5555555555555358E-3</v>
      </c>
      <c r="J10" s="3">
        <v>-3.4013605442176902E-2</v>
      </c>
      <c r="K10" s="3">
        <v>2.0332717190388195E-2</v>
      </c>
      <c r="L10" s="3">
        <v>0.37635652740569175</v>
      </c>
      <c r="M10" s="2">
        <v>5.5555555555555636E-2</v>
      </c>
      <c r="N10" s="3">
        <v>3.8461538461538491E-2</v>
      </c>
      <c r="O10" s="3"/>
      <c r="P10" s="3"/>
      <c r="Q10" s="2">
        <v>5.5555555555555358E-3</v>
      </c>
      <c r="R10" s="3">
        <v>8.9552238805970061E-2</v>
      </c>
      <c r="S10" s="3"/>
      <c r="T10" s="3"/>
      <c r="U10" s="2">
        <v>5.5555555555555358E-3</v>
      </c>
      <c r="V10" s="3">
        <v>5.6338028169014134E-2</v>
      </c>
      <c r="W10" s="3"/>
      <c r="X10" s="3"/>
      <c r="Y10" s="2">
        <v>5.5555555555555358E-3</v>
      </c>
      <c r="Z10" s="3">
        <v>5.3191489361702177E-2</v>
      </c>
      <c r="AA10" s="3"/>
      <c r="AB10" s="3"/>
      <c r="AC10" s="2">
        <v>5.555555555555558E-2</v>
      </c>
      <c r="AD10" s="3">
        <v>0.15294117647058825</v>
      </c>
      <c r="AE10" s="3"/>
      <c r="AF10" s="3"/>
      <c r="AG10" s="2">
        <v>5.5555555555555358E-3</v>
      </c>
      <c r="AH10" s="3">
        <v>0</v>
      </c>
      <c r="AI10" s="3"/>
      <c r="AJ10" s="3"/>
      <c r="AK10" s="2">
        <v>5.5555555555555358E-3</v>
      </c>
      <c r="AL10" s="3">
        <v>0.10344827586206906</v>
      </c>
      <c r="AM10" s="3"/>
      <c r="AN10" s="3"/>
      <c r="AO10" s="2">
        <v>5.5555555555557579E-3</v>
      </c>
      <c r="AP10" s="3">
        <v>0.10344827586206894</v>
      </c>
      <c r="AQ10" s="3"/>
      <c r="AR10" s="3"/>
      <c r="AS10" s="2">
        <v>5.5555555555555636E-2</v>
      </c>
      <c r="AT10" s="3">
        <v>1.0416666666666676E-2</v>
      </c>
      <c r="AU10" s="3"/>
      <c r="AV10" s="3"/>
      <c r="AW10" s="2">
        <v>5.5555555555556468E-3</v>
      </c>
      <c r="AX10" s="3">
        <v>-0.22368421052631585</v>
      </c>
      <c r="AY10" s="3"/>
      <c r="AZ10" s="3"/>
      <c r="BA10" s="2">
        <v>5.5555555555555358E-3</v>
      </c>
      <c r="BB10" s="3">
        <v>-7.0588235294117577E-2</v>
      </c>
      <c r="BC10" s="3"/>
      <c r="BD10" s="3"/>
      <c r="BE10" s="2">
        <v>5.5555555555555358E-3</v>
      </c>
      <c r="BF10" s="3">
        <v>3.0303030303030332E-2</v>
      </c>
      <c r="BG10" s="3"/>
      <c r="BH10" s="3"/>
      <c r="BI10" s="2">
        <v>5.555555555555558E-2</v>
      </c>
      <c r="BJ10" s="3">
        <v>-0.52727272727272734</v>
      </c>
      <c r="BK10" s="3"/>
      <c r="BL10" s="3"/>
      <c r="BM10" s="2">
        <v>5.5555555555555358E-3</v>
      </c>
      <c r="BN10" s="3">
        <v>0.18181818181818185</v>
      </c>
      <c r="BO10" s="3"/>
      <c r="BP10" s="3"/>
      <c r="BQ10" s="2">
        <v>9.8263888888888706E-3</v>
      </c>
      <c r="BR10" s="3">
        <v>-0.15789473684210525</v>
      </c>
      <c r="BS10" s="3"/>
      <c r="BT10" s="3"/>
      <c r="BU10" s="2">
        <v>5.5555555555555358E-3</v>
      </c>
      <c r="BV10" s="3">
        <v>0.11428571428571439</v>
      </c>
      <c r="BW10" s="3"/>
      <c r="BX10" s="3"/>
      <c r="BY10" s="6">
        <v>5.5543981481481486E-2</v>
      </c>
      <c r="BZ10" s="7">
        <v>0.14432989690721662</v>
      </c>
      <c r="CA10" s="7"/>
      <c r="CB10" s="7"/>
      <c r="CC10" s="2">
        <v>5.5555555555555358E-3</v>
      </c>
      <c r="CD10" s="3">
        <v>0.48275862068965525</v>
      </c>
      <c r="CE10" s="3"/>
      <c r="CF10" s="3"/>
      <c r="CG10" s="2">
        <v>5.5555555555555358E-3</v>
      </c>
      <c r="CH10" s="3">
        <v>-0.12857142857142853</v>
      </c>
      <c r="CI10" s="3"/>
      <c r="CJ10" s="3"/>
      <c r="CK10" s="2">
        <v>5.5555555555555358E-3</v>
      </c>
      <c r="CL10" s="3">
        <v>-0.14912280701754382</v>
      </c>
      <c r="CM10" s="3"/>
      <c r="CN10" s="3"/>
      <c r="CO10" s="2">
        <v>5.5543981481481541E-2</v>
      </c>
      <c r="CP10" s="3">
        <v>6.7669172932330712E-2</v>
      </c>
      <c r="CQ10" s="3"/>
      <c r="CR10" s="3"/>
      <c r="CS10" s="2">
        <v>5.5555555555555358E-3</v>
      </c>
      <c r="CT10" s="3">
        <v>0</v>
      </c>
      <c r="CU10" s="3"/>
      <c r="CV10" s="3"/>
      <c r="CW10" s="2">
        <v>5.5555555555555358E-3</v>
      </c>
      <c r="CX10" s="3">
        <v>2.8169014084507067E-2</v>
      </c>
      <c r="CY10" s="3"/>
      <c r="CZ10" s="3"/>
      <c r="DA10" s="2">
        <v>5.5555555555555358E-3</v>
      </c>
      <c r="DB10" s="3">
        <v>-2.1505376344086041E-2</v>
      </c>
    </row>
    <row r="11" spans="1:108">
      <c r="A11" s="2">
        <v>6.2499999999999778E-3</v>
      </c>
      <c r="B11" s="3">
        <v>-5.0359712230215715E-2</v>
      </c>
      <c r="C11" s="3">
        <v>2.2292993630573341E-2</v>
      </c>
      <c r="D11" s="3">
        <v>0.15125089266953204</v>
      </c>
      <c r="E11" s="2">
        <v>6.2499999999999778E-3</v>
      </c>
      <c r="F11" s="3">
        <v>2.0833333333333353E-2</v>
      </c>
      <c r="G11" s="3">
        <v>2.0618556701030927E-2</v>
      </c>
      <c r="H11" s="3">
        <v>0.56564095841440865</v>
      </c>
      <c r="I11" s="2">
        <v>6.2500000000000888E-3</v>
      </c>
      <c r="J11" s="3">
        <v>-4.7619047619047665E-2</v>
      </c>
      <c r="K11" s="3">
        <v>2.0332717190388195E-2</v>
      </c>
      <c r="L11" s="3">
        <v>0.38759105061183335</v>
      </c>
      <c r="M11" s="2">
        <v>6.2500000000000056E-2</v>
      </c>
      <c r="N11" s="3">
        <v>5.7692307692307744E-2</v>
      </c>
      <c r="O11" s="3"/>
      <c r="P11" s="3"/>
      <c r="Q11" s="2">
        <v>6.2499999999999778E-3</v>
      </c>
      <c r="R11" s="3">
        <v>7.4626865671641687E-2</v>
      </c>
      <c r="S11" s="3"/>
      <c r="T11" s="3"/>
      <c r="U11" s="2">
        <v>6.2499999999999778E-3</v>
      </c>
      <c r="V11" s="3">
        <v>7.0422535211267678E-2</v>
      </c>
      <c r="W11" s="3"/>
      <c r="X11" s="3"/>
      <c r="Y11" s="2">
        <v>6.2500000000000888E-3</v>
      </c>
      <c r="Z11" s="3">
        <v>5.3191489361702177E-2</v>
      </c>
      <c r="AA11" s="3"/>
      <c r="AB11" s="3"/>
      <c r="AC11" s="2">
        <v>6.25E-2</v>
      </c>
      <c r="AD11" s="3">
        <v>0.1647058823529412</v>
      </c>
      <c r="AE11" s="3"/>
      <c r="AF11" s="3"/>
      <c r="AG11" s="2">
        <v>6.2499999999999778E-3</v>
      </c>
      <c r="AH11" s="3">
        <v>0.12499999999999993</v>
      </c>
      <c r="AI11" s="3"/>
      <c r="AJ11" s="3"/>
      <c r="AK11" s="2">
        <v>6.2500000000000888E-3</v>
      </c>
      <c r="AL11" s="3">
        <v>5.1724137931034531E-2</v>
      </c>
      <c r="AM11" s="3"/>
      <c r="AN11" s="3"/>
      <c r="AO11" s="2">
        <v>6.2500000000000888E-3</v>
      </c>
      <c r="AP11" s="3">
        <v>0.12643678160919539</v>
      </c>
      <c r="AQ11" s="3"/>
      <c r="AR11" s="3"/>
      <c r="AS11" s="2">
        <v>6.2500000000000056E-2</v>
      </c>
      <c r="AT11" s="3">
        <v>0</v>
      </c>
      <c r="AU11" s="3"/>
      <c r="AV11" s="3"/>
      <c r="AW11" s="2">
        <v>6.2500000000000888E-3</v>
      </c>
      <c r="AX11" s="3">
        <v>-0.22368421052631585</v>
      </c>
      <c r="AY11" s="3"/>
      <c r="AZ11" s="3"/>
      <c r="BA11" s="2">
        <v>6.2499999999999778E-3</v>
      </c>
      <c r="BB11" s="3">
        <v>-7.0588235294117577E-2</v>
      </c>
      <c r="BC11" s="3"/>
      <c r="BD11" s="3"/>
      <c r="BE11" s="2">
        <v>6.2499999999999778E-3</v>
      </c>
      <c r="BF11" s="3">
        <v>3.0303030303030332E-2</v>
      </c>
      <c r="BG11" s="3"/>
      <c r="BH11" s="3"/>
      <c r="BI11" s="2">
        <v>6.25E-2</v>
      </c>
      <c r="BJ11" s="3">
        <v>-0.4363636363636364</v>
      </c>
      <c r="BK11" s="3"/>
      <c r="BL11" s="3"/>
      <c r="BM11" s="2">
        <v>6.2500000000000888E-3</v>
      </c>
      <c r="BN11" s="3">
        <v>0.45454545454545459</v>
      </c>
      <c r="BO11" s="3"/>
      <c r="BP11" s="3"/>
      <c r="BQ11" s="2">
        <v>1.0520833333333313E-2</v>
      </c>
      <c r="BR11" s="3">
        <v>-0.15789473684210525</v>
      </c>
      <c r="BS11" s="3"/>
      <c r="BT11" s="3"/>
      <c r="BU11" s="2">
        <v>6.2500000000000888E-3</v>
      </c>
      <c r="BV11" s="3">
        <v>0.11428571428571439</v>
      </c>
      <c r="BW11" s="3"/>
      <c r="BX11" s="3"/>
      <c r="BY11" s="6">
        <v>6.2488425925925906E-2</v>
      </c>
      <c r="BZ11" s="7">
        <v>0.1546391752577321</v>
      </c>
      <c r="CA11" s="7"/>
      <c r="CB11" s="7"/>
      <c r="CC11" s="2">
        <v>6.2499999999999778E-3</v>
      </c>
      <c r="CD11" s="3">
        <v>0.44827586206896558</v>
      </c>
      <c r="CE11" s="3"/>
      <c r="CF11" s="3"/>
      <c r="CG11" s="2">
        <v>6.2499999999998668E-3</v>
      </c>
      <c r="CH11" s="3">
        <v>-0.42857142857142849</v>
      </c>
      <c r="CI11" s="3"/>
      <c r="CJ11" s="3"/>
      <c r="CK11" s="2">
        <v>6.2499999999999778E-3</v>
      </c>
      <c r="CL11" s="3">
        <v>-0.15789473684210523</v>
      </c>
      <c r="CM11" s="3"/>
      <c r="CN11" s="3"/>
      <c r="CO11" s="2">
        <v>6.2488425925925961E-2</v>
      </c>
      <c r="CP11" s="3">
        <v>7.5187969924811929E-2</v>
      </c>
      <c r="CQ11" s="3"/>
      <c r="CR11" s="3"/>
      <c r="CS11" s="2">
        <v>6.2499999999999778E-3</v>
      </c>
      <c r="CT11" s="3">
        <v>-6.6666666666666721E-2</v>
      </c>
      <c r="CU11" s="3"/>
      <c r="CV11" s="3"/>
      <c r="CW11" s="2">
        <v>6.2500000000000888E-3</v>
      </c>
      <c r="CX11" s="3">
        <v>2.8169014084507067E-2</v>
      </c>
      <c r="CY11" s="3"/>
      <c r="CZ11" s="3"/>
      <c r="DA11" s="2">
        <v>6.2500000000000888E-3</v>
      </c>
      <c r="DB11" s="3">
        <v>0</v>
      </c>
    </row>
    <row r="12" spans="1:108">
      <c r="A12" s="2">
        <v>6.9444444444445308E-3</v>
      </c>
      <c r="B12" s="3">
        <v>-5.0359712230215715E-2</v>
      </c>
      <c r="C12" s="3">
        <v>3.0254777070063785E-2</v>
      </c>
      <c r="D12" s="3">
        <v>0.17085748986743357</v>
      </c>
      <c r="E12" s="2">
        <v>6.9444444444444198E-3</v>
      </c>
      <c r="F12" s="3">
        <v>2.7777777777777804E-2</v>
      </c>
      <c r="G12" s="3">
        <v>3.2989690721649513E-2</v>
      </c>
      <c r="H12" s="3">
        <v>0.63420349882827687</v>
      </c>
      <c r="I12" s="2">
        <v>6.9444444444444198E-3</v>
      </c>
      <c r="J12" s="3">
        <v>-4.7619047619047665E-2</v>
      </c>
      <c r="K12" s="3">
        <v>2.0332717190388195E-2</v>
      </c>
      <c r="L12" s="3">
        <v>0.40444283542104359</v>
      </c>
      <c r="M12" s="2">
        <v>6.9444444444444475E-2</v>
      </c>
      <c r="N12" s="3">
        <v>6.730769230769236E-2</v>
      </c>
      <c r="O12" s="3"/>
      <c r="P12" s="3"/>
      <c r="Q12" s="2">
        <v>6.9444444444444198E-3</v>
      </c>
      <c r="R12" s="3">
        <v>2.9850746268656577E-2</v>
      </c>
      <c r="S12" s="3"/>
      <c r="T12" s="3"/>
      <c r="U12" s="2">
        <v>6.9444444444444198E-3</v>
      </c>
      <c r="V12" s="3">
        <v>7.0422535211267678E-2</v>
      </c>
      <c r="W12" s="3"/>
      <c r="X12" s="3"/>
      <c r="Y12" s="2">
        <v>6.9444444444445308E-3</v>
      </c>
      <c r="Z12" s="3">
        <v>5.3191489361702177E-2</v>
      </c>
      <c r="AA12" s="3"/>
      <c r="AB12" s="3"/>
      <c r="AC12" s="2">
        <v>6.944444444444442E-2</v>
      </c>
      <c r="AD12" s="3">
        <v>0.1647058823529412</v>
      </c>
      <c r="AE12" s="3"/>
      <c r="AF12" s="3"/>
      <c r="AG12" s="2">
        <v>6.9444444444444198E-3</v>
      </c>
      <c r="AH12" s="3">
        <v>0.12499999999999993</v>
      </c>
      <c r="AI12" s="3"/>
      <c r="AJ12" s="3"/>
      <c r="AK12" s="2">
        <v>6.9444444444444198E-3</v>
      </c>
      <c r="AL12" s="3">
        <v>6.8965517241379379E-2</v>
      </c>
      <c r="AM12" s="3"/>
      <c r="AN12" s="3"/>
      <c r="AO12" s="2">
        <v>6.9444444444445308E-3</v>
      </c>
      <c r="AP12" s="3">
        <v>0.11494252873563215</v>
      </c>
      <c r="AQ12" s="3"/>
      <c r="AR12" s="3"/>
      <c r="AS12" s="2">
        <v>6.9444444444444475E-2</v>
      </c>
      <c r="AT12" s="3">
        <v>3.1250000000000028E-2</v>
      </c>
      <c r="AU12" s="3"/>
      <c r="AV12" s="3"/>
      <c r="AW12" s="2">
        <v>6.9444444444445308E-3</v>
      </c>
      <c r="AX12" s="3">
        <v>-0.21052631578947373</v>
      </c>
      <c r="AY12" s="3"/>
      <c r="AZ12" s="3"/>
      <c r="BA12" s="2">
        <v>6.9444444444444198E-3</v>
      </c>
      <c r="BB12" s="3">
        <v>-8.2352941176470532E-2</v>
      </c>
      <c r="BC12" s="3"/>
      <c r="BD12" s="3"/>
      <c r="BE12" s="2">
        <v>6.9444444444444198E-3</v>
      </c>
      <c r="BF12" s="3">
        <v>4.0404040404040442E-2</v>
      </c>
      <c r="BG12" s="3"/>
      <c r="BH12" s="3"/>
      <c r="BI12" s="2">
        <v>6.9444444444444531E-2</v>
      </c>
      <c r="BJ12" s="3">
        <v>-0.34545454545454551</v>
      </c>
      <c r="BK12" s="3"/>
      <c r="BL12" s="3"/>
      <c r="BM12" s="2">
        <v>6.9444444444444198E-3</v>
      </c>
      <c r="BN12" s="3">
        <v>0.31818181818181807</v>
      </c>
      <c r="BO12" s="3"/>
      <c r="BP12" s="3"/>
      <c r="BQ12" s="2">
        <v>1.1215277777777755E-2</v>
      </c>
      <c r="BR12" s="3">
        <v>-0.15789473684210525</v>
      </c>
      <c r="BS12" s="3"/>
      <c r="BT12" s="3"/>
      <c r="BU12" s="2">
        <v>6.9444444444444198E-3</v>
      </c>
      <c r="BV12" s="3">
        <v>0.11428571428571439</v>
      </c>
      <c r="BW12" s="3"/>
      <c r="BX12" s="3"/>
      <c r="BY12" s="6">
        <v>6.9432870370370325E-2</v>
      </c>
      <c r="BZ12" s="7">
        <v>0.1546391752577321</v>
      </c>
      <c r="CA12" s="7"/>
      <c r="CB12" s="7"/>
      <c r="CC12" s="2">
        <v>6.9444444444444198E-3</v>
      </c>
      <c r="CD12" s="3">
        <v>0.44827586206896558</v>
      </c>
      <c r="CE12" s="3"/>
      <c r="CF12" s="3"/>
      <c r="CG12" s="2">
        <v>6.9444444444444198E-3</v>
      </c>
      <c r="CH12" s="3">
        <v>-0.74285714285714288</v>
      </c>
      <c r="CI12" s="3"/>
      <c r="CJ12" s="3"/>
      <c r="CK12" s="2">
        <v>6.9444444444444198E-3</v>
      </c>
      <c r="CL12" s="3">
        <v>-0.14035087719298239</v>
      </c>
      <c r="CM12" s="3"/>
      <c r="CN12" s="3"/>
      <c r="CO12" s="2">
        <v>6.9432870370370381E-2</v>
      </c>
      <c r="CP12" s="3">
        <v>0.10526315789473677</v>
      </c>
      <c r="CQ12" s="3"/>
      <c r="CR12" s="3"/>
      <c r="CS12" s="2">
        <v>6.9444444444444198E-3</v>
      </c>
      <c r="CT12" s="3">
        <v>-2.222222222222224E-2</v>
      </c>
      <c r="CU12" s="3"/>
      <c r="CV12" s="3"/>
      <c r="CW12" s="2">
        <v>6.9444444444444198E-3</v>
      </c>
      <c r="CX12" s="3">
        <v>4.2253521126760604E-2</v>
      </c>
      <c r="CY12" s="3"/>
      <c r="CZ12" s="3"/>
      <c r="DA12" s="2">
        <v>6.9444444444445308E-3</v>
      </c>
      <c r="DB12" s="3">
        <v>-1.075268817204302E-2</v>
      </c>
    </row>
    <row r="13" spans="1:108">
      <c r="A13" s="2">
        <v>7.6388888888888618E-3</v>
      </c>
      <c r="B13" s="3">
        <v>-5.0359712230215715E-2</v>
      </c>
      <c r="C13" s="3">
        <v>5.0955414012738898E-2</v>
      </c>
      <c r="D13" s="3">
        <v>0.19326502952217886</v>
      </c>
      <c r="E13" s="2">
        <v>7.6388888888888618E-3</v>
      </c>
      <c r="F13" s="3">
        <v>2.7777777777777804E-2</v>
      </c>
      <c r="G13" s="3">
        <v>4.5360824742268102E-2</v>
      </c>
      <c r="H13" s="3">
        <v>0.73704730944907682</v>
      </c>
      <c r="I13" s="2">
        <v>7.6388888888889728E-3</v>
      </c>
      <c r="J13" s="3">
        <v>-6.1224489795918421E-2</v>
      </c>
      <c r="K13" s="3">
        <v>2.0332717190388195E-2</v>
      </c>
      <c r="L13" s="3">
        <v>0.6010469915284935</v>
      </c>
      <c r="M13" s="2">
        <v>7.6388888888888895E-2</v>
      </c>
      <c r="N13" s="3">
        <v>5.7692307692307744E-2</v>
      </c>
      <c r="O13" s="3"/>
      <c r="P13" s="3"/>
      <c r="Q13" s="2">
        <v>7.6388888888888618E-3</v>
      </c>
      <c r="R13" s="3">
        <v>2.9850746268656577E-2</v>
      </c>
      <c r="S13" s="3"/>
      <c r="T13" s="3"/>
      <c r="U13" s="2">
        <v>7.6388888888888618E-3</v>
      </c>
      <c r="V13" s="3">
        <v>7.0422535211267678E-2</v>
      </c>
      <c r="W13" s="3"/>
      <c r="X13" s="3"/>
      <c r="Y13" s="2">
        <v>7.6388888888889728E-3</v>
      </c>
      <c r="Z13" s="3">
        <v>5.3191489361702177E-2</v>
      </c>
      <c r="AA13" s="3"/>
      <c r="AB13" s="3"/>
      <c r="AC13" s="2">
        <v>7.6388888888888895E-2</v>
      </c>
      <c r="AD13" s="3">
        <v>0.17647058823529416</v>
      </c>
      <c r="AE13" s="3"/>
      <c r="AF13" s="3"/>
      <c r="AG13" s="2">
        <v>7.6388888888889728E-3</v>
      </c>
      <c r="AH13" s="3">
        <v>0</v>
      </c>
      <c r="AI13" s="3"/>
      <c r="AJ13" s="3"/>
      <c r="AK13" s="2">
        <v>7.6388888888889728E-3</v>
      </c>
      <c r="AL13" s="3">
        <v>5.1724137931034531E-2</v>
      </c>
      <c r="AM13" s="3"/>
      <c r="AN13" s="3"/>
      <c r="AO13" s="2">
        <v>7.6388888888889728E-3</v>
      </c>
      <c r="AP13" s="3">
        <v>0.10344827586206894</v>
      </c>
      <c r="AQ13" s="3"/>
      <c r="AR13" s="3"/>
      <c r="AS13" s="2">
        <v>7.6388888888888895E-2</v>
      </c>
      <c r="AT13" s="3">
        <v>0.22916666666666666</v>
      </c>
      <c r="AU13" s="3"/>
      <c r="AV13" s="3"/>
      <c r="AW13" s="2">
        <v>7.6388888888889728E-3</v>
      </c>
      <c r="AX13" s="3">
        <v>-0.23684210526315796</v>
      </c>
      <c r="AY13" s="3"/>
      <c r="AZ13" s="3"/>
      <c r="BA13" s="2">
        <v>7.6388888888889173E-3</v>
      </c>
      <c r="BB13" s="3">
        <v>-5.8823529411764629E-2</v>
      </c>
      <c r="BC13" s="3"/>
      <c r="BD13" s="3"/>
      <c r="BE13" s="2">
        <v>7.6388888888889173E-3</v>
      </c>
      <c r="BF13" s="3">
        <v>4.0404040404040442E-2</v>
      </c>
      <c r="BG13" s="3"/>
      <c r="BH13" s="3"/>
      <c r="BI13" s="2">
        <v>7.6388888888888951E-2</v>
      </c>
      <c r="BJ13" s="3">
        <v>-0.3636363636363637</v>
      </c>
      <c r="BK13" s="3"/>
      <c r="BL13" s="3"/>
      <c r="BM13" s="2">
        <v>7.6388888888888618E-3</v>
      </c>
      <c r="BN13" s="3">
        <v>0.31818181818181807</v>
      </c>
      <c r="BO13" s="3"/>
      <c r="BP13" s="3"/>
      <c r="BQ13" s="2">
        <v>1.1909722222222197E-2</v>
      </c>
      <c r="BR13" s="3">
        <v>-0.15789473684210525</v>
      </c>
      <c r="BS13" s="3"/>
      <c r="BT13" s="3"/>
      <c r="BU13" s="2">
        <v>7.6388888888889728E-3</v>
      </c>
      <c r="BV13" s="3">
        <v>0.11428571428571439</v>
      </c>
      <c r="BW13" s="3"/>
      <c r="BX13" s="3"/>
      <c r="BY13" s="6">
        <v>7.6377314814814856E-2</v>
      </c>
      <c r="BZ13" s="7">
        <v>0.1546391752577321</v>
      </c>
      <c r="CA13" s="7"/>
      <c r="CB13" s="7"/>
      <c r="CC13" s="2">
        <v>7.6388888888888618E-3</v>
      </c>
      <c r="CD13" s="3">
        <v>0.48275862068965525</v>
      </c>
      <c r="CE13" s="3"/>
      <c r="CF13" s="3"/>
      <c r="CG13" s="2">
        <v>7.6388888888887507E-3</v>
      </c>
      <c r="CH13" s="3">
        <v>-0.77142857142857135</v>
      </c>
      <c r="CI13" s="3"/>
      <c r="CJ13" s="3"/>
      <c r="CK13" s="2">
        <v>7.6388888888889728E-3</v>
      </c>
      <c r="CL13" s="3">
        <v>-0.14035087719298239</v>
      </c>
      <c r="CM13" s="3"/>
      <c r="CN13" s="3"/>
      <c r="CO13" s="2">
        <v>7.6377314814814912E-2</v>
      </c>
      <c r="CP13" s="3">
        <v>0.12030075187969919</v>
      </c>
      <c r="CQ13" s="3"/>
      <c r="CR13" s="3"/>
      <c r="CS13" s="2">
        <v>7.6388888888888618E-3</v>
      </c>
      <c r="CT13" s="3">
        <v>-2.222222222222224E-2</v>
      </c>
      <c r="CU13" s="3"/>
      <c r="CV13" s="3"/>
      <c r="CW13" s="2">
        <v>7.6388888888889728E-3</v>
      </c>
      <c r="CX13" s="3">
        <v>4.2253521126760604E-2</v>
      </c>
      <c r="CY13" s="3"/>
      <c r="CZ13" s="3"/>
      <c r="DA13" s="2">
        <v>7.6388888888889728E-3</v>
      </c>
      <c r="DB13" s="3">
        <v>0</v>
      </c>
    </row>
    <row r="14" spans="1:108">
      <c r="A14" s="2">
        <v>8.3333333333334147E-3</v>
      </c>
      <c r="B14" s="3">
        <v>-5.0359712230215715E-2</v>
      </c>
      <c r="C14" s="3">
        <v>1.5923566878980892E-2</v>
      </c>
      <c r="D14" s="3">
        <v>0.22127445409061128</v>
      </c>
      <c r="E14" s="2">
        <v>8.3333333333333037E-3</v>
      </c>
      <c r="F14" s="3">
        <v>4.1666666666666706E-2</v>
      </c>
      <c r="G14" s="3">
        <v>2.0618556701030927E-2</v>
      </c>
      <c r="H14" s="3">
        <v>0.76561503462152125</v>
      </c>
      <c r="I14" s="2">
        <v>8.3333333333333037E-3</v>
      </c>
      <c r="J14" s="3">
        <v>-0.12244897959183669</v>
      </c>
      <c r="K14" s="3">
        <v>2.9574861367837362E-2</v>
      </c>
      <c r="L14" s="3">
        <v>0.85944102526971344</v>
      </c>
      <c r="M14" s="2">
        <v>8.3333333333333315E-2</v>
      </c>
      <c r="N14" s="3">
        <v>5.7692307692307744E-2</v>
      </c>
      <c r="O14" s="3"/>
      <c r="P14" s="3"/>
      <c r="Q14" s="2">
        <v>8.3333333333333037E-3</v>
      </c>
      <c r="R14" s="3">
        <v>-5.970149253731348E-2</v>
      </c>
      <c r="S14" s="3"/>
      <c r="T14" s="3"/>
      <c r="U14" s="2">
        <v>8.3333333333333037E-3</v>
      </c>
      <c r="V14" s="3">
        <v>8.4507042253521208E-2</v>
      </c>
      <c r="W14" s="3"/>
      <c r="X14" s="3"/>
      <c r="Y14" s="2">
        <v>8.3333333333333037E-3</v>
      </c>
      <c r="Z14" s="3">
        <v>6.3829787234042618E-2</v>
      </c>
      <c r="AA14" s="3"/>
      <c r="AB14" s="3"/>
      <c r="AC14" s="2">
        <v>8.3333333333333315E-2</v>
      </c>
      <c r="AD14" s="3">
        <v>0.17647058823529416</v>
      </c>
      <c r="AE14" s="3"/>
      <c r="AF14" s="3"/>
      <c r="AG14" s="2">
        <v>8.3333333333333037E-3</v>
      </c>
      <c r="AH14" s="3">
        <v>0</v>
      </c>
      <c r="AI14" s="3"/>
      <c r="AJ14" s="3"/>
      <c r="AK14" s="2">
        <v>8.3333333333333037E-3</v>
      </c>
      <c r="AL14" s="3">
        <v>8.6206896551724227E-2</v>
      </c>
      <c r="AM14" s="3"/>
      <c r="AN14" s="3"/>
      <c r="AO14" s="2">
        <v>8.3333333333335258E-3</v>
      </c>
      <c r="AP14" s="3">
        <v>0.11494252873563215</v>
      </c>
      <c r="AQ14" s="3"/>
      <c r="AR14" s="3"/>
      <c r="AS14" s="2">
        <v>8.3333333333333315E-2</v>
      </c>
      <c r="AT14" s="3">
        <v>0.14583333333333348</v>
      </c>
      <c r="AU14" s="3"/>
      <c r="AV14" s="3"/>
      <c r="AW14" s="2">
        <v>8.3333333333334147E-3</v>
      </c>
      <c r="AX14" s="3">
        <v>-0.19736842105263161</v>
      </c>
      <c r="AY14" s="3"/>
      <c r="AZ14" s="3"/>
      <c r="BA14" s="2">
        <v>8.3333333333333037E-3</v>
      </c>
      <c r="BB14" s="3">
        <v>-7.0588235294117577E-2</v>
      </c>
      <c r="BC14" s="3"/>
      <c r="BD14" s="3"/>
      <c r="BE14" s="2">
        <v>8.3333333333333037E-3</v>
      </c>
      <c r="BF14" s="3">
        <v>4.0404040404040442E-2</v>
      </c>
      <c r="BG14" s="3"/>
      <c r="BH14" s="3"/>
      <c r="BI14" s="2">
        <v>8.333333333333337E-2</v>
      </c>
      <c r="BJ14" s="3">
        <v>-0.34545454545454551</v>
      </c>
      <c r="BK14" s="3"/>
      <c r="BL14" s="3"/>
      <c r="BM14" s="2">
        <v>8.3333333333333037E-3</v>
      </c>
      <c r="BN14" s="3">
        <v>0.27272727272727282</v>
      </c>
      <c r="BO14" s="3"/>
      <c r="BP14" s="3"/>
      <c r="BQ14" s="2">
        <v>1.2604166666666639E-2</v>
      </c>
      <c r="BR14" s="3">
        <v>-0.15789473684210525</v>
      </c>
      <c r="BS14" s="3"/>
      <c r="BT14" s="3"/>
      <c r="BU14" s="2">
        <v>8.3333333333334147E-3</v>
      </c>
      <c r="BV14" s="3">
        <v>0.11428571428571439</v>
      </c>
      <c r="BW14" s="3"/>
      <c r="BX14" s="3"/>
      <c r="BY14" s="6">
        <v>8.3321759259259276E-2</v>
      </c>
      <c r="BZ14" s="7">
        <v>0.14432989690721662</v>
      </c>
      <c r="CA14" s="7"/>
      <c r="CB14" s="7"/>
      <c r="CC14" s="2">
        <v>8.3333333333333037E-3</v>
      </c>
      <c r="CD14" s="3">
        <v>0.51724137931034497</v>
      </c>
      <c r="CE14" s="3"/>
      <c r="CF14" s="3"/>
      <c r="CG14" s="2">
        <v>8.3333333333333037E-3</v>
      </c>
      <c r="CH14" s="3">
        <v>-0.75714285714285712</v>
      </c>
      <c r="CI14" s="3"/>
      <c r="CJ14" s="3"/>
      <c r="CK14" s="2">
        <v>8.3333333333333037E-3</v>
      </c>
      <c r="CL14" s="3">
        <v>-0.13157894736842099</v>
      </c>
      <c r="CM14" s="3"/>
      <c r="CN14" s="3"/>
      <c r="CO14" s="2">
        <v>8.3321759259259331E-2</v>
      </c>
      <c r="CP14" s="3">
        <v>0.11278195488721797</v>
      </c>
      <c r="CQ14" s="3"/>
      <c r="CR14" s="3"/>
      <c r="CS14" s="2">
        <v>8.3333333333333037E-3</v>
      </c>
      <c r="CT14" s="3">
        <v>2.222222222222224E-2</v>
      </c>
      <c r="CU14" s="3"/>
      <c r="CV14" s="3"/>
      <c r="CW14" s="2">
        <v>8.3333333333334147E-3</v>
      </c>
      <c r="CX14" s="3">
        <v>4.2253521126760604E-2</v>
      </c>
      <c r="CY14" s="3"/>
      <c r="CZ14" s="3"/>
      <c r="DA14" s="2">
        <v>8.3333333333333037E-3</v>
      </c>
      <c r="DB14" s="3">
        <v>1.0752688172042901E-2</v>
      </c>
    </row>
    <row r="15" spans="1:108">
      <c r="A15" s="2">
        <v>9.0277777777777457E-3</v>
      </c>
      <c r="B15" s="3">
        <v>-4.3165467625899165E-2</v>
      </c>
      <c r="C15" s="3">
        <v>2.0700636942675116E-2</v>
      </c>
      <c r="D15" s="3">
        <v>0.240881051288513</v>
      </c>
      <c r="E15" s="2">
        <v>9.0277777777777457E-3</v>
      </c>
      <c r="F15" s="3">
        <v>4.8611111111111154E-2</v>
      </c>
      <c r="G15" s="3">
        <v>5.5670103092783564E-2</v>
      </c>
      <c r="H15" s="3">
        <v>0.76561503462152125</v>
      </c>
      <c r="I15" s="2">
        <v>9.0277777777778567E-3</v>
      </c>
      <c r="J15" s="3">
        <v>-0.11564625850340131</v>
      </c>
      <c r="K15" s="3">
        <v>2.7726432532347505E-2</v>
      </c>
      <c r="L15" s="3">
        <v>0.90999637969734426</v>
      </c>
      <c r="M15" s="2">
        <v>9.0277777777777846E-2</v>
      </c>
      <c r="N15" s="3">
        <v>5.7692307692307744E-2</v>
      </c>
      <c r="O15" s="3"/>
      <c r="P15" s="3"/>
      <c r="Q15" s="2">
        <v>9.0277777777777457E-3</v>
      </c>
      <c r="R15" s="3">
        <v>-2.985074626865674E-2</v>
      </c>
      <c r="S15" s="3"/>
      <c r="T15" s="3"/>
      <c r="U15" s="2">
        <v>9.0277777777777457E-3</v>
      </c>
      <c r="V15" s="3">
        <v>8.4507042253521208E-2</v>
      </c>
      <c r="W15" s="3"/>
      <c r="X15" s="3"/>
      <c r="Y15" s="2">
        <v>9.0277777777778567E-3</v>
      </c>
      <c r="Z15" s="3">
        <v>6.3829787234042618E-2</v>
      </c>
      <c r="AA15" s="3"/>
      <c r="AB15" s="3"/>
      <c r="AC15" s="2">
        <v>9.027777777777779E-2</v>
      </c>
      <c r="AD15" s="3">
        <v>0.20000000000000004</v>
      </c>
      <c r="AE15" s="3"/>
      <c r="AF15" s="3"/>
      <c r="AG15" s="2">
        <v>9.0277777777777457E-3</v>
      </c>
      <c r="AH15" s="3">
        <v>0</v>
      </c>
      <c r="AI15" s="3"/>
      <c r="AJ15" s="3"/>
      <c r="AK15" s="2">
        <v>9.0277777777778567E-3</v>
      </c>
      <c r="AL15" s="3">
        <v>0.10344827586206906</v>
      </c>
      <c r="AM15" s="3"/>
      <c r="AN15" s="3"/>
      <c r="AO15" s="2">
        <v>9.0277777777778567E-3</v>
      </c>
      <c r="AP15" s="3">
        <v>0.11494252873563215</v>
      </c>
      <c r="AQ15" s="3"/>
      <c r="AR15" s="3"/>
      <c r="AS15" s="2">
        <v>9.0277777777777735E-2</v>
      </c>
      <c r="AT15" s="3">
        <v>0</v>
      </c>
      <c r="AU15" s="3"/>
      <c r="AV15" s="3"/>
      <c r="AW15" s="2">
        <v>9.0277777777778567E-3</v>
      </c>
      <c r="AX15" s="3">
        <v>-0.21052631578947373</v>
      </c>
      <c r="AY15" s="3"/>
      <c r="AZ15" s="3"/>
      <c r="BA15" s="2">
        <v>9.0277777777778012E-3</v>
      </c>
      <c r="BB15" s="3">
        <v>-5.8823529411764629E-2</v>
      </c>
      <c r="BC15" s="3"/>
      <c r="BD15" s="3"/>
      <c r="BE15" s="2">
        <v>9.0277777777778012E-3</v>
      </c>
      <c r="BF15" s="3">
        <v>2.0202020202020221E-2</v>
      </c>
      <c r="BG15" s="3"/>
      <c r="BH15" s="3"/>
      <c r="BI15" s="2">
        <v>9.027777777777779E-2</v>
      </c>
      <c r="BJ15" s="3">
        <v>-0.30909090909090914</v>
      </c>
      <c r="BK15" s="3"/>
      <c r="BL15" s="3"/>
      <c r="BM15" s="2">
        <v>9.0277777777778567E-3</v>
      </c>
      <c r="BN15" s="3">
        <v>0.36363636363636359</v>
      </c>
      <c r="BO15" s="3"/>
      <c r="BP15" s="3"/>
      <c r="BQ15" s="2">
        <v>1.3298611111111081E-2</v>
      </c>
      <c r="BR15" s="3">
        <v>-5.2631578947368467E-2</v>
      </c>
      <c r="BS15" s="3"/>
      <c r="BT15" s="3"/>
      <c r="BU15" s="2">
        <v>9.0277777777778567E-3</v>
      </c>
      <c r="BV15" s="3">
        <v>0.11428571428571439</v>
      </c>
      <c r="BW15" s="3"/>
      <c r="BX15" s="3"/>
      <c r="BY15" s="6">
        <v>9.0266203703703696E-2</v>
      </c>
      <c r="BZ15" s="7">
        <v>0.1546391752577321</v>
      </c>
      <c r="CA15" s="7"/>
      <c r="CB15" s="7"/>
      <c r="CC15" s="2">
        <v>9.0277777777777457E-3</v>
      </c>
      <c r="CD15" s="3">
        <v>0.51724137931034497</v>
      </c>
      <c r="CE15" s="3"/>
      <c r="CF15" s="3"/>
      <c r="CG15" s="2">
        <v>9.0277777777776347E-3</v>
      </c>
      <c r="CH15" s="3">
        <v>-0.75714285714285712</v>
      </c>
      <c r="CI15" s="3"/>
      <c r="CJ15" s="3"/>
      <c r="CK15" s="2">
        <v>9.0277777777777457E-3</v>
      </c>
      <c r="CL15" s="3">
        <v>-0.12280701754385957</v>
      </c>
      <c r="CM15" s="3"/>
      <c r="CN15" s="3"/>
      <c r="CO15" s="2">
        <v>9.0266203703703751E-2</v>
      </c>
      <c r="CP15" s="3">
        <v>0.12030075187969919</v>
      </c>
      <c r="CQ15" s="3"/>
      <c r="CR15" s="3"/>
      <c r="CS15" s="2">
        <v>9.0277777777777457E-3</v>
      </c>
      <c r="CT15" s="3">
        <v>0</v>
      </c>
      <c r="CU15" s="3"/>
      <c r="CV15" s="3"/>
      <c r="CW15" s="2">
        <v>9.0277777777778567E-3</v>
      </c>
      <c r="CX15" s="3">
        <v>2.8169014084507067E-2</v>
      </c>
      <c r="CY15" s="3"/>
      <c r="CZ15" s="3"/>
      <c r="DA15" s="2">
        <v>9.0277777777778567E-3</v>
      </c>
      <c r="DB15" s="3">
        <v>1.0752688172042901E-2</v>
      </c>
    </row>
    <row r="16" spans="1:108">
      <c r="A16" s="2">
        <v>9.7222222222222987E-3</v>
      </c>
      <c r="B16" s="3">
        <v>-4.3165467625899165E-2</v>
      </c>
      <c r="C16" s="3">
        <v>6.2101910828025568E-2</v>
      </c>
      <c r="D16" s="3">
        <v>0.24928387865904261</v>
      </c>
      <c r="E16" s="2">
        <v>9.7222222222221877E-3</v>
      </c>
      <c r="F16" s="3">
        <v>4.8611111111111154E-2</v>
      </c>
      <c r="G16" s="3">
        <v>1.8556701030927807E-2</v>
      </c>
      <c r="H16" s="3">
        <v>0.79989630482845542</v>
      </c>
      <c r="I16" s="2">
        <v>9.7222222222222987E-3</v>
      </c>
      <c r="J16" s="3">
        <v>-0.12925170068027209</v>
      </c>
      <c r="K16" s="3">
        <v>3.1423290203327091E-2</v>
      </c>
      <c r="L16" s="3">
        <v>1.4998088480196961</v>
      </c>
      <c r="M16" s="2">
        <v>9.7222222222222265E-2</v>
      </c>
      <c r="N16" s="3">
        <v>6.730769230769236E-2</v>
      </c>
      <c r="O16" s="3"/>
      <c r="P16" s="3"/>
      <c r="Q16" s="2">
        <v>9.7222222222221877E-3</v>
      </c>
      <c r="R16" s="3">
        <v>-1.492537313432837E-2</v>
      </c>
      <c r="S16" s="3"/>
      <c r="T16" s="3"/>
      <c r="U16" s="2">
        <v>9.7222222222221877E-3</v>
      </c>
      <c r="V16" s="3">
        <v>9.8591549295774739E-2</v>
      </c>
      <c r="W16" s="3"/>
      <c r="X16" s="3"/>
      <c r="Y16" s="2">
        <v>9.7222222222222987E-3</v>
      </c>
      <c r="Z16" s="3">
        <v>5.3191489361702177E-2</v>
      </c>
      <c r="AA16" s="3"/>
      <c r="AB16" s="3"/>
      <c r="AC16" s="2">
        <v>9.722222222222221E-2</v>
      </c>
      <c r="AD16" s="3">
        <v>0.20000000000000004</v>
      </c>
      <c r="AE16" s="3"/>
      <c r="AF16" s="3"/>
      <c r="AG16" s="2">
        <v>9.7222222222221877E-3</v>
      </c>
      <c r="AH16" s="3">
        <v>0</v>
      </c>
      <c r="AI16" s="3"/>
      <c r="AJ16" s="3"/>
      <c r="AK16" s="2">
        <v>9.7222222222221877E-3</v>
      </c>
      <c r="AL16" s="3">
        <v>8.6206896551724227E-2</v>
      </c>
      <c r="AM16" s="3"/>
      <c r="AN16" s="3"/>
      <c r="AO16" s="2">
        <v>9.7222222222222987E-3</v>
      </c>
      <c r="AP16" s="3">
        <v>0.10344827586206894</v>
      </c>
      <c r="AQ16" s="3"/>
      <c r="AR16" s="3"/>
      <c r="AS16" s="2">
        <v>9.7222222222222265E-2</v>
      </c>
      <c r="AT16" s="3">
        <v>4.1666666666666706E-2</v>
      </c>
      <c r="AU16" s="3"/>
      <c r="AV16" s="3"/>
      <c r="AW16" s="2">
        <v>9.7222222222222987E-3</v>
      </c>
      <c r="AX16" s="3">
        <v>-0.22368421052631585</v>
      </c>
      <c r="AY16" s="3"/>
      <c r="AZ16" s="3"/>
      <c r="BA16" s="2">
        <v>9.7222222222221877E-3</v>
      </c>
      <c r="BB16" s="3">
        <v>-3.5294117647058858E-2</v>
      </c>
      <c r="BC16" s="3"/>
      <c r="BD16" s="3"/>
      <c r="BE16" s="2">
        <v>9.7222222222221877E-3</v>
      </c>
      <c r="BF16" s="3">
        <v>4.0404040404040442E-2</v>
      </c>
      <c r="BG16" s="3"/>
      <c r="BH16" s="3"/>
      <c r="BI16" s="2">
        <v>9.722222222222221E-2</v>
      </c>
      <c r="BJ16" s="3">
        <v>-0.29090909090909095</v>
      </c>
      <c r="BK16" s="3"/>
      <c r="BL16" s="3"/>
      <c r="BM16" s="2">
        <v>9.7222222222221877E-3</v>
      </c>
      <c r="BN16" s="3">
        <v>0.36363636363636359</v>
      </c>
      <c r="BO16" s="3"/>
      <c r="BP16" s="3"/>
      <c r="BQ16" s="2">
        <v>1.3993055555555634E-2</v>
      </c>
      <c r="BR16" s="3">
        <v>0</v>
      </c>
      <c r="BS16" s="3"/>
      <c r="BT16" s="3"/>
      <c r="BU16" s="2">
        <v>9.7222222222222987E-3</v>
      </c>
      <c r="BV16" s="3">
        <v>8.5714285714285798E-2</v>
      </c>
      <c r="BW16" s="3"/>
      <c r="BX16" s="3"/>
      <c r="BY16" s="6">
        <v>9.7210648148148115E-2</v>
      </c>
      <c r="BZ16" s="7">
        <v>0.14432989690721662</v>
      </c>
      <c r="CA16" s="7"/>
      <c r="CB16" s="7"/>
      <c r="CC16" s="2">
        <v>9.7222222222221877E-3</v>
      </c>
      <c r="CD16" s="3">
        <v>0.48275862068965525</v>
      </c>
      <c r="CE16" s="3"/>
      <c r="CF16" s="3"/>
      <c r="CG16" s="2">
        <v>9.7222222222221877E-3</v>
      </c>
      <c r="CH16" s="3">
        <v>-0.54285714285714282</v>
      </c>
      <c r="CI16" s="3"/>
      <c r="CJ16" s="3"/>
      <c r="CK16" s="2">
        <v>9.7222222222221877E-3</v>
      </c>
      <c r="CL16" s="3">
        <v>-0.13157894736842099</v>
      </c>
      <c r="CM16" s="3"/>
      <c r="CN16" s="3"/>
      <c r="CO16" s="2">
        <v>9.7210648148148282E-2</v>
      </c>
      <c r="CP16" s="3">
        <v>0.15037593984962402</v>
      </c>
      <c r="CQ16" s="3"/>
      <c r="CR16" s="3"/>
      <c r="CS16" s="2">
        <v>9.7222222222221877E-3</v>
      </c>
      <c r="CT16" s="3">
        <v>2.222222222222224E-2</v>
      </c>
      <c r="CU16" s="3"/>
      <c r="CV16" s="3"/>
      <c r="CW16" s="2">
        <v>9.7222222222222987E-3</v>
      </c>
      <c r="CX16" s="3">
        <v>4.2253521126760604E-2</v>
      </c>
      <c r="CY16" s="3"/>
      <c r="CZ16" s="3"/>
      <c r="DA16" s="2">
        <v>9.7222222222222987E-3</v>
      </c>
      <c r="DB16" s="3">
        <v>-1.075268817204302E-2</v>
      </c>
    </row>
    <row r="17" spans="1:106">
      <c r="A17" s="2">
        <v>1.041666666666663E-2</v>
      </c>
      <c r="B17" s="3">
        <v>-4.3165467625899165E-2</v>
      </c>
      <c r="C17" s="3">
        <v>5.4140127388535124E-2</v>
      </c>
      <c r="D17" s="3">
        <v>0.25768670602957222</v>
      </c>
      <c r="E17" s="2">
        <v>1.041666666666663E-2</v>
      </c>
      <c r="F17" s="3">
        <v>2.0833333333333353E-2</v>
      </c>
      <c r="G17" s="3">
        <v>7.2164948453608241E-2</v>
      </c>
      <c r="H17" s="3">
        <v>0.83989112006987932</v>
      </c>
      <c r="I17" s="2">
        <v>1.0416666666666741E-2</v>
      </c>
      <c r="J17" s="3">
        <v>-0.19727891156462588</v>
      </c>
      <c r="K17" s="3">
        <v>6.4695009242144177E-2</v>
      </c>
      <c r="L17" s="3">
        <v>1.909868945043808</v>
      </c>
      <c r="M17" s="2">
        <v>0.10416666666666669</v>
      </c>
      <c r="N17" s="3">
        <v>6.730769230769236E-2</v>
      </c>
      <c r="O17" s="3"/>
      <c r="P17" s="3"/>
      <c r="Q17" s="2">
        <v>1.041666666666663E-2</v>
      </c>
      <c r="R17" s="3">
        <v>-1.492537313432837E-2</v>
      </c>
      <c r="S17" s="3"/>
      <c r="T17" s="3"/>
      <c r="U17" s="2">
        <v>1.041666666666663E-2</v>
      </c>
      <c r="V17" s="3">
        <v>7.0422535211267678E-2</v>
      </c>
      <c r="W17" s="3"/>
      <c r="X17" s="3"/>
      <c r="Y17" s="2">
        <v>1.0416666666666741E-2</v>
      </c>
      <c r="Z17" s="3">
        <v>6.3829787234042618E-2</v>
      </c>
      <c r="AA17" s="3"/>
      <c r="AB17" s="3"/>
      <c r="AC17" s="2">
        <v>0.10416666666666663</v>
      </c>
      <c r="AD17" s="3">
        <v>0.17647058823529416</v>
      </c>
      <c r="AE17" s="3"/>
      <c r="AF17" s="3"/>
      <c r="AG17" s="2">
        <v>1.0416666666666741E-2</v>
      </c>
      <c r="AH17" s="3">
        <v>0</v>
      </c>
      <c r="AI17" s="3"/>
      <c r="AJ17" s="3"/>
      <c r="AK17" s="2">
        <v>1.0416666666666741E-2</v>
      </c>
      <c r="AL17" s="3">
        <v>6.8965517241379379E-2</v>
      </c>
      <c r="AM17" s="3"/>
      <c r="AN17" s="3"/>
      <c r="AO17" s="2">
        <v>1.0416666666666741E-2</v>
      </c>
      <c r="AP17" s="3">
        <v>0.11494252873563215</v>
      </c>
      <c r="AQ17" s="3"/>
      <c r="AR17" s="3"/>
      <c r="AS17" s="2">
        <v>0.10416666666666669</v>
      </c>
      <c r="AT17" s="3">
        <v>4.1666666666666706E-2</v>
      </c>
      <c r="AU17" s="3"/>
      <c r="AV17" s="3"/>
      <c r="AW17" s="2">
        <v>1.0416666666666741E-2</v>
      </c>
      <c r="AX17" s="3">
        <v>-0.23684210526315796</v>
      </c>
      <c r="AY17" s="3"/>
      <c r="AZ17" s="3"/>
      <c r="BA17" s="2">
        <v>1.0416666666666685E-2</v>
      </c>
      <c r="BB17" s="3">
        <v>-3.5294117647058858E-2</v>
      </c>
      <c r="BC17" s="3"/>
      <c r="BD17" s="3"/>
      <c r="BE17" s="2">
        <v>1.0416666666666685E-2</v>
      </c>
      <c r="BF17" s="3">
        <v>5.0505050505050553E-2</v>
      </c>
      <c r="BG17" s="3"/>
      <c r="BH17" s="3"/>
      <c r="BI17" s="2">
        <v>0.10416666666666663</v>
      </c>
      <c r="BJ17" s="3">
        <v>-0.3636363636363637</v>
      </c>
      <c r="BK17" s="3"/>
      <c r="BL17" s="3"/>
      <c r="BM17" s="2">
        <v>1.041666666666663E-2</v>
      </c>
      <c r="BN17" s="3">
        <v>0.31818181818181807</v>
      </c>
      <c r="BO17" s="3"/>
      <c r="BP17" s="3"/>
      <c r="BQ17" s="2">
        <v>1.4687499999999964E-2</v>
      </c>
      <c r="BR17" s="3">
        <v>5.2631578947368467E-2</v>
      </c>
      <c r="BS17" s="3"/>
      <c r="BT17" s="3"/>
      <c r="BU17" s="2">
        <v>1.0416666666666741E-2</v>
      </c>
      <c r="BV17" s="3">
        <v>0.11428571428571439</v>
      </c>
      <c r="BW17" s="3"/>
      <c r="BX17" s="3"/>
      <c r="BY17" s="6">
        <v>0.10415509259259254</v>
      </c>
      <c r="BZ17" s="7">
        <v>0.16494845360824734</v>
      </c>
      <c r="CA17" s="7"/>
      <c r="CB17" s="7"/>
      <c r="CC17" s="2">
        <v>1.041666666666663E-2</v>
      </c>
      <c r="CD17" s="3">
        <v>0.10344827586206906</v>
      </c>
      <c r="CE17" s="3"/>
      <c r="CF17" s="3"/>
      <c r="CG17" s="2">
        <v>1.041666666666663E-2</v>
      </c>
      <c r="CH17" s="3">
        <v>0.21428571428571433</v>
      </c>
      <c r="CI17" s="3"/>
      <c r="CJ17" s="3"/>
      <c r="CK17" s="2">
        <v>1.0416666666666741E-2</v>
      </c>
      <c r="CL17" s="3">
        <v>-0.12280701754385957</v>
      </c>
      <c r="CM17" s="3"/>
      <c r="CN17" s="3"/>
      <c r="CO17" s="2">
        <v>0.10415509259259259</v>
      </c>
      <c r="CP17" s="3">
        <v>0.12781954887218039</v>
      </c>
      <c r="CQ17" s="3"/>
      <c r="CR17" s="3"/>
      <c r="CS17" s="2">
        <v>1.041666666666663E-2</v>
      </c>
      <c r="CT17" s="3">
        <v>2.222222222222224E-2</v>
      </c>
      <c r="CU17" s="3"/>
      <c r="CV17" s="3"/>
      <c r="CW17" s="2">
        <v>1.0416666666666741E-2</v>
      </c>
      <c r="CX17" s="3">
        <v>4.2253521126760604E-2</v>
      </c>
      <c r="CY17" s="3"/>
      <c r="CZ17" s="3"/>
      <c r="DA17" s="2">
        <v>1.0416666666666741E-2</v>
      </c>
      <c r="DB17" s="3">
        <v>2.1505376344085919E-2</v>
      </c>
    </row>
    <row r="18" spans="1:106">
      <c r="A18" s="2">
        <v>1.1111111111111183E-2</v>
      </c>
      <c r="B18" s="3">
        <v>-3.5971223021582607E-2</v>
      </c>
      <c r="C18" s="3">
        <v>7.0063694267516019E-2</v>
      </c>
      <c r="D18" s="3">
        <v>0.27729330322747381</v>
      </c>
      <c r="E18" s="2">
        <v>1.1111111111111072E-2</v>
      </c>
      <c r="F18" s="3">
        <v>5.5555555555555608E-2</v>
      </c>
      <c r="G18" s="3">
        <v>8.247422680412371E-2</v>
      </c>
      <c r="H18" s="3">
        <v>0.93130784062170224</v>
      </c>
      <c r="I18" s="2">
        <v>1.1111111111111183E-2</v>
      </c>
      <c r="J18" s="3">
        <v>-0.18367346938775511</v>
      </c>
      <c r="K18" s="3">
        <v>3.3271719038816955E-2</v>
      </c>
      <c r="L18" s="3">
        <v>1.9885106074867906</v>
      </c>
      <c r="M18" s="2">
        <v>0.11111111111111122</v>
      </c>
      <c r="N18" s="3">
        <v>6.730769230769236E-2</v>
      </c>
      <c r="O18" s="3"/>
      <c r="P18" s="3"/>
      <c r="Q18" s="2">
        <v>1.1111111111111072E-2</v>
      </c>
      <c r="R18" s="3">
        <v>-1.492537313432837E-2</v>
      </c>
      <c r="S18" s="3"/>
      <c r="T18" s="3"/>
      <c r="U18" s="2">
        <v>1.1111111111111072E-2</v>
      </c>
      <c r="V18" s="3">
        <v>4.2253521126760604E-2</v>
      </c>
      <c r="W18" s="3"/>
      <c r="X18" s="3"/>
      <c r="Y18" s="2">
        <v>1.1111111111111072E-2</v>
      </c>
      <c r="Z18" s="3">
        <v>6.3829787234042618E-2</v>
      </c>
      <c r="AA18" s="3"/>
      <c r="AB18" s="3"/>
      <c r="AC18" s="2">
        <v>0.11111111111111105</v>
      </c>
      <c r="AD18" s="3">
        <v>0.17647058823529416</v>
      </c>
      <c r="AE18" s="3"/>
      <c r="AF18" s="3"/>
      <c r="AG18" s="2">
        <v>1.1111111111111072E-2</v>
      </c>
      <c r="AH18" s="3">
        <v>0</v>
      </c>
      <c r="AI18" s="3"/>
      <c r="AJ18" s="3"/>
      <c r="AK18" s="2">
        <v>1.1111111111111072E-2</v>
      </c>
      <c r="AL18" s="3">
        <v>3.4482758620689689E-2</v>
      </c>
      <c r="AM18" s="3"/>
      <c r="AN18" s="3"/>
      <c r="AO18" s="2">
        <v>1.1111111111111294E-2</v>
      </c>
      <c r="AP18" s="3">
        <v>0.12643678160919539</v>
      </c>
      <c r="AQ18" s="3"/>
      <c r="AR18" s="3"/>
      <c r="AS18" s="2">
        <v>0.1111111111111111</v>
      </c>
      <c r="AT18" s="3">
        <v>0</v>
      </c>
      <c r="AU18" s="3"/>
      <c r="AV18" s="3"/>
      <c r="AW18" s="2">
        <v>1.1111111111111183E-2</v>
      </c>
      <c r="AX18" s="3">
        <v>-0.18421052631578949</v>
      </c>
      <c r="AY18" s="3"/>
      <c r="AZ18" s="3"/>
      <c r="BA18" s="2">
        <v>1.1111111111111072E-2</v>
      </c>
      <c r="BB18" s="3">
        <v>-1.1764705882352951E-2</v>
      </c>
      <c r="BC18" s="3"/>
      <c r="BD18" s="3"/>
      <c r="BE18" s="2">
        <v>1.1111111111111072E-2</v>
      </c>
      <c r="BF18" s="3">
        <v>5.0505050505050553E-2</v>
      </c>
      <c r="BG18" s="3"/>
      <c r="BH18" s="3"/>
      <c r="BI18" s="2">
        <v>0.11111111111111116</v>
      </c>
      <c r="BJ18" s="3">
        <v>-0.3636363636363637</v>
      </c>
      <c r="BK18" s="3"/>
      <c r="BL18" s="3"/>
      <c r="BM18" s="2">
        <v>1.1111111111111072E-2</v>
      </c>
      <c r="BN18" s="3">
        <v>0.31818181818181807</v>
      </c>
      <c r="BO18" s="3"/>
      <c r="BP18" s="3"/>
      <c r="BQ18" s="2">
        <v>1.5381944444444406E-2</v>
      </c>
      <c r="BR18" s="3">
        <v>5.2631578947368467E-2</v>
      </c>
      <c r="BS18" s="3"/>
      <c r="BT18" s="3"/>
      <c r="BU18" s="2">
        <v>1.1111111111111183E-2</v>
      </c>
      <c r="BV18" s="3">
        <v>0.11428571428571439</v>
      </c>
      <c r="BW18" s="3"/>
      <c r="BX18" s="3"/>
      <c r="BY18" s="6">
        <v>0.11109953703703696</v>
      </c>
      <c r="BZ18" s="7">
        <v>0.16494845360824734</v>
      </c>
      <c r="CA18" s="7"/>
      <c r="CB18" s="7"/>
      <c r="CC18" s="2">
        <v>1.1111111111111072E-2</v>
      </c>
      <c r="CD18" s="3">
        <v>6.8965517241379379E-2</v>
      </c>
      <c r="CE18" s="3"/>
      <c r="CF18" s="3"/>
      <c r="CG18" s="2">
        <v>1.1111111111111072E-2</v>
      </c>
      <c r="CH18" s="3">
        <v>0.82857142857142874</v>
      </c>
      <c r="CI18" s="3"/>
      <c r="CJ18" s="3"/>
      <c r="CK18" s="2">
        <v>1.1111111111111072E-2</v>
      </c>
      <c r="CL18" s="3">
        <v>-0.10526315789473675</v>
      </c>
      <c r="CM18" s="3"/>
      <c r="CN18" s="3"/>
      <c r="CO18" s="2">
        <v>0.11109953703703712</v>
      </c>
      <c r="CP18" s="3">
        <v>0.12781954887218039</v>
      </c>
      <c r="CQ18" s="3"/>
      <c r="CR18" s="3"/>
      <c r="CS18" s="2">
        <v>1.1111111111111072E-2</v>
      </c>
      <c r="CT18" s="3">
        <v>2.222222222222224E-2</v>
      </c>
      <c r="CU18" s="3"/>
      <c r="CV18" s="3"/>
      <c r="CW18" s="2">
        <v>1.1111111111111183E-2</v>
      </c>
      <c r="CX18" s="3">
        <v>4.2253521126760604E-2</v>
      </c>
      <c r="CY18" s="3"/>
      <c r="CZ18" s="3"/>
      <c r="DA18" s="2">
        <v>1.1111111111111072E-2</v>
      </c>
      <c r="DB18" s="3">
        <v>2.1505376344085919E-2</v>
      </c>
    </row>
    <row r="19" spans="1:106">
      <c r="A19" s="2">
        <v>1.1805555555555514E-2</v>
      </c>
      <c r="B19" s="3">
        <v>-3.5971223021582607E-2</v>
      </c>
      <c r="C19" s="3">
        <v>7.1656050955414011E-2</v>
      </c>
      <c r="D19" s="3">
        <v>0.28569613059800464</v>
      </c>
      <c r="E19" s="2">
        <v>1.1805555555555514E-2</v>
      </c>
      <c r="F19" s="3">
        <v>5.5555555555555608E-2</v>
      </c>
      <c r="G19" s="3">
        <v>4.1237113402061855E-2</v>
      </c>
      <c r="H19" s="3">
        <v>0.95987556579414668</v>
      </c>
      <c r="I19" s="2">
        <v>1.1805555555555625E-2</v>
      </c>
      <c r="J19" s="3">
        <v>-0.1496598639455782</v>
      </c>
      <c r="K19" s="3">
        <v>1.6635859519408477E-2</v>
      </c>
      <c r="L19" s="3">
        <v>2.5502367677937925</v>
      </c>
      <c r="M19" s="2">
        <v>0.11805555555555564</v>
      </c>
      <c r="N19" s="3">
        <v>6.730769230769236E-2</v>
      </c>
      <c r="O19" s="3"/>
      <c r="P19" s="3"/>
      <c r="Q19" s="2">
        <v>1.1805555555555514E-2</v>
      </c>
      <c r="R19" s="3">
        <v>0</v>
      </c>
      <c r="S19" s="3"/>
      <c r="T19" s="3"/>
      <c r="U19" s="2">
        <v>1.1805555555555514E-2</v>
      </c>
      <c r="V19" s="3">
        <v>2.8169014084507067E-2</v>
      </c>
      <c r="W19" s="3"/>
      <c r="X19" s="3"/>
      <c r="Y19" s="2">
        <v>1.1805555555555625E-2</v>
      </c>
      <c r="Z19" s="3">
        <v>6.3829787234042618E-2</v>
      </c>
      <c r="AA19" s="3"/>
      <c r="AB19" s="3"/>
      <c r="AC19" s="2">
        <v>0.11805555555555558</v>
      </c>
      <c r="AD19" s="3">
        <v>0.18823529411764711</v>
      </c>
      <c r="AE19" s="3"/>
      <c r="AF19" s="3"/>
      <c r="AG19" s="2">
        <v>1.1805555555555514E-2</v>
      </c>
      <c r="AH19" s="3">
        <v>-0.12499999999999993</v>
      </c>
      <c r="AI19" s="3"/>
      <c r="AJ19" s="3"/>
      <c r="AK19" s="2">
        <v>1.1805555555555625E-2</v>
      </c>
      <c r="AL19" s="3">
        <v>-1.7241379310344845E-2</v>
      </c>
      <c r="AM19" s="3"/>
      <c r="AN19" s="3"/>
      <c r="AO19" s="2">
        <v>1.1805555555555625E-2</v>
      </c>
      <c r="AP19" s="3">
        <v>0.13793103448275862</v>
      </c>
      <c r="AQ19" s="3"/>
      <c r="AR19" s="3"/>
      <c r="AS19" s="2">
        <v>0.11805555555555564</v>
      </c>
      <c r="AT19" s="3">
        <v>0.22916666666666666</v>
      </c>
      <c r="AU19" s="3"/>
      <c r="AV19" s="3"/>
      <c r="AW19" s="2">
        <v>1.1805555555555625E-2</v>
      </c>
      <c r="AX19" s="3">
        <v>-0.21052631578947373</v>
      </c>
      <c r="AY19" s="3"/>
      <c r="AZ19" s="3"/>
      <c r="BA19" s="2">
        <v>1.1805555555555569E-2</v>
      </c>
      <c r="BB19" s="3">
        <v>-1.1764705882352951E-2</v>
      </c>
      <c r="BC19" s="3"/>
      <c r="BD19" s="3"/>
      <c r="BE19" s="2">
        <v>1.1805555555555569E-2</v>
      </c>
      <c r="BF19" s="3">
        <v>7.0707070707070774E-2</v>
      </c>
      <c r="BG19" s="3"/>
      <c r="BH19" s="3"/>
      <c r="BI19" s="2">
        <v>0.11805555555555558</v>
      </c>
      <c r="BJ19" s="3">
        <v>-0.30909090909090914</v>
      </c>
      <c r="BK19" s="3"/>
      <c r="BL19" s="3"/>
      <c r="BM19" s="2">
        <v>1.1805555555555625E-2</v>
      </c>
      <c r="BN19" s="3">
        <v>0.36363636363636359</v>
      </c>
      <c r="BO19" s="3"/>
      <c r="BP19" s="3"/>
      <c r="BQ19" s="2">
        <v>1.6076388888888848E-2</v>
      </c>
      <c r="BR19" s="3">
        <v>5.2631578947368467E-2</v>
      </c>
      <c r="BS19" s="3"/>
      <c r="BT19" s="3"/>
      <c r="BU19" s="2">
        <v>1.1805555555555625E-2</v>
      </c>
      <c r="BV19" s="3">
        <v>0.11428571428571439</v>
      </c>
      <c r="BW19" s="3"/>
      <c r="BX19" s="3"/>
      <c r="BY19" s="6">
        <v>0.11804398148148149</v>
      </c>
      <c r="BZ19" s="7">
        <v>0.16494845360824734</v>
      </c>
      <c r="CA19" s="7"/>
      <c r="CB19" s="7"/>
      <c r="CC19" s="2">
        <v>1.1805555555555514E-2</v>
      </c>
      <c r="CD19" s="3">
        <v>6.8965517241379379E-2</v>
      </c>
      <c r="CE19" s="3"/>
      <c r="CF19" s="3"/>
      <c r="CG19" s="2">
        <v>1.1805555555555514E-2</v>
      </c>
      <c r="CH19" s="3">
        <v>1.0142857142857142</v>
      </c>
      <c r="CI19" s="3"/>
      <c r="CJ19" s="3"/>
      <c r="CK19" s="2">
        <v>1.1805555555555514E-2</v>
      </c>
      <c r="CL19" s="3">
        <v>-0.10526315789473675</v>
      </c>
      <c r="CM19" s="3"/>
      <c r="CN19" s="3"/>
      <c r="CO19" s="2">
        <v>0.11804398148148154</v>
      </c>
      <c r="CP19" s="3">
        <v>0.12030075187969919</v>
      </c>
      <c r="CQ19" s="3"/>
      <c r="CR19" s="3"/>
      <c r="CS19" s="2">
        <v>1.1805555555555514E-2</v>
      </c>
      <c r="CT19" s="3">
        <v>2.222222222222224E-2</v>
      </c>
      <c r="CU19" s="3"/>
      <c r="CV19" s="3"/>
      <c r="CW19" s="2">
        <v>1.1805555555555625E-2</v>
      </c>
      <c r="CX19" s="3">
        <v>5.6338028169014134E-2</v>
      </c>
      <c r="CY19" s="3"/>
      <c r="CZ19" s="3"/>
      <c r="DA19" s="2">
        <v>1.1805555555555625E-2</v>
      </c>
      <c r="DB19" s="3">
        <v>1.0752688172042901E-2</v>
      </c>
    </row>
    <row r="20" spans="1:106">
      <c r="A20" s="2">
        <v>1.2500000000000067E-2</v>
      </c>
      <c r="B20" s="3">
        <v>-3.5971223021582607E-2</v>
      </c>
      <c r="C20" s="3">
        <v>5.4140127388535124E-2</v>
      </c>
      <c r="D20" s="3">
        <v>0.29970084288222032</v>
      </c>
      <c r="E20" s="2">
        <v>1.2499999999999956E-2</v>
      </c>
      <c r="F20" s="3">
        <v>4.1666666666666706E-2</v>
      </c>
      <c r="G20" s="3">
        <v>7.8350515463917469E-2</v>
      </c>
      <c r="H20" s="3">
        <v>1.0512922863459693</v>
      </c>
      <c r="I20" s="2">
        <v>1.2500000000000067E-2</v>
      </c>
      <c r="J20" s="3">
        <v>-0.17687074829931973</v>
      </c>
      <c r="K20" s="3">
        <v>2.2181146025877924E-2</v>
      </c>
      <c r="L20" s="3">
        <v>3.0726420968793033</v>
      </c>
      <c r="M20" s="2">
        <v>0.12500000000000006</v>
      </c>
      <c r="N20" s="3">
        <v>4.8076923076923121E-2</v>
      </c>
      <c r="O20" s="3"/>
      <c r="P20" s="3"/>
      <c r="Q20" s="2">
        <v>1.2499999999999956E-2</v>
      </c>
      <c r="R20" s="3">
        <v>-1.492537313432837E-2</v>
      </c>
      <c r="S20" s="3"/>
      <c r="T20" s="3"/>
      <c r="U20" s="2">
        <v>1.2499999999999956E-2</v>
      </c>
      <c r="V20" s="3">
        <v>4.2253521126760604E-2</v>
      </c>
      <c r="W20" s="3"/>
      <c r="X20" s="3"/>
      <c r="Y20" s="2">
        <v>1.2500000000000067E-2</v>
      </c>
      <c r="Z20" s="3">
        <v>6.3829787234042618E-2</v>
      </c>
      <c r="AA20" s="3"/>
      <c r="AB20" s="3"/>
      <c r="AC20" s="2">
        <v>0.125</v>
      </c>
      <c r="AD20" s="3">
        <v>0.14117647058823529</v>
      </c>
      <c r="AE20" s="3"/>
      <c r="AF20" s="3"/>
      <c r="AG20" s="2">
        <v>1.2499999999999956E-2</v>
      </c>
      <c r="AH20" s="3">
        <v>-0.12499999999999993</v>
      </c>
      <c r="AI20" s="3"/>
      <c r="AJ20" s="3"/>
      <c r="AK20" s="2">
        <v>1.2499999999999956E-2</v>
      </c>
      <c r="AL20" s="3">
        <v>-8.6206896551724033E-2</v>
      </c>
      <c r="AM20" s="3"/>
      <c r="AN20" s="3"/>
      <c r="AO20" s="2">
        <v>1.2500000000000067E-2</v>
      </c>
      <c r="AP20" s="3">
        <v>0.13793103448275862</v>
      </c>
      <c r="AQ20" s="3"/>
      <c r="AR20" s="3"/>
      <c r="AS20" s="2">
        <v>0.12500000000000006</v>
      </c>
      <c r="AT20" s="3">
        <v>4.1666666666666706E-2</v>
      </c>
      <c r="AU20" s="3"/>
      <c r="AV20" s="3"/>
      <c r="AW20" s="2">
        <v>1.2500000000000067E-2</v>
      </c>
      <c r="AX20" s="3">
        <v>-0.17105263157894737</v>
      </c>
      <c r="AY20" s="3"/>
      <c r="AZ20" s="3"/>
      <c r="BA20" s="2">
        <v>1.2500000000000011E-2</v>
      </c>
      <c r="BB20" s="3">
        <v>0</v>
      </c>
      <c r="BC20" s="3"/>
      <c r="BD20" s="3"/>
      <c r="BE20" s="2">
        <v>1.2499999999999956E-2</v>
      </c>
      <c r="BF20" s="3">
        <v>7.0707070707070774E-2</v>
      </c>
      <c r="BG20" s="3"/>
      <c r="BH20" s="3"/>
      <c r="BI20" s="2">
        <v>0.125</v>
      </c>
      <c r="BJ20" s="3">
        <v>-0.27272727272727276</v>
      </c>
      <c r="BK20" s="3"/>
      <c r="BL20" s="3"/>
      <c r="BM20" s="2">
        <v>1.2499999999999956E-2</v>
      </c>
      <c r="BN20" s="3">
        <v>0.31818181818181807</v>
      </c>
      <c r="BO20" s="3"/>
      <c r="BP20" s="3"/>
      <c r="BQ20" s="2">
        <v>1.6770833333333401E-2</v>
      </c>
      <c r="BR20" s="3">
        <v>0.10526315789473679</v>
      </c>
      <c r="BS20" s="3"/>
      <c r="BT20" s="3"/>
      <c r="BU20" s="2">
        <v>1.2500000000000067E-2</v>
      </c>
      <c r="BV20" s="3">
        <v>0.14285714285714299</v>
      </c>
      <c r="BW20" s="3"/>
      <c r="BX20" s="3"/>
      <c r="BY20" s="6">
        <v>0.12498842592592591</v>
      </c>
      <c r="BZ20" s="7">
        <v>0.16494845360824734</v>
      </c>
      <c r="CA20" s="7"/>
      <c r="CB20" s="7"/>
      <c r="CC20" s="2">
        <v>1.2499999999999956E-2</v>
      </c>
      <c r="CD20" s="3">
        <v>0.10344827586206906</v>
      </c>
      <c r="CE20" s="3"/>
      <c r="CF20" s="3"/>
      <c r="CG20" s="2">
        <v>1.2499999999999956E-2</v>
      </c>
      <c r="CH20" s="3">
        <v>0.90000000000000024</v>
      </c>
      <c r="CI20" s="3"/>
      <c r="CJ20" s="3"/>
      <c r="CK20" s="2">
        <v>1.2500000000000067E-2</v>
      </c>
      <c r="CL20" s="3">
        <v>-9.6491228070175336E-2</v>
      </c>
      <c r="CM20" s="3"/>
      <c r="CN20" s="3"/>
      <c r="CO20" s="2">
        <v>0.12498842592592596</v>
      </c>
      <c r="CP20" s="3">
        <v>0.12030075187969919</v>
      </c>
      <c r="CQ20" s="3"/>
      <c r="CR20" s="3"/>
      <c r="CS20" s="2">
        <v>1.2499999999999956E-2</v>
      </c>
      <c r="CT20" s="3">
        <v>0</v>
      </c>
      <c r="CU20" s="3"/>
      <c r="CV20" s="3"/>
      <c r="CW20" s="2">
        <v>1.2500000000000067E-2</v>
      </c>
      <c r="CX20" s="3">
        <v>7.0422535211267678E-2</v>
      </c>
      <c r="CY20" s="3"/>
      <c r="CZ20" s="3"/>
      <c r="DA20" s="2">
        <v>1.2500000000000067E-2</v>
      </c>
      <c r="DB20" s="3">
        <v>2.1505376344085919E-2</v>
      </c>
    </row>
    <row r="21" spans="1:106">
      <c r="A21" s="2">
        <v>1.3194444444444509E-2</v>
      </c>
      <c r="B21" s="3">
        <v>-3.5971223021582607E-2</v>
      </c>
      <c r="C21" s="3">
        <v>5.5732484076433123E-2</v>
      </c>
      <c r="D21" s="3">
        <v>0.30810367025274871</v>
      </c>
      <c r="E21" s="2">
        <v>1.3194444444444398E-2</v>
      </c>
      <c r="F21" s="3">
        <v>3.4722222222222252E-2</v>
      </c>
      <c r="G21" s="3">
        <v>0.10721649484536089</v>
      </c>
      <c r="H21" s="3">
        <v>1.1427090068977943</v>
      </c>
      <c r="I21" s="2">
        <v>1.3194444444444509E-2</v>
      </c>
      <c r="J21" s="3">
        <v>-0.16326530612244897</v>
      </c>
      <c r="K21" s="3">
        <v>1.1090573012939028E-2</v>
      </c>
      <c r="L21" s="3">
        <v>3.4096777930635036</v>
      </c>
      <c r="M21" s="2">
        <v>0.13194444444444448</v>
      </c>
      <c r="N21" s="3">
        <v>3.8461538461538491E-2</v>
      </c>
      <c r="O21" s="3"/>
      <c r="P21" s="3"/>
      <c r="Q21" s="2">
        <v>1.3194444444444398E-2</v>
      </c>
      <c r="R21" s="3">
        <v>0</v>
      </c>
      <c r="S21" s="3"/>
      <c r="T21" s="3"/>
      <c r="U21" s="2">
        <v>1.3194444444444398E-2</v>
      </c>
      <c r="V21" s="3">
        <v>4.2253521126760604E-2</v>
      </c>
      <c r="W21" s="3"/>
      <c r="X21" s="3"/>
      <c r="Y21" s="2">
        <v>1.3194444444444509E-2</v>
      </c>
      <c r="Z21" s="3">
        <v>8.5106382978723485E-2</v>
      </c>
      <c r="AA21" s="3"/>
      <c r="AB21" s="3"/>
      <c r="AC21" s="2">
        <v>0.13194444444444442</v>
      </c>
      <c r="AD21" s="3">
        <v>9.4117647058823611E-2</v>
      </c>
      <c r="AE21" s="3"/>
      <c r="AF21" s="3"/>
      <c r="AG21" s="2">
        <v>1.3194444444444509E-2</v>
      </c>
      <c r="AH21" s="3">
        <v>0</v>
      </c>
      <c r="AI21" s="3"/>
      <c r="AJ21" s="3"/>
      <c r="AK21" s="2">
        <v>1.3194444444444509E-2</v>
      </c>
      <c r="AL21" s="3">
        <v>-0.13793103448275856</v>
      </c>
      <c r="AM21" s="3"/>
      <c r="AN21" s="3"/>
      <c r="AO21" s="2">
        <v>1.319444444444462E-2</v>
      </c>
      <c r="AP21" s="3">
        <v>0.13793103448275862</v>
      </c>
      <c r="AQ21" s="3"/>
      <c r="AR21" s="3"/>
      <c r="AS21" s="2">
        <v>0.13194444444444448</v>
      </c>
      <c r="AT21" s="3">
        <v>1.0416666666666676E-2</v>
      </c>
      <c r="AU21" s="3"/>
      <c r="AV21" s="3"/>
      <c r="AW21" s="2">
        <v>1.3194444444444509E-2</v>
      </c>
      <c r="AX21" s="3">
        <v>-0.19736842105263161</v>
      </c>
      <c r="AY21" s="3"/>
      <c r="AZ21" s="3"/>
      <c r="BA21" s="2">
        <v>1.3194444444444453E-2</v>
      </c>
      <c r="BB21" s="3">
        <v>2.3529411764705903E-2</v>
      </c>
      <c r="BC21" s="3"/>
      <c r="BD21" s="3"/>
      <c r="BE21" s="2">
        <v>1.3194444444444453E-2</v>
      </c>
      <c r="BF21" s="3">
        <v>6.0606060606060663E-2</v>
      </c>
      <c r="BG21" s="3"/>
      <c r="BH21" s="3"/>
      <c r="BI21" s="2">
        <v>0.13194444444444453</v>
      </c>
      <c r="BJ21" s="3">
        <v>-0.25454545454545463</v>
      </c>
      <c r="BK21" s="3"/>
      <c r="BL21" s="3"/>
      <c r="BM21" s="2">
        <v>1.3194444444444398E-2</v>
      </c>
      <c r="BN21" s="3">
        <v>0.22727272727272735</v>
      </c>
      <c r="BO21" s="3"/>
      <c r="BP21" s="3"/>
      <c r="BQ21" s="2">
        <v>1.7465277777777732E-2</v>
      </c>
      <c r="BR21" s="3">
        <v>-5.2631578947368467E-2</v>
      </c>
      <c r="BS21" s="3"/>
      <c r="BT21" s="3"/>
      <c r="BU21" s="2">
        <v>1.3194444444444509E-2</v>
      </c>
      <c r="BV21" s="3">
        <v>0.14285714285714299</v>
      </c>
      <c r="BW21" s="3"/>
      <c r="BX21" s="3"/>
      <c r="BY21" s="6">
        <v>0.13193287037037033</v>
      </c>
      <c r="BZ21" s="7">
        <v>0.16494845360824734</v>
      </c>
      <c r="CA21" s="7"/>
      <c r="CB21" s="7"/>
      <c r="CC21" s="2">
        <v>1.3194444444444398E-2</v>
      </c>
      <c r="CD21" s="3">
        <v>0.10344827586206906</v>
      </c>
      <c r="CE21" s="3"/>
      <c r="CF21" s="3"/>
      <c r="CG21" s="2">
        <v>1.3194444444444398E-2</v>
      </c>
      <c r="CH21" s="3">
        <v>0.84285714285714297</v>
      </c>
      <c r="CI21" s="3"/>
      <c r="CJ21" s="3"/>
      <c r="CK21" s="2">
        <v>1.3194444444444509E-2</v>
      </c>
      <c r="CL21" s="3">
        <v>-6.1403508771929689E-2</v>
      </c>
      <c r="CM21" s="3"/>
      <c r="CN21" s="3"/>
      <c r="CO21" s="2">
        <v>0.13193287037037038</v>
      </c>
      <c r="CP21" s="3">
        <v>0.11278195488721797</v>
      </c>
      <c r="CQ21" s="3"/>
      <c r="CR21" s="3"/>
      <c r="CS21" s="2">
        <v>1.3194444444444398E-2</v>
      </c>
      <c r="CT21" s="3">
        <v>0</v>
      </c>
      <c r="CU21" s="3"/>
      <c r="CV21" s="3"/>
      <c r="CW21" s="2">
        <v>1.3194444444444509E-2</v>
      </c>
      <c r="CX21" s="3">
        <v>5.6338028169014134E-2</v>
      </c>
      <c r="CY21" s="3"/>
      <c r="CZ21" s="3"/>
      <c r="DA21" s="2">
        <v>1.3194444444444509E-2</v>
      </c>
      <c r="DB21" s="3">
        <v>3.2258064516128941E-2</v>
      </c>
    </row>
    <row r="22" spans="1:106">
      <c r="A22" s="2">
        <v>1.3888888888888951E-2</v>
      </c>
      <c r="B22" s="3">
        <v>-2.8776978417266053E-2</v>
      </c>
      <c r="C22" s="3">
        <v>6.2101910828025568E-2</v>
      </c>
      <c r="D22" s="3">
        <v>0.33891403727802361</v>
      </c>
      <c r="E22" s="2">
        <v>1.388888888888884E-2</v>
      </c>
      <c r="F22" s="3">
        <v>2.7777777777777804E-2</v>
      </c>
      <c r="G22" s="3">
        <v>0.10309278350515463</v>
      </c>
      <c r="H22" s="3">
        <v>1.1827038221392161</v>
      </c>
      <c r="I22" s="2">
        <v>1.3888888888888951E-2</v>
      </c>
      <c r="J22" s="3">
        <v>-0.17006802721088435</v>
      </c>
      <c r="K22" s="3">
        <v>2.2181146025877924E-2</v>
      </c>
      <c r="L22" s="3">
        <v>3.7073926580262171</v>
      </c>
      <c r="M22" s="2">
        <v>0.1388888888888889</v>
      </c>
      <c r="N22" s="3">
        <v>4.8076923076923121E-2</v>
      </c>
      <c r="O22" s="3"/>
      <c r="P22" s="3"/>
      <c r="Q22" s="2">
        <v>1.388888888888884E-2</v>
      </c>
      <c r="R22" s="3">
        <v>-1.492537313432837E-2</v>
      </c>
      <c r="S22" s="3"/>
      <c r="T22" s="3"/>
      <c r="U22" s="2">
        <v>1.388888888888884E-2</v>
      </c>
      <c r="V22" s="3">
        <v>5.6338028169014134E-2</v>
      </c>
      <c r="W22" s="3"/>
      <c r="X22" s="3"/>
      <c r="Y22" s="2">
        <v>1.388888888888884E-2</v>
      </c>
      <c r="Z22" s="3">
        <v>8.5106382978723485E-2</v>
      </c>
      <c r="AA22" s="3"/>
      <c r="AB22" s="3"/>
      <c r="AC22" s="2">
        <v>0.13888888888888895</v>
      </c>
      <c r="AD22" s="3">
        <v>9.4117647058823611E-2</v>
      </c>
      <c r="AE22" s="3"/>
      <c r="AF22" s="3"/>
      <c r="AG22" s="2">
        <v>1.388888888888884E-2</v>
      </c>
      <c r="AH22" s="3">
        <v>0</v>
      </c>
      <c r="AI22" s="3"/>
      <c r="AJ22" s="3"/>
      <c r="AK22" s="2">
        <v>1.388888888888884E-2</v>
      </c>
      <c r="AL22" s="3">
        <v>-0.18965517241379309</v>
      </c>
      <c r="AM22" s="3"/>
      <c r="AN22" s="3"/>
      <c r="AO22" s="2">
        <v>1.3888888888889062E-2</v>
      </c>
      <c r="AP22" s="3">
        <v>0.14942528735632185</v>
      </c>
      <c r="AQ22" s="3"/>
      <c r="AR22" s="3"/>
      <c r="AS22" s="2">
        <v>0.1388888888888889</v>
      </c>
      <c r="AT22" s="3">
        <v>0.22916666666666666</v>
      </c>
      <c r="AU22" s="3"/>
      <c r="AV22" s="3"/>
      <c r="AW22" s="2">
        <v>1.3888888888888951E-2</v>
      </c>
      <c r="AX22" s="3">
        <v>-0.19736842105263161</v>
      </c>
      <c r="AY22" s="3"/>
      <c r="AZ22" s="3"/>
      <c r="BA22" s="2">
        <v>1.3888888888888895E-2</v>
      </c>
      <c r="BB22" s="3">
        <v>7.0588235294117715E-2</v>
      </c>
      <c r="BC22" s="3"/>
      <c r="BD22" s="3"/>
      <c r="BE22" s="2">
        <v>1.388888888888884E-2</v>
      </c>
      <c r="BF22" s="3">
        <v>5.0505050505050553E-2</v>
      </c>
      <c r="BG22" s="3"/>
      <c r="BH22" s="3"/>
      <c r="BI22" s="2">
        <v>0.13888888888888895</v>
      </c>
      <c r="BJ22" s="3">
        <v>-0.27272727272727276</v>
      </c>
      <c r="BK22" s="3"/>
      <c r="BL22" s="3"/>
      <c r="BM22" s="2">
        <v>1.388888888888884E-2</v>
      </c>
      <c r="BN22" s="3">
        <v>0.31818181818181807</v>
      </c>
      <c r="BO22" s="3"/>
      <c r="BP22" s="3"/>
      <c r="BQ22" s="2">
        <v>1.8159722222222174E-2</v>
      </c>
      <c r="BR22" s="3">
        <v>-0.10526315789473679</v>
      </c>
      <c r="BS22" s="3"/>
      <c r="BT22" s="3"/>
      <c r="BU22" s="2">
        <v>1.3888888888888951E-2</v>
      </c>
      <c r="BV22" s="3">
        <v>0.14285714285714299</v>
      </c>
      <c r="BW22" s="3"/>
      <c r="BX22" s="3"/>
      <c r="BY22" s="6">
        <v>0.13887731481481486</v>
      </c>
      <c r="BZ22" s="7">
        <v>0.1546391752577321</v>
      </c>
      <c r="CA22" s="7"/>
      <c r="CB22" s="7"/>
      <c r="CC22" s="2">
        <v>1.388888888888884E-2</v>
      </c>
      <c r="CD22" s="3">
        <v>0.13793103448275876</v>
      </c>
      <c r="CE22" s="3"/>
      <c r="CF22" s="3"/>
      <c r="CG22" s="2">
        <v>1.388888888888884E-2</v>
      </c>
      <c r="CH22" s="3">
        <v>0.85714285714285732</v>
      </c>
      <c r="CI22" s="3"/>
      <c r="CJ22" s="3"/>
      <c r="CK22" s="2">
        <v>1.388888888888884E-2</v>
      </c>
      <c r="CL22" s="3">
        <v>-4.3859649122806862E-2</v>
      </c>
      <c r="CM22" s="3"/>
      <c r="CN22" s="3"/>
      <c r="CO22" s="2">
        <v>0.13887731481481491</v>
      </c>
      <c r="CP22" s="3">
        <v>0.12030075187969919</v>
      </c>
      <c r="CQ22" s="3"/>
      <c r="CR22" s="3"/>
      <c r="CS22" s="2">
        <v>1.388888888888884E-2</v>
      </c>
      <c r="CT22" s="3">
        <v>0</v>
      </c>
      <c r="CU22" s="3"/>
      <c r="CV22" s="3"/>
      <c r="CW22" s="2">
        <v>1.3888888888888951E-2</v>
      </c>
      <c r="CX22" s="3">
        <v>7.0422535211267678E-2</v>
      </c>
      <c r="CY22" s="3"/>
      <c r="CZ22" s="3"/>
      <c r="DA22" s="2">
        <v>1.3888888888889062E-2</v>
      </c>
      <c r="DB22" s="3">
        <v>4.3010752688171956E-2</v>
      </c>
    </row>
    <row r="23" spans="1:106">
      <c r="A23" s="2">
        <v>1.4583333333333393E-2</v>
      </c>
      <c r="B23" s="3">
        <v>-2.8776978417266053E-2</v>
      </c>
      <c r="C23" s="3">
        <v>6.5286624203821794E-2</v>
      </c>
      <c r="D23" s="3">
        <v>0.35852063447592641</v>
      </c>
      <c r="E23" s="2">
        <v>1.4583333333333282E-2</v>
      </c>
      <c r="F23" s="3">
        <v>4.1666666666666706E-2</v>
      </c>
      <c r="G23" s="3">
        <v>6.1855670103092786E-2</v>
      </c>
      <c r="H23" s="3">
        <v>1.2341257274496173</v>
      </c>
      <c r="I23" s="2">
        <v>1.4583333333333393E-2</v>
      </c>
      <c r="J23" s="3">
        <v>-0.17006802721088435</v>
      </c>
      <c r="K23" s="3">
        <v>1.8484288354898334E-2</v>
      </c>
      <c r="L23" s="3">
        <v>3.7298617044384961</v>
      </c>
      <c r="M23" s="2">
        <v>0.14583333333333331</v>
      </c>
      <c r="N23" s="3">
        <v>5.7692307692307744E-2</v>
      </c>
      <c r="O23" s="3"/>
      <c r="P23" s="3"/>
      <c r="Q23" s="2">
        <v>1.4583333333333282E-2</v>
      </c>
      <c r="R23" s="3">
        <v>-2.985074626865674E-2</v>
      </c>
      <c r="S23" s="3"/>
      <c r="T23" s="3"/>
      <c r="U23" s="2">
        <v>1.4583333333333282E-2</v>
      </c>
      <c r="V23" s="3">
        <v>7.0422535211267678E-2</v>
      </c>
      <c r="W23" s="3"/>
      <c r="X23" s="3"/>
      <c r="Y23" s="2">
        <v>1.4583333333333393E-2</v>
      </c>
      <c r="Z23" s="3">
        <v>6.3829787234042618E-2</v>
      </c>
      <c r="AA23" s="3"/>
      <c r="AB23" s="3"/>
      <c r="AC23" s="2">
        <v>0.14583333333333337</v>
      </c>
      <c r="AD23" s="3">
        <v>9.4117647058823611E-2</v>
      </c>
      <c r="AE23" s="3"/>
      <c r="AF23" s="3"/>
      <c r="AG23" s="2">
        <v>1.4583333333333282E-2</v>
      </c>
      <c r="AH23" s="3">
        <v>0</v>
      </c>
      <c r="AI23" s="3"/>
      <c r="AJ23" s="3"/>
      <c r="AK23" s="2">
        <v>1.4583333333333393E-2</v>
      </c>
      <c r="AL23" s="3">
        <v>-0.24137931034482754</v>
      </c>
      <c r="AM23" s="3"/>
      <c r="AN23" s="3"/>
      <c r="AO23" s="2">
        <v>1.4583333333333393E-2</v>
      </c>
      <c r="AP23" s="3">
        <v>0.14942528735632185</v>
      </c>
      <c r="AQ23" s="3"/>
      <c r="AR23" s="3"/>
      <c r="AS23" s="2">
        <v>0.14583333333333331</v>
      </c>
      <c r="AT23" s="3">
        <v>-4.1666666666666588E-2</v>
      </c>
      <c r="AU23" s="3"/>
      <c r="AV23" s="3"/>
      <c r="AW23" s="2">
        <v>1.4583333333333393E-2</v>
      </c>
      <c r="AX23" s="3">
        <v>-0.18421052631578949</v>
      </c>
      <c r="AY23" s="3"/>
      <c r="AZ23" s="3"/>
      <c r="BA23" s="2">
        <v>1.4583333333333337E-2</v>
      </c>
      <c r="BB23" s="3">
        <v>7.0588235294117715E-2</v>
      </c>
      <c r="BC23" s="3"/>
      <c r="BD23" s="3"/>
      <c r="BE23" s="2">
        <v>1.4583333333333337E-2</v>
      </c>
      <c r="BF23" s="3">
        <v>6.0606060606060663E-2</v>
      </c>
      <c r="BG23" s="3"/>
      <c r="BH23" s="3"/>
      <c r="BI23" s="2">
        <v>0.14583333333333337</v>
      </c>
      <c r="BJ23" s="3">
        <v>-0.4</v>
      </c>
      <c r="BK23" s="3"/>
      <c r="BL23" s="3"/>
      <c r="BM23" s="2">
        <v>1.4583333333333393E-2</v>
      </c>
      <c r="BN23" s="3">
        <v>0.31818181818181807</v>
      </c>
      <c r="BO23" s="3"/>
      <c r="BP23" s="3"/>
      <c r="BQ23" s="2">
        <v>1.8854166666666616E-2</v>
      </c>
      <c r="BR23" s="3">
        <v>-0.15789473684210525</v>
      </c>
      <c r="BS23" s="3"/>
      <c r="BT23" s="3"/>
      <c r="BU23" s="2">
        <v>1.4583333333333393E-2</v>
      </c>
      <c r="BV23" s="3">
        <v>0.14285714285714299</v>
      </c>
      <c r="BW23" s="3"/>
      <c r="BX23" s="3"/>
      <c r="BY23" s="6">
        <v>0.14582175925925928</v>
      </c>
      <c r="BZ23" s="7">
        <v>0.1546391752577321</v>
      </c>
      <c r="CA23" s="7"/>
      <c r="CB23" s="7"/>
      <c r="CC23" s="2">
        <v>1.4583333333333282E-2</v>
      </c>
      <c r="CD23" s="3">
        <v>0.13793103448275876</v>
      </c>
      <c r="CE23" s="3"/>
      <c r="CF23" s="3"/>
      <c r="CG23" s="2">
        <v>1.4583333333333282E-2</v>
      </c>
      <c r="CH23" s="3">
        <v>0.87142857142857166</v>
      </c>
      <c r="CI23" s="3"/>
      <c r="CJ23" s="3"/>
      <c r="CK23" s="2">
        <v>1.4583333333333282E-2</v>
      </c>
      <c r="CL23" s="3">
        <v>-4.3859649122806862E-2</v>
      </c>
      <c r="CM23" s="3"/>
      <c r="CN23" s="3"/>
      <c r="CS23" s="2">
        <v>1.4583333333333393E-2</v>
      </c>
      <c r="CT23" s="3">
        <v>0</v>
      </c>
      <c r="CU23" s="3"/>
      <c r="CV23" s="3"/>
      <c r="CW23" s="2">
        <v>1.4583333333333393E-2</v>
      </c>
      <c r="CX23" s="3">
        <v>7.0422535211267678E-2</v>
      </c>
      <c r="CY23" s="3"/>
      <c r="CZ23" s="3"/>
      <c r="DA23" s="2">
        <v>1.4583333333333393E-2</v>
      </c>
      <c r="DB23" s="3">
        <v>4.3010752688171956E-2</v>
      </c>
    </row>
    <row r="24" spans="1:106">
      <c r="A24" s="2">
        <v>1.5277777777777835E-2</v>
      </c>
      <c r="B24" s="3">
        <v>-2.1582733812949503E-2</v>
      </c>
      <c r="C24" s="3">
        <v>8.2802547770700688E-2</v>
      </c>
      <c r="D24" s="3">
        <v>0.37252534676014204</v>
      </c>
      <c r="E24" s="2">
        <v>1.5277777777777724E-2</v>
      </c>
      <c r="F24" s="3">
        <v>4.1666666666666706E-2</v>
      </c>
      <c r="G24" s="3">
        <v>5.9793814432989659E-2</v>
      </c>
      <c r="H24" s="3">
        <v>1.4455268937257095</v>
      </c>
      <c r="I24" s="2">
        <v>1.5277777777777835E-2</v>
      </c>
      <c r="J24" s="3">
        <v>-0.16326530612244897</v>
      </c>
      <c r="K24" s="3">
        <v>7.0240295748613624E-2</v>
      </c>
      <c r="L24" s="3">
        <v>4.5443646368836488</v>
      </c>
      <c r="M24" s="2">
        <v>0.15277777777777785</v>
      </c>
      <c r="N24" s="3">
        <v>5.7692307692307744E-2</v>
      </c>
      <c r="O24" s="3"/>
      <c r="P24" s="3"/>
      <c r="Q24" s="2">
        <v>1.5277777777777724E-2</v>
      </c>
      <c r="R24" s="3">
        <v>0</v>
      </c>
      <c r="S24" s="3"/>
      <c r="T24" s="3"/>
      <c r="U24" s="2">
        <v>1.5277777777777724E-2</v>
      </c>
      <c r="V24" s="3">
        <v>7.0422535211267678E-2</v>
      </c>
      <c r="W24" s="3"/>
      <c r="X24" s="3"/>
      <c r="Y24" s="2">
        <v>1.5277777777777835E-2</v>
      </c>
      <c r="Z24" s="3">
        <v>8.5106382978723485E-2</v>
      </c>
      <c r="AA24" s="3"/>
      <c r="AB24" s="3"/>
      <c r="AC24" s="2">
        <v>0.15277777777777779</v>
      </c>
      <c r="AD24" s="3">
        <v>0.10588235294117644</v>
      </c>
      <c r="AE24" s="3"/>
      <c r="AF24" s="3"/>
      <c r="AG24" s="2">
        <v>1.5277777777777835E-2</v>
      </c>
      <c r="AH24" s="3">
        <v>-0.12499999999999993</v>
      </c>
      <c r="AI24" s="3"/>
      <c r="AJ24" s="3"/>
      <c r="AK24" s="2">
        <v>1.5277777777777835E-2</v>
      </c>
      <c r="AL24" s="3">
        <v>-0.25862068965517238</v>
      </c>
      <c r="AM24" s="3"/>
      <c r="AN24" s="3"/>
      <c r="AO24" s="2">
        <v>1.5277777777777835E-2</v>
      </c>
      <c r="AP24" s="3">
        <v>0.13793103448275862</v>
      </c>
      <c r="AQ24" s="3"/>
      <c r="AR24" s="3"/>
      <c r="AS24" s="2">
        <v>0.15277777777777773</v>
      </c>
      <c r="AT24" s="3">
        <v>0</v>
      </c>
      <c r="AU24" s="3"/>
      <c r="AV24" s="3"/>
      <c r="AW24" s="2">
        <v>1.5277777777777835E-2</v>
      </c>
      <c r="AX24" s="3">
        <v>-0.21052631578947373</v>
      </c>
      <c r="AY24" s="3"/>
      <c r="AZ24" s="3"/>
      <c r="BA24" s="2">
        <v>1.5277777777777779E-2</v>
      </c>
      <c r="BB24" s="3">
        <v>3.5294117647058858E-2</v>
      </c>
      <c r="BC24" s="3"/>
      <c r="BD24" s="3"/>
      <c r="BE24" s="2">
        <v>1.5277777777777724E-2</v>
      </c>
      <c r="BF24" s="3">
        <v>6.0606060606060663E-2</v>
      </c>
      <c r="BG24" s="3"/>
      <c r="BH24" s="3"/>
      <c r="BI24" s="2">
        <v>0.15277777777777779</v>
      </c>
      <c r="BJ24" s="3">
        <v>-0.29090909090909095</v>
      </c>
      <c r="BK24" s="3"/>
      <c r="BL24" s="3"/>
      <c r="BM24" s="2">
        <v>1.5277777777777724E-2</v>
      </c>
      <c r="BN24" s="3">
        <v>0.31818181818181807</v>
      </c>
      <c r="BO24" s="3"/>
      <c r="BP24" s="3"/>
      <c r="BQ24" s="2">
        <v>1.9548611111111169E-2</v>
      </c>
      <c r="BR24" s="3">
        <v>-0.10526315789473679</v>
      </c>
      <c r="BS24" s="3"/>
      <c r="BT24" s="3"/>
      <c r="BU24" s="2">
        <v>1.5277777777777835E-2</v>
      </c>
      <c r="BV24" s="3">
        <v>0.11428571428571439</v>
      </c>
      <c r="BW24" s="3"/>
      <c r="BX24" s="3"/>
      <c r="BY24" s="6">
        <v>0.1527662037037037</v>
      </c>
      <c r="BZ24" s="7">
        <v>0.16494845360824734</v>
      </c>
      <c r="CA24" s="7"/>
      <c r="CB24" s="7"/>
      <c r="CC24" s="2">
        <v>1.5277777777777724E-2</v>
      </c>
      <c r="CD24" s="3">
        <v>0.13793103448275876</v>
      </c>
      <c r="CE24" s="3"/>
      <c r="CF24" s="3"/>
      <c r="CG24" s="2">
        <v>1.5277777777777724E-2</v>
      </c>
      <c r="CH24" s="3">
        <v>0.87142857142857166</v>
      </c>
      <c r="CI24" s="3"/>
      <c r="CJ24" s="3"/>
      <c r="CK24" s="2">
        <v>1.5277777777777835E-2</v>
      </c>
      <c r="CL24" s="3">
        <v>-5.2631578947368279E-2</v>
      </c>
      <c r="CM24" s="3"/>
      <c r="CN24" s="3"/>
      <c r="CS24" s="2">
        <v>1.5277777777777724E-2</v>
      </c>
      <c r="CT24" s="3">
        <v>2.222222222222224E-2</v>
      </c>
      <c r="CU24" s="3"/>
      <c r="CV24" s="3"/>
      <c r="CW24" s="2">
        <v>1.5277777777777835E-2</v>
      </c>
      <c r="CX24" s="3">
        <v>8.4507042253521208E-2</v>
      </c>
      <c r="CY24" s="3"/>
      <c r="CZ24" s="3"/>
      <c r="DA24" s="2">
        <v>1.5277777777777835E-2</v>
      </c>
      <c r="DB24" s="3">
        <v>3.2258064516128941E-2</v>
      </c>
    </row>
    <row r="25" spans="1:106">
      <c r="A25" s="2">
        <v>1.5972222222222276E-2</v>
      </c>
      <c r="B25" s="3">
        <v>-3.5971223021582607E-2</v>
      </c>
      <c r="C25" s="3">
        <v>7.6433121019108236E-2</v>
      </c>
      <c r="D25" s="3">
        <v>0.38372911658751419</v>
      </c>
      <c r="E25" s="2">
        <v>1.5972222222222165E-2</v>
      </c>
      <c r="F25" s="3">
        <v>4.1666666666666706E-2</v>
      </c>
      <c r="G25" s="3">
        <v>7.0103092783505128E-2</v>
      </c>
      <c r="H25" s="3">
        <v>1.4855217089671311</v>
      </c>
      <c r="I25" s="2">
        <v>1.5972222222222276E-2</v>
      </c>
      <c r="J25" s="3">
        <v>-0.1496598639455782</v>
      </c>
      <c r="K25" s="3">
        <v>4.0665434380776258E-2</v>
      </c>
      <c r="L25" s="3">
        <v>4.7241170081818886</v>
      </c>
      <c r="M25" s="2">
        <v>0.15972222222222227</v>
      </c>
      <c r="N25" s="3">
        <v>4.8076923076923121E-2</v>
      </c>
      <c r="O25" s="3"/>
      <c r="P25" s="3"/>
      <c r="Q25" s="2">
        <v>1.5972222222222165E-2</v>
      </c>
      <c r="R25" s="3">
        <v>0</v>
      </c>
      <c r="S25" s="3"/>
      <c r="T25" s="3"/>
      <c r="U25" s="2">
        <v>1.5972222222222165E-2</v>
      </c>
      <c r="V25" s="3">
        <v>5.6338028169014134E-2</v>
      </c>
      <c r="W25" s="3"/>
      <c r="X25" s="3"/>
      <c r="Y25" s="2">
        <v>1.5972222222222276E-2</v>
      </c>
      <c r="Z25" s="3">
        <v>5.3191489361702177E-2</v>
      </c>
      <c r="AA25" s="3"/>
      <c r="AB25" s="3"/>
      <c r="AC25" s="2">
        <v>0.15972222222222221</v>
      </c>
      <c r="AD25" s="3">
        <v>9.4117647058823611E-2</v>
      </c>
      <c r="AE25" s="3"/>
      <c r="AF25" s="3"/>
      <c r="AG25" s="2">
        <v>1.5960648148148127E-2</v>
      </c>
      <c r="AH25" s="3">
        <v>-0.12499999999999993</v>
      </c>
      <c r="AI25" s="3"/>
      <c r="AJ25" s="3"/>
      <c r="AK25" s="2">
        <v>1.5972222222222276E-2</v>
      </c>
      <c r="AL25" s="3">
        <v>-0.29310344827586204</v>
      </c>
      <c r="AM25" s="3"/>
      <c r="AN25" s="3"/>
      <c r="AO25" s="2">
        <v>1.5972222222222388E-2</v>
      </c>
      <c r="AP25" s="3">
        <v>0.12643678160919539</v>
      </c>
      <c r="AQ25" s="3"/>
      <c r="AR25" s="3"/>
      <c r="AS25" s="2">
        <v>0.15972222222222227</v>
      </c>
      <c r="AT25" s="3">
        <v>0.29166666666666669</v>
      </c>
      <c r="AU25" s="3"/>
      <c r="AV25" s="3"/>
      <c r="AW25" s="2">
        <v>1.5972222222222276E-2</v>
      </c>
      <c r="AX25" s="3">
        <v>-0.19736842105263161</v>
      </c>
      <c r="AY25" s="3"/>
      <c r="AZ25" s="3"/>
      <c r="BA25" s="2">
        <v>1.5972222222222221E-2</v>
      </c>
      <c r="BB25" s="3">
        <v>4.7058823529411806E-2</v>
      </c>
      <c r="BC25" s="3"/>
      <c r="BD25" s="3"/>
      <c r="BE25" s="2">
        <v>1.5972222222222221E-2</v>
      </c>
      <c r="BF25" s="3">
        <v>5.0505050505050553E-2</v>
      </c>
      <c r="BG25" s="3"/>
      <c r="BH25" s="3"/>
      <c r="BI25" s="2">
        <v>0.15972222222222221</v>
      </c>
      <c r="BJ25" s="3">
        <v>3.6363636363636188E-2</v>
      </c>
      <c r="BK25" s="3"/>
      <c r="BL25" s="3"/>
      <c r="BM25" s="2">
        <v>1.5972222222222165E-2</v>
      </c>
      <c r="BN25" s="3">
        <v>0.31818181818181807</v>
      </c>
      <c r="BO25" s="3"/>
      <c r="BP25" s="3"/>
      <c r="BQ25" s="2">
        <v>2.02430555555555E-2</v>
      </c>
      <c r="BR25" s="3">
        <v>-0.10526315789473679</v>
      </c>
      <c r="BS25" s="3"/>
      <c r="BT25" s="3"/>
      <c r="BU25" s="2">
        <v>1.5972222222222276E-2</v>
      </c>
      <c r="BV25" s="3">
        <v>0.11428571428571439</v>
      </c>
      <c r="BW25" s="3"/>
      <c r="BX25" s="3"/>
      <c r="BY25" s="6">
        <v>0.15971064814814812</v>
      </c>
      <c r="BZ25" s="7">
        <v>0.16494845360824734</v>
      </c>
      <c r="CA25" s="7"/>
      <c r="CB25" s="7"/>
      <c r="CC25" s="2">
        <v>1.5972222222222165E-2</v>
      </c>
      <c r="CD25" s="3">
        <v>0.13793103448275876</v>
      </c>
      <c r="CE25" s="3"/>
      <c r="CF25" s="3"/>
      <c r="CG25" s="2">
        <v>1.5972222222222165E-2</v>
      </c>
      <c r="CH25" s="3">
        <v>0.8857142857142859</v>
      </c>
      <c r="CI25" s="3"/>
      <c r="CJ25" s="3"/>
      <c r="CK25" s="2">
        <v>1.5972222222222276E-2</v>
      </c>
      <c r="CL25" s="3">
        <v>-5.2631578947368279E-2</v>
      </c>
      <c r="CM25" s="3"/>
      <c r="CN25" s="3"/>
      <c r="CS25" s="2">
        <v>1.5972222222222276E-2</v>
      </c>
      <c r="CT25" s="3">
        <v>2.222222222222224E-2</v>
      </c>
      <c r="CU25" s="3"/>
      <c r="CV25" s="3"/>
      <c r="CW25" s="2">
        <v>1.5972222222222276E-2</v>
      </c>
      <c r="CX25" s="3">
        <v>8.4507042253521208E-2</v>
      </c>
      <c r="CY25" s="3"/>
      <c r="CZ25" s="3"/>
      <c r="DA25" s="2">
        <v>1.5972222222222276E-2</v>
      </c>
      <c r="DB25" s="3">
        <v>5.3763440860214978E-2</v>
      </c>
    </row>
    <row r="26" spans="1:106">
      <c r="A26" s="2">
        <v>1.6666666666666718E-2</v>
      </c>
      <c r="B26" s="3">
        <v>-3.5971223021582607E-2</v>
      </c>
      <c r="C26" s="3">
        <v>8.1210191082802682E-2</v>
      </c>
      <c r="D26" s="3">
        <v>0.40333571378541694</v>
      </c>
      <c r="E26" s="2">
        <v>1.6666666666666607E-2</v>
      </c>
      <c r="F26" s="3">
        <v>4.1666666666666706E-2</v>
      </c>
      <c r="G26" s="3">
        <v>6.8041237113402001E-2</v>
      </c>
      <c r="H26" s="3">
        <v>1.5369436142775323</v>
      </c>
      <c r="I26" s="2">
        <v>1.6666666666666718E-2</v>
      </c>
      <c r="J26" s="3">
        <v>-0.12244897959183669</v>
      </c>
      <c r="K26" s="3">
        <v>4.2513863216266122E-2</v>
      </c>
      <c r="L26" s="3">
        <v>4.8420795018463583</v>
      </c>
      <c r="M26" s="2">
        <v>0.16666666666666669</v>
      </c>
      <c r="N26" s="3">
        <v>3.8461538461538491E-2</v>
      </c>
      <c r="O26" s="3"/>
      <c r="P26" s="3"/>
      <c r="Q26" s="2">
        <v>1.6666666666666607E-2</v>
      </c>
      <c r="R26" s="3">
        <v>-1.492537313432837E-2</v>
      </c>
      <c r="S26" s="3"/>
      <c r="T26" s="3"/>
      <c r="U26" s="2">
        <v>1.6666666666666607E-2</v>
      </c>
      <c r="V26" s="3">
        <v>5.6338028169014134E-2</v>
      </c>
      <c r="W26" s="3"/>
      <c r="X26" s="3"/>
      <c r="Y26" s="2">
        <v>1.6666666666666829E-2</v>
      </c>
      <c r="Z26" s="3">
        <v>6.3829787234042618E-2</v>
      </c>
      <c r="AA26" s="3"/>
      <c r="AB26" s="3"/>
      <c r="AC26" s="2">
        <v>0.16666666666666663</v>
      </c>
      <c r="AD26" s="3">
        <v>9.4117647058823611E-2</v>
      </c>
      <c r="AE26" s="3"/>
      <c r="AF26" s="3"/>
      <c r="AG26" s="2">
        <v>1.6666666666666607E-2</v>
      </c>
      <c r="AH26" s="3">
        <v>0</v>
      </c>
      <c r="AI26" s="3"/>
      <c r="AJ26" s="3"/>
      <c r="AK26" s="2">
        <v>1.6666666666666718E-2</v>
      </c>
      <c r="AL26" s="3">
        <v>-0.37931034482758619</v>
      </c>
      <c r="AM26" s="3"/>
      <c r="AN26" s="3"/>
      <c r="AO26" s="2">
        <v>1.6666666666666829E-2</v>
      </c>
      <c r="AP26" s="3">
        <v>0.13793103448275862</v>
      </c>
      <c r="AQ26" s="3"/>
      <c r="AR26" s="3"/>
      <c r="AS26" s="2">
        <v>0.16666666666666669</v>
      </c>
      <c r="AT26" s="3">
        <v>6.2500000000000056E-2</v>
      </c>
      <c r="AU26" s="3"/>
      <c r="AV26" s="3"/>
      <c r="AW26" s="2">
        <v>1.6666666666666718E-2</v>
      </c>
      <c r="AX26" s="3">
        <v>-0.19736842105263161</v>
      </c>
      <c r="AY26" s="3"/>
      <c r="AZ26" s="3"/>
      <c r="BA26" s="2">
        <v>1.6666666666666663E-2</v>
      </c>
      <c r="BB26" s="3">
        <v>5.8823529411764761E-2</v>
      </c>
      <c r="BC26" s="3"/>
      <c r="BD26" s="3"/>
      <c r="BE26" s="2">
        <v>1.6666666666666607E-2</v>
      </c>
      <c r="BF26" s="3">
        <v>5.0505050505050553E-2</v>
      </c>
      <c r="BG26" s="3"/>
      <c r="BH26" s="3"/>
      <c r="BM26" s="2">
        <v>1.6666666666666718E-2</v>
      </c>
      <c r="BN26" s="3">
        <v>0.27272727272727282</v>
      </c>
      <c r="BO26" s="3"/>
      <c r="BP26" s="3"/>
      <c r="BQ26" s="2">
        <v>2.0937499999999942E-2</v>
      </c>
      <c r="BR26" s="3">
        <v>-0.21052631578947373</v>
      </c>
      <c r="BS26" s="3"/>
      <c r="BT26" s="3"/>
      <c r="BU26" s="2">
        <v>1.6666666666666718E-2</v>
      </c>
      <c r="BV26" s="3">
        <v>0.11428571428571439</v>
      </c>
      <c r="BW26" s="3"/>
      <c r="BX26" s="3"/>
      <c r="BY26" s="6">
        <v>0.16665509259259254</v>
      </c>
      <c r="BZ26" s="7">
        <v>0.16494845360824734</v>
      </c>
      <c r="CA26" s="7"/>
      <c r="CB26" s="7"/>
      <c r="CC26" s="2">
        <v>1.6666666666666718E-2</v>
      </c>
      <c r="CD26" s="3">
        <v>0.17241379310344845</v>
      </c>
      <c r="CE26" s="3"/>
      <c r="CF26" s="3"/>
      <c r="CG26" s="2">
        <v>1.6666666666666607E-2</v>
      </c>
      <c r="CH26" s="3">
        <v>0.85714285714285732</v>
      </c>
      <c r="CI26" s="3"/>
      <c r="CJ26" s="3"/>
      <c r="CK26" s="2">
        <v>1.6666666666666607E-2</v>
      </c>
      <c r="CL26" s="3">
        <v>-7.0175438596491099E-2</v>
      </c>
      <c r="CM26" s="3"/>
      <c r="CN26" s="3"/>
      <c r="CS26" s="2">
        <v>1.6666666666666607E-2</v>
      </c>
      <c r="CT26" s="3">
        <v>2.222222222222224E-2</v>
      </c>
      <c r="CU26" s="3"/>
      <c r="CV26" s="3"/>
      <c r="CW26" s="2">
        <v>1.6666666666666718E-2</v>
      </c>
      <c r="CX26" s="3">
        <v>7.0422535211267678E-2</v>
      </c>
      <c r="CY26" s="3"/>
      <c r="CZ26" s="3"/>
      <c r="DA26" s="2">
        <v>1.6666666666666829E-2</v>
      </c>
      <c r="DB26" s="3">
        <v>5.3763440860214978E-2</v>
      </c>
    </row>
    <row r="27" spans="1:106">
      <c r="A27" s="2">
        <v>1.736111111111116E-2</v>
      </c>
      <c r="B27" s="3">
        <v>-3.5971223021582607E-2</v>
      </c>
      <c r="C27" s="3">
        <v>8.917197452229314E-2</v>
      </c>
      <c r="D27" s="3">
        <v>0.41453948361278892</v>
      </c>
      <c r="E27" s="2">
        <v>1.7361111111111049E-2</v>
      </c>
      <c r="F27" s="3">
        <v>4.8611111111111154E-2</v>
      </c>
      <c r="G27" s="3">
        <v>9.6907216494845419E-2</v>
      </c>
      <c r="H27" s="3">
        <v>1.6226467897948678</v>
      </c>
      <c r="I27" s="2">
        <v>1.736111111111116E-2</v>
      </c>
      <c r="J27" s="3">
        <v>-0.10884353741496594</v>
      </c>
      <c r="K27" s="3">
        <v>4.80591497227357E-2</v>
      </c>
      <c r="L27" s="3">
        <v>4.9431902107016201</v>
      </c>
      <c r="M27" s="2">
        <v>0.17361111111111122</v>
      </c>
      <c r="N27" s="3">
        <v>5.7692307692307744E-2</v>
      </c>
      <c r="O27" s="3"/>
      <c r="P27" s="3"/>
      <c r="Q27" s="2">
        <v>1.7361111111111049E-2</v>
      </c>
      <c r="R27" s="3">
        <v>-2.985074626865674E-2</v>
      </c>
      <c r="S27" s="3"/>
      <c r="T27" s="3"/>
      <c r="U27" s="2">
        <v>1.7361111111111049E-2</v>
      </c>
      <c r="V27" s="3">
        <v>2.8169014084507067E-2</v>
      </c>
      <c r="W27" s="3"/>
      <c r="X27" s="3"/>
      <c r="Y27" s="2">
        <v>1.736111111111116E-2</v>
      </c>
      <c r="Z27" s="3">
        <v>6.3829787234042618E-2</v>
      </c>
      <c r="AA27" s="3"/>
      <c r="AB27" s="3"/>
      <c r="AC27" s="2">
        <v>0.17361111111111105</v>
      </c>
      <c r="AD27" s="3">
        <v>9.4117647058823611E-2</v>
      </c>
      <c r="AE27" s="3"/>
      <c r="AF27" s="3"/>
      <c r="AG27" s="2">
        <v>1.7349537037037122E-2</v>
      </c>
      <c r="AH27" s="3">
        <v>0</v>
      </c>
      <c r="AI27" s="3"/>
      <c r="AJ27" s="3"/>
      <c r="AK27" s="2">
        <v>1.736111111111116E-2</v>
      </c>
      <c r="AL27" s="3">
        <v>-0.39655172413793105</v>
      </c>
      <c r="AM27" s="3"/>
      <c r="AN27" s="3"/>
      <c r="AO27" s="2">
        <v>1.736111111111116E-2</v>
      </c>
      <c r="AP27" s="3">
        <v>0.17241379310344832</v>
      </c>
      <c r="AQ27" s="3"/>
      <c r="AR27" s="3"/>
      <c r="AS27" s="2">
        <v>0.1736111111111111</v>
      </c>
      <c r="AT27" s="3">
        <v>-6.2499999999999944E-2</v>
      </c>
      <c r="AU27" s="3"/>
      <c r="AV27" s="3"/>
      <c r="AW27" s="2">
        <v>1.736111111111116E-2</v>
      </c>
      <c r="AX27" s="3">
        <v>-0.17105263157894737</v>
      </c>
      <c r="AY27" s="3"/>
      <c r="AZ27" s="3"/>
      <c r="BA27" s="2">
        <v>1.7361111111111105E-2</v>
      </c>
      <c r="BB27" s="3">
        <v>5.8823529411764761E-2</v>
      </c>
      <c r="BC27" s="3"/>
      <c r="BD27" s="3"/>
      <c r="BE27" s="2">
        <v>1.7361111111111105E-2</v>
      </c>
      <c r="BF27" s="3">
        <v>5.0505050505050553E-2</v>
      </c>
      <c r="BG27" s="3"/>
      <c r="BH27" s="3"/>
      <c r="BM27" s="2">
        <v>1.736111111111116E-2</v>
      </c>
      <c r="BN27" s="3">
        <v>0.22727272727272735</v>
      </c>
      <c r="BO27" s="3"/>
      <c r="BP27" s="3"/>
      <c r="BQ27" s="2">
        <v>2.1631944444444384E-2</v>
      </c>
      <c r="BR27" s="3">
        <v>-0.10526315789473679</v>
      </c>
      <c r="BS27" s="3"/>
      <c r="BT27" s="3"/>
      <c r="BU27" s="2">
        <v>1.736111111111116E-2</v>
      </c>
      <c r="BV27" s="3">
        <v>0.11428571428571439</v>
      </c>
      <c r="BW27" s="3"/>
      <c r="BX27" s="3"/>
      <c r="BY27" s="6">
        <v>0.17359953703703707</v>
      </c>
      <c r="BZ27" s="7">
        <v>0.16494845360824734</v>
      </c>
      <c r="CA27" s="7"/>
      <c r="CB27" s="7"/>
      <c r="CC27" s="2">
        <v>1.7361111111111049E-2</v>
      </c>
      <c r="CD27" s="3">
        <v>0.17241379310344845</v>
      </c>
      <c r="CE27" s="3"/>
      <c r="CF27" s="3"/>
      <c r="CG27" s="2">
        <v>1.7361111111111049E-2</v>
      </c>
      <c r="CH27" s="3">
        <v>0.8857142857142859</v>
      </c>
      <c r="CI27" s="3"/>
      <c r="CJ27" s="3"/>
      <c r="CK27" s="2">
        <v>1.7361111111111049E-2</v>
      </c>
      <c r="CL27" s="3">
        <v>-8.7719298245613919E-2</v>
      </c>
      <c r="CM27" s="3"/>
      <c r="CN27" s="3"/>
      <c r="CS27" s="2">
        <v>1.736111111111116E-2</v>
      </c>
      <c r="CT27" s="3">
        <v>2.222222222222224E-2</v>
      </c>
      <c r="CU27" s="3"/>
      <c r="CV27" s="3"/>
      <c r="CW27" s="2">
        <v>1.736111111111116E-2</v>
      </c>
      <c r="CX27" s="3">
        <v>7.0422535211267678E-2</v>
      </c>
      <c r="CY27" s="3"/>
      <c r="CZ27" s="3"/>
      <c r="DA27" s="2">
        <v>1.736111111111116E-2</v>
      </c>
      <c r="DB27" s="3">
        <v>6.4516129032257993E-2</v>
      </c>
    </row>
    <row r="28" spans="1:106">
      <c r="A28" s="2">
        <v>1.8055555555555602E-2</v>
      </c>
      <c r="B28" s="3">
        <v>-2.8776978417266053E-2</v>
      </c>
      <c r="C28" s="3">
        <v>9.0764331210191132E-2</v>
      </c>
      <c r="D28" s="3">
        <v>0.42854419589700687</v>
      </c>
      <c r="E28" s="2">
        <v>1.8055555555555491E-2</v>
      </c>
      <c r="F28" s="3">
        <v>4.1666666666666706E-2</v>
      </c>
      <c r="G28" s="3">
        <v>9.0721649484536052E-2</v>
      </c>
      <c r="H28" s="3">
        <v>1.771198960691579</v>
      </c>
      <c r="I28" s="2">
        <v>1.8055555555555602E-2</v>
      </c>
      <c r="J28" s="3">
        <v>-6.802721088435365E-2</v>
      </c>
      <c r="K28" s="3">
        <v>3.1423290203327091E-2</v>
      </c>
      <c r="L28" s="3">
        <v>5.0443009195568811</v>
      </c>
      <c r="M28" s="2">
        <v>0.18055555555555564</v>
      </c>
      <c r="N28" s="3">
        <v>5.7692307692307744E-2</v>
      </c>
      <c r="O28" s="3"/>
      <c r="P28" s="3"/>
      <c r="Q28" s="2">
        <v>1.8055555555555491E-2</v>
      </c>
      <c r="R28" s="3">
        <v>-2.985074626865674E-2</v>
      </c>
      <c r="S28" s="3"/>
      <c r="T28" s="3"/>
      <c r="U28" s="2">
        <v>1.8055555555555491E-2</v>
      </c>
      <c r="V28" s="3">
        <v>4.2253521126760604E-2</v>
      </c>
      <c r="W28" s="3"/>
      <c r="X28" s="3"/>
      <c r="Y28" s="2">
        <v>1.8055555555555602E-2</v>
      </c>
      <c r="Z28" s="3">
        <v>7.4468085106383045E-2</v>
      </c>
      <c r="AA28" s="3"/>
      <c r="AB28" s="3"/>
      <c r="AC28" s="2">
        <v>0.18055555555555558</v>
      </c>
      <c r="AD28" s="3">
        <v>9.4117647058823611E-2</v>
      </c>
      <c r="AE28" s="3"/>
      <c r="AF28" s="3"/>
      <c r="AG28" s="2">
        <v>1.8043981481481453E-2</v>
      </c>
      <c r="AH28" s="3">
        <v>0</v>
      </c>
      <c r="AI28" s="3"/>
      <c r="AJ28" s="3"/>
      <c r="AK28" s="2">
        <v>1.8055555555555602E-2</v>
      </c>
      <c r="AL28" s="3">
        <v>-0.43103448275862061</v>
      </c>
      <c r="AM28" s="3"/>
      <c r="AN28" s="3"/>
      <c r="AO28" s="2">
        <v>1.8055555555555602E-2</v>
      </c>
      <c r="AP28" s="3">
        <v>0.18390804597701152</v>
      </c>
      <c r="AQ28" s="3"/>
      <c r="AR28" s="3"/>
      <c r="AS28" s="2">
        <v>0.18055555555555552</v>
      </c>
      <c r="AT28" s="3">
        <v>-5.2083333333333266E-2</v>
      </c>
      <c r="AU28" s="3"/>
      <c r="AV28" s="3"/>
      <c r="AW28" s="2">
        <v>1.8055555555555602E-2</v>
      </c>
      <c r="AX28" s="3">
        <v>-0.18421052631578949</v>
      </c>
      <c r="AY28" s="3"/>
      <c r="AZ28" s="3"/>
      <c r="BA28" s="2">
        <v>1.8055555555555547E-2</v>
      </c>
      <c r="BB28" s="3">
        <v>5.8823529411764761E-2</v>
      </c>
      <c r="BC28" s="3"/>
      <c r="BD28" s="3"/>
      <c r="BE28" s="2">
        <v>1.8055555555555602E-2</v>
      </c>
      <c r="BF28" s="3">
        <v>5.0505050505050553E-2</v>
      </c>
      <c r="BG28" s="3"/>
      <c r="BH28" s="3"/>
      <c r="BM28" s="2">
        <v>1.8055555555555491E-2</v>
      </c>
      <c r="BN28" s="3">
        <v>0.27272727272727282</v>
      </c>
      <c r="BO28" s="3"/>
      <c r="BP28" s="3"/>
      <c r="BQ28" s="2">
        <v>2.2326388888888937E-2</v>
      </c>
      <c r="BR28" s="3">
        <v>-0.10526315789473679</v>
      </c>
      <c r="BS28" s="3"/>
      <c r="BT28" s="3"/>
      <c r="BU28" s="2">
        <v>1.8055555555555602E-2</v>
      </c>
      <c r="BV28" s="3">
        <v>8.5714285714285798E-2</v>
      </c>
      <c r="BW28" s="3"/>
      <c r="BX28" s="3"/>
      <c r="BY28" s="6">
        <v>0.18054398148148137</v>
      </c>
      <c r="BZ28" s="7">
        <v>0.14432989690721662</v>
      </c>
      <c r="CA28" s="7"/>
      <c r="CB28" s="7"/>
      <c r="CC28" s="2">
        <v>1.8055555555555602E-2</v>
      </c>
      <c r="CD28" s="3">
        <v>0.24137931034482762</v>
      </c>
      <c r="CE28" s="3"/>
      <c r="CF28" s="3"/>
      <c r="CG28" s="2">
        <v>1.8055555555555491E-2</v>
      </c>
      <c r="CH28" s="3">
        <v>0.85714285714285732</v>
      </c>
      <c r="CI28" s="3"/>
      <c r="CJ28" s="3"/>
      <c r="CK28" s="2">
        <v>1.8055555555555602E-2</v>
      </c>
      <c r="CL28" s="3">
        <v>-9.6491228070175336E-2</v>
      </c>
      <c r="CM28" s="3"/>
      <c r="CN28" s="3"/>
      <c r="CS28" s="2">
        <v>1.8055555555555491E-2</v>
      </c>
      <c r="CT28" s="3">
        <v>2.222222222222224E-2</v>
      </c>
      <c r="CU28" s="3"/>
      <c r="CV28" s="3"/>
      <c r="CW28" s="2">
        <v>1.8055555555555602E-2</v>
      </c>
      <c r="CX28" s="3">
        <v>7.0422535211267678E-2</v>
      </c>
      <c r="CY28" s="3"/>
      <c r="CZ28" s="3"/>
      <c r="DA28" s="2">
        <v>1.8055555555555602E-2</v>
      </c>
      <c r="DB28" s="3">
        <v>5.3763440860214978E-2</v>
      </c>
    </row>
    <row r="29" spans="1:106">
      <c r="A29" s="2">
        <v>1.8750000000000044E-2</v>
      </c>
      <c r="B29" s="3">
        <v>-2.8776978417266053E-2</v>
      </c>
      <c r="C29" s="3">
        <v>6.3694267515923567E-2</v>
      </c>
      <c r="D29" s="3">
        <v>0.44534985063806382</v>
      </c>
      <c r="E29" s="2">
        <v>1.8749999999999933E-2</v>
      </c>
      <c r="F29" s="3">
        <v>6.2500000000000056E-2</v>
      </c>
      <c r="G29" s="3">
        <v>6.8041237113402001E-2</v>
      </c>
      <c r="H29" s="3">
        <v>1.8111937759330028</v>
      </c>
      <c r="I29" s="2">
        <v>1.8750000000000044E-2</v>
      </c>
      <c r="J29" s="3">
        <v>-3.4013605442176902E-2</v>
      </c>
      <c r="K29" s="3">
        <v>7.2088724584103481E-2</v>
      </c>
      <c r="L29" s="3">
        <v>5.0667699659691596</v>
      </c>
      <c r="M29" s="2">
        <v>0.18750000000000006</v>
      </c>
      <c r="N29" s="3">
        <v>4.8076923076923121E-2</v>
      </c>
      <c r="O29" s="3"/>
      <c r="P29" s="3"/>
      <c r="Q29" s="2">
        <v>1.8749999999999933E-2</v>
      </c>
      <c r="R29" s="3">
        <v>-1.492537313432837E-2</v>
      </c>
      <c r="S29" s="3"/>
      <c r="T29" s="3"/>
      <c r="U29" s="2">
        <v>1.8749999999999933E-2</v>
      </c>
      <c r="V29" s="3">
        <v>4.2253521126760604E-2</v>
      </c>
      <c r="W29" s="3"/>
      <c r="X29" s="3"/>
      <c r="Y29" s="2">
        <v>1.8750000000000044E-2</v>
      </c>
      <c r="Z29" s="3">
        <v>0.10638297872340435</v>
      </c>
      <c r="AA29" s="3"/>
      <c r="AB29" s="3"/>
      <c r="AC29" s="2">
        <v>0.1875</v>
      </c>
      <c r="AD29" s="3">
        <v>8.235294117647067E-2</v>
      </c>
      <c r="AE29" s="3"/>
      <c r="AF29" s="3"/>
      <c r="AG29" s="2">
        <v>1.8738425925925895E-2</v>
      </c>
      <c r="AH29" s="3">
        <v>-0.12499999999999993</v>
      </c>
      <c r="AI29" s="3"/>
      <c r="AJ29" s="3"/>
      <c r="AK29" s="2">
        <v>1.8750000000000044E-2</v>
      </c>
      <c r="AL29" s="3">
        <v>-0.37931034482758619</v>
      </c>
      <c r="AM29" s="3"/>
      <c r="AN29" s="3"/>
      <c r="AO29" s="2">
        <v>1.8750000000000155E-2</v>
      </c>
      <c r="AP29" s="3">
        <v>0.16091954022988508</v>
      </c>
      <c r="AQ29" s="3"/>
      <c r="AR29" s="3"/>
      <c r="AS29" s="2">
        <v>0.18750000000000006</v>
      </c>
      <c r="AT29" s="3">
        <v>0</v>
      </c>
      <c r="AU29" s="3"/>
      <c r="AV29" s="3"/>
      <c r="AW29" s="2">
        <v>1.8750000000000044E-2</v>
      </c>
      <c r="AX29" s="3">
        <v>-0.19736842105263161</v>
      </c>
      <c r="AY29" s="3"/>
      <c r="AZ29" s="3"/>
      <c r="BA29" s="2">
        <v>1.8749999999999989E-2</v>
      </c>
      <c r="BB29" s="3">
        <v>5.8823529411764761E-2</v>
      </c>
      <c r="BC29" s="3"/>
      <c r="BD29" s="3"/>
      <c r="BE29" s="2">
        <v>1.8749999999999989E-2</v>
      </c>
      <c r="BF29" s="3">
        <v>5.0505050505050553E-2</v>
      </c>
      <c r="BG29" s="3"/>
      <c r="BH29" s="3"/>
      <c r="BM29" s="2">
        <v>1.8749999999999933E-2</v>
      </c>
      <c r="BN29" s="3">
        <v>0.27272727272727282</v>
      </c>
      <c r="BO29" s="3"/>
      <c r="BP29" s="3"/>
      <c r="BQ29" s="2">
        <v>2.3020833333333268E-2</v>
      </c>
      <c r="BR29" s="3">
        <v>-0.10526315789473679</v>
      </c>
      <c r="BS29" s="3"/>
      <c r="BT29" s="3"/>
      <c r="BU29" s="2">
        <v>1.8750000000000044E-2</v>
      </c>
      <c r="BV29" s="3">
        <v>8.5714285714285798E-2</v>
      </c>
      <c r="BW29" s="3"/>
      <c r="BX29" s="3"/>
      <c r="CC29" s="2">
        <v>1.8749999999999933E-2</v>
      </c>
      <c r="CD29" s="3">
        <v>0.34482758620689669</v>
      </c>
      <c r="CE29" s="3"/>
      <c r="CF29" s="3"/>
      <c r="CG29" s="2">
        <v>1.8749999999999933E-2</v>
      </c>
      <c r="CH29" s="3">
        <v>0.8857142857142859</v>
      </c>
      <c r="CI29" s="3"/>
      <c r="CJ29" s="3"/>
      <c r="CK29" s="2">
        <v>1.8750000000000044E-2</v>
      </c>
      <c r="CL29" s="3">
        <v>-0.10526315789473675</v>
      </c>
      <c r="CM29" s="3"/>
      <c r="CN29" s="3"/>
      <c r="CS29" s="2">
        <v>1.8750000000000044E-2</v>
      </c>
      <c r="CT29" s="3">
        <v>4.4444444444444363E-2</v>
      </c>
      <c r="CU29" s="3"/>
      <c r="CV29" s="3"/>
      <c r="CW29" s="2">
        <v>1.8750000000000044E-2</v>
      </c>
      <c r="CX29" s="3">
        <v>8.4507042253521208E-2</v>
      </c>
      <c r="CY29" s="3"/>
      <c r="CZ29" s="3"/>
      <c r="DA29" s="2">
        <v>1.8750000000000044E-2</v>
      </c>
      <c r="DB29" s="3">
        <v>5.3763440860214978E-2</v>
      </c>
    </row>
    <row r="30" spans="1:106">
      <c r="A30" s="2">
        <v>1.9444444444444486E-2</v>
      </c>
      <c r="B30" s="3">
        <v>-2.1582733812949503E-2</v>
      </c>
      <c r="C30" s="3">
        <v>6.5286624203821794E-2</v>
      </c>
      <c r="D30" s="3">
        <v>0.48736398749071297</v>
      </c>
      <c r="E30" s="2">
        <v>1.9444444444444375E-2</v>
      </c>
      <c r="F30" s="3">
        <v>3.4722222222222252E-2</v>
      </c>
      <c r="G30" s="3">
        <v>8.4536082474226837E-2</v>
      </c>
      <c r="H30" s="3">
        <v>1.8340479560709575</v>
      </c>
      <c r="I30" s="2">
        <v>1.9444444444444486E-2</v>
      </c>
      <c r="J30" s="3">
        <v>-2.0408163265306142E-2</v>
      </c>
      <c r="K30" s="3">
        <v>6.4695009242144177E-2</v>
      </c>
      <c r="L30" s="3">
        <v>5.0780044891753011</v>
      </c>
      <c r="M30" s="2">
        <v>0.19444444444444448</v>
      </c>
      <c r="N30" s="3">
        <v>2.8846153846153872E-2</v>
      </c>
      <c r="O30" s="3"/>
      <c r="P30" s="3"/>
      <c r="Q30" s="2">
        <v>1.9444444444444375E-2</v>
      </c>
      <c r="R30" s="3">
        <v>-2.985074626865674E-2</v>
      </c>
      <c r="S30" s="3"/>
      <c r="T30" s="3"/>
      <c r="U30" s="2">
        <v>1.9444444444444375E-2</v>
      </c>
      <c r="V30" s="3">
        <v>5.6338028169014134E-2</v>
      </c>
      <c r="W30" s="3"/>
      <c r="X30" s="3"/>
      <c r="Y30" s="2">
        <v>1.9444444444444597E-2</v>
      </c>
      <c r="Z30" s="3">
        <v>0.10638297872340435</v>
      </c>
      <c r="AA30" s="3"/>
      <c r="AB30" s="3"/>
      <c r="AC30" s="2">
        <v>0.19444444444444442</v>
      </c>
      <c r="AD30" s="3">
        <v>0.10588235294117644</v>
      </c>
      <c r="AE30" s="3"/>
      <c r="AF30" s="3"/>
      <c r="AG30" s="2">
        <v>1.9432870370370336E-2</v>
      </c>
      <c r="AH30" s="3">
        <v>-0.12499999999999993</v>
      </c>
      <c r="AI30" s="3"/>
      <c r="AJ30" s="3"/>
      <c r="AK30" s="2">
        <v>1.9444444444444375E-2</v>
      </c>
      <c r="AL30" s="3">
        <v>-0.32758620689655166</v>
      </c>
      <c r="AM30" s="3"/>
      <c r="AN30" s="3"/>
      <c r="AO30" s="2">
        <v>1.9444444444444597E-2</v>
      </c>
      <c r="AP30" s="3">
        <v>0.17241379310344832</v>
      </c>
      <c r="AQ30" s="3"/>
      <c r="AR30" s="3"/>
      <c r="AS30" s="2">
        <v>0.19444444444444448</v>
      </c>
      <c r="AT30" s="3">
        <v>1.0416666666666676E-2</v>
      </c>
      <c r="AU30" s="3"/>
      <c r="AV30" s="3"/>
      <c r="AW30" s="2">
        <v>1.9444444444444486E-2</v>
      </c>
      <c r="AX30" s="3">
        <v>-0.18421052631578949</v>
      </c>
      <c r="AY30" s="3"/>
      <c r="AZ30" s="3"/>
      <c r="BA30" s="2">
        <v>1.9444444444444431E-2</v>
      </c>
      <c r="BB30" s="3">
        <v>9.4117647058823611E-2</v>
      </c>
      <c r="BC30" s="3"/>
      <c r="BD30" s="3"/>
      <c r="BE30" s="2">
        <v>1.9444444444444486E-2</v>
      </c>
      <c r="BF30" s="3">
        <v>6.0606060606060663E-2</v>
      </c>
      <c r="BG30" s="3"/>
      <c r="BH30" s="3"/>
      <c r="BM30" s="2">
        <v>1.9444444444444486E-2</v>
      </c>
      <c r="BN30" s="3">
        <v>0.22727272727272735</v>
      </c>
      <c r="BO30" s="3"/>
      <c r="BP30" s="3"/>
      <c r="BQ30" s="2">
        <v>2.371527777777771E-2</v>
      </c>
      <c r="BR30" s="3">
        <v>-0.10526315789473679</v>
      </c>
      <c r="BS30" s="3"/>
      <c r="BT30" s="3"/>
      <c r="BU30" s="2">
        <v>1.9444444444444486E-2</v>
      </c>
      <c r="BV30" s="3">
        <v>8.5714285714285798E-2</v>
      </c>
      <c r="BW30" s="3"/>
      <c r="BX30" s="3"/>
      <c r="CC30" s="2">
        <v>1.9444444444444486E-2</v>
      </c>
      <c r="CD30" s="3">
        <v>0.31034482758620702</v>
      </c>
      <c r="CE30" s="3"/>
      <c r="CF30" s="3"/>
      <c r="CG30" s="2">
        <v>1.9444444444444375E-2</v>
      </c>
      <c r="CH30" s="3">
        <v>0.8857142857142859</v>
      </c>
      <c r="CI30" s="3"/>
      <c r="CJ30" s="3"/>
      <c r="CK30" s="2">
        <v>1.9444444444444375E-2</v>
      </c>
      <c r="CL30" s="3">
        <v>-0.14035087719298239</v>
      </c>
      <c r="CM30" s="3"/>
      <c r="CN30" s="3"/>
      <c r="CS30" s="2">
        <v>1.9444444444444375E-2</v>
      </c>
      <c r="CT30" s="3">
        <v>-4.4444444444444481E-2</v>
      </c>
      <c r="CU30" s="3"/>
      <c r="CV30" s="3"/>
      <c r="CW30" s="2">
        <v>1.9444444444444486E-2</v>
      </c>
      <c r="CX30" s="3">
        <v>8.4507042253521208E-2</v>
      </c>
      <c r="CY30" s="3"/>
      <c r="CZ30" s="3"/>
      <c r="DA30" s="2">
        <v>1.9444444444444597E-2</v>
      </c>
      <c r="DB30" s="3">
        <v>6.4516129032257993E-2</v>
      </c>
    </row>
    <row r="31" spans="1:106">
      <c r="A31" s="2">
        <v>2.0138888888888928E-2</v>
      </c>
      <c r="B31" s="3">
        <v>-2.1582733812949503E-2</v>
      </c>
      <c r="C31" s="3">
        <v>8.7579617834394913E-2</v>
      </c>
      <c r="D31" s="3">
        <v>0.49856775731808506</v>
      </c>
      <c r="E31" s="2">
        <v>2.0138888888888817E-2</v>
      </c>
      <c r="F31" s="3">
        <v>6.2500000000000056E-2</v>
      </c>
      <c r="G31" s="3">
        <v>0.10927835051546386</v>
      </c>
      <c r="H31" s="3">
        <v>1.9083240415193157</v>
      </c>
      <c r="I31" s="2">
        <v>2.0138888888888928E-2</v>
      </c>
      <c r="J31" s="3">
        <v>-2.0408163265306142E-2</v>
      </c>
      <c r="K31" s="3">
        <v>5.1756007393715289E-2</v>
      </c>
      <c r="L31" s="3">
        <v>5.0780044891753011</v>
      </c>
      <c r="M31" s="2">
        <v>0.2013888888888889</v>
      </c>
      <c r="N31" s="3">
        <v>4.8076923076923121E-2</v>
      </c>
      <c r="O31" s="3"/>
      <c r="P31" s="3"/>
      <c r="Q31" s="2">
        <v>2.0138888888888817E-2</v>
      </c>
      <c r="R31" s="3">
        <v>-1.492537313432837E-2</v>
      </c>
      <c r="S31" s="3"/>
      <c r="T31" s="3"/>
      <c r="U31" s="2">
        <v>2.0138888888888817E-2</v>
      </c>
      <c r="V31" s="3">
        <v>4.2253521126760604E-2</v>
      </c>
      <c r="W31" s="3"/>
      <c r="X31" s="3"/>
      <c r="Y31" s="2">
        <v>2.0138888888888928E-2</v>
      </c>
      <c r="Z31" s="3">
        <v>0.12765957446808524</v>
      </c>
      <c r="AA31" s="3"/>
      <c r="AB31" s="3"/>
      <c r="AC31" s="2">
        <v>0.20138888888888895</v>
      </c>
      <c r="AD31" s="3">
        <v>0.11764705882352938</v>
      </c>
      <c r="AE31" s="3"/>
      <c r="AF31" s="3"/>
      <c r="AG31" s="2">
        <v>2.0127314814814889E-2</v>
      </c>
      <c r="AH31" s="3">
        <v>-0.12499999999999993</v>
      </c>
      <c r="AI31" s="3"/>
      <c r="AJ31" s="3"/>
      <c r="AK31" s="2">
        <v>2.0138888888888928E-2</v>
      </c>
      <c r="AL31" s="3">
        <v>-0.25862068965517238</v>
      </c>
      <c r="AM31" s="3"/>
      <c r="AN31" s="3"/>
      <c r="AO31" s="2">
        <v>2.0138888888888928E-2</v>
      </c>
      <c r="AP31" s="3">
        <v>0.17241379310344832</v>
      </c>
      <c r="AQ31" s="3"/>
      <c r="AR31" s="3"/>
      <c r="AS31" s="2">
        <v>0.2013888888888889</v>
      </c>
      <c r="AT31" s="3">
        <v>0.23958333333333331</v>
      </c>
      <c r="AU31" s="3"/>
      <c r="AV31" s="3"/>
      <c r="AW31" s="2">
        <v>2.0138888888888928E-2</v>
      </c>
      <c r="AX31" s="3">
        <v>-0.15789473684210525</v>
      </c>
      <c r="AY31" s="3"/>
      <c r="AZ31" s="3"/>
      <c r="BA31" s="2">
        <v>2.0138888888888873E-2</v>
      </c>
      <c r="BB31" s="3">
        <v>0.10588235294117644</v>
      </c>
      <c r="BC31" s="3"/>
      <c r="BD31" s="3"/>
      <c r="BE31" s="2">
        <v>2.0138888888888873E-2</v>
      </c>
      <c r="BF31" s="3">
        <v>5.0505050505050553E-2</v>
      </c>
      <c r="BG31" s="3"/>
      <c r="BH31" s="3"/>
      <c r="BM31" s="2">
        <v>2.0138888888888928E-2</v>
      </c>
      <c r="BN31" s="3">
        <v>0.18181818181818185</v>
      </c>
      <c r="BO31" s="3"/>
      <c r="BP31" s="3"/>
      <c r="BQ31" s="2">
        <v>2.4409722222222263E-2</v>
      </c>
      <c r="BR31" s="3">
        <v>5.2631578947368467E-2</v>
      </c>
      <c r="BS31" s="3"/>
      <c r="BT31" s="3"/>
      <c r="BU31" s="2">
        <v>2.0138888888888928E-2</v>
      </c>
      <c r="BV31" s="3">
        <v>0.11428571428571439</v>
      </c>
      <c r="BW31" s="3"/>
      <c r="BX31" s="3"/>
      <c r="CC31" s="2">
        <v>2.0138888888888817E-2</v>
      </c>
      <c r="CD31" s="3">
        <v>0.31034482758620702</v>
      </c>
      <c r="CE31" s="3"/>
      <c r="CF31" s="3"/>
      <c r="CG31" s="2">
        <v>2.0138888888888817E-2</v>
      </c>
      <c r="CH31" s="3">
        <v>0.90000000000000024</v>
      </c>
      <c r="CI31" s="3"/>
      <c r="CJ31" s="3"/>
      <c r="CK31" s="2">
        <v>2.0138888888888817E-2</v>
      </c>
      <c r="CL31" s="3">
        <v>-0.14912280701754382</v>
      </c>
      <c r="CM31" s="3"/>
      <c r="CN31" s="3"/>
      <c r="CS31" s="2">
        <v>2.0138888888888928E-2</v>
      </c>
      <c r="CT31" s="3">
        <v>2.222222222222224E-2</v>
      </c>
      <c r="CU31" s="3"/>
      <c r="CV31" s="3"/>
      <c r="CW31" s="2">
        <v>2.0138888888888928E-2</v>
      </c>
      <c r="CX31" s="3">
        <v>8.4507042253521208E-2</v>
      </c>
      <c r="CY31" s="3"/>
      <c r="CZ31" s="3"/>
      <c r="DA31" s="2">
        <v>2.0138888888888928E-2</v>
      </c>
      <c r="DB31" s="3">
        <v>6.4516129032257993E-2</v>
      </c>
    </row>
    <row r="32" spans="1:106">
      <c r="A32" s="2">
        <v>2.083333333333337E-2</v>
      </c>
      <c r="B32" s="3">
        <v>-2.1582733812949503E-2</v>
      </c>
      <c r="C32" s="3">
        <v>8.917197452229314E-2</v>
      </c>
      <c r="D32" s="3">
        <v>0.51257246960230074</v>
      </c>
      <c r="E32" s="2">
        <v>2.0833333333333259E-2</v>
      </c>
      <c r="F32" s="3">
        <v>6.9444444444444503E-2</v>
      </c>
      <c r="G32" s="3">
        <v>8.659793814432995E-2</v>
      </c>
      <c r="H32" s="3">
        <v>1.9711730368986942</v>
      </c>
      <c r="I32" s="2">
        <v>2.083333333333337E-2</v>
      </c>
      <c r="J32" s="3">
        <v>-2.721088435374152E-2</v>
      </c>
      <c r="K32" s="3">
        <v>3.6968576709796669E-2</v>
      </c>
      <c r="L32" s="3">
        <v>5.1173253203967928</v>
      </c>
      <c r="M32" s="2">
        <v>0.20833333333333331</v>
      </c>
      <c r="N32" s="3">
        <v>4.8076923076923121E-2</v>
      </c>
      <c r="O32" s="3"/>
      <c r="P32" s="3"/>
      <c r="Q32" s="2">
        <v>2.0833333333333259E-2</v>
      </c>
      <c r="R32" s="3">
        <v>-2.985074626865674E-2</v>
      </c>
      <c r="S32" s="3"/>
      <c r="T32" s="3"/>
      <c r="U32" s="2">
        <v>2.0833333333333259E-2</v>
      </c>
      <c r="V32" s="3">
        <v>5.6338028169014134E-2</v>
      </c>
      <c r="W32" s="3"/>
      <c r="X32" s="3"/>
      <c r="Y32" s="2">
        <v>2.083333333333337E-2</v>
      </c>
      <c r="Z32" s="3">
        <v>0.12765957446808524</v>
      </c>
      <c r="AA32" s="3"/>
      <c r="AB32" s="3"/>
      <c r="AC32" s="2">
        <v>0.20833333333333337</v>
      </c>
      <c r="AD32" s="3">
        <v>0.10588235294117644</v>
      </c>
      <c r="AE32" s="3"/>
      <c r="AF32" s="3"/>
      <c r="AG32" s="2">
        <v>2.082175925925922E-2</v>
      </c>
      <c r="AH32" s="3">
        <v>-0.12499999999999993</v>
      </c>
      <c r="AI32" s="3"/>
      <c r="AJ32" s="3"/>
      <c r="AK32" s="2">
        <v>2.083333333333337E-2</v>
      </c>
      <c r="AL32" s="3">
        <v>-0.24137931034482754</v>
      </c>
      <c r="AM32" s="3"/>
      <c r="AN32" s="3"/>
      <c r="AO32" s="2">
        <v>2.083333333333337E-2</v>
      </c>
      <c r="AP32" s="3">
        <v>0.17241379310344832</v>
      </c>
      <c r="AQ32" s="3"/>
      <c r="AR32" s="3"/>
      <c r="AS32" s="2">
        <v>0.20833333333333331</v>
      </c>
      <c r="AT32" s="3">
        <v>5.2083333333333384E-2</v>
      </c>
      <c r="AU32" s="3"/>
      <c r="AV32" s="3"/>
      <c r="AW32" s="2">
        <v>2.083333333333337E-2</v>
      </c>
      <c r="AX32" s="3">
        <v>-0.18421052631578949</v>
      </c>
      <c r="AY32" s="3"/>
      <c r="AZ32" s="3"/>
      <c r="BA32" s="2">
        <v>2.0833333333333315E-2</v>
      </c>
      <c r="BB32" s="3">
        <v>7.0588235294117715E-2</v>
      </c>
      <c r="BC32" s="3"/>
      <c r="BD32" s="3"/>
      <c r="BE32" s="2">
        <v>2.0833333333333315E-2</v>
      </c>
      <c r="BF32" s="3">
        <v>6.0606060606060663E-2</v>
      </c>
      <c r="BG32" s="3"/>
      <c r="BH32" s="3"/>
      <c r="BM32" s="2">
        <v>2.0833333333333259E-2</v>
      </c>
      <c r="BN32" s="3">
        <v>0.22727272727272735</v>
      </c>
      <c r="BO32" s="3"/>
      <c r="BP32" s="3"/>
      <c r="BQ32" s="2">
        <v>2.5104166666666705E-2</v>
      </c>
      <c r="BR32" s="3">
        <v>-0.15789473684210525</v>
      </c>
      <c r="BS32" s="3"/>
      <c r="BT32" s="3"/>
      <c r="BU32" s="2">
        <v>2.0833333333333481E-2</v>
      </c>
      <c r="BV32" s="3">
        <v>0.11428571428571439</v>
      </c>
      <c r="BW32" s="3"/>
      <c r="BX32" s="3"/>
      <c r="CC32" s="2">
        <v>2.083333333333337E-2</v>
      </c>
      <c r="CD32" s="3">
        <v>0.31034482758620702</v>
      </c>
      <c r="CE32" s="3"/>
      <c r="CF32" s="3"/>
      <c r="CG32" s="2">
        <v>2.0833333333333259E-2</v>
      </c>
      <c r="CH32" s="3">
        <v>0.90000000000000024</v>
      </c>
      <c r="CI32" s="3"/>
      <c r="CJ32" s="3"/>
      <c r="CK32" s="2">
        <v>2.083333333333337E-2</v>
      </c>
      <c r="CL32" s="3">
        <v>-0.13157894736842099</v>
      </c>
      <c r="CM32" s="3"/>
      <c r="CN32" s="3"/>
      <c r="CS32" s="2">
        <v>2.0833333333333259E-2</v>
      </c>
      <c r="CT32" s="3">
        <v>-2.222222222222224E-2</v>
      </c>
      <c r="CU32" s="3"/>
      <c r="CV32" s="3"/>
      <c r="CW32" s="2">
        <v>2.083333333333337E-2</v>
      </c>
      <c r="CX32" s="3">
        <v>8.4507042253521208E-2</v>
      </c>
      <c r="CY32" s="3"/>
      <c r="CZ32" s="3"/>
      <c r="DA32" s="2">
        <v>2.083333333333337E-2</v>
      </c>
      <c r="DB32" s="3">
        <v>5.3763440860214978E-2</v>
      </c>
    </row>
    <row r="33" spans="1:106">
      <c r="A33" s="2">
        <v>2.1527777777777812E-2</v>
      </c>
      <c r="B33" s="3">
        <v>-2.1582733812949503E-2</v>
      </c>
      <c r="C33" s="3">
        <v>8.439490445859868E-2</v>
      </c>
      <c r="D33" s="3">
        <v>0.52657718188651637</v>
      </c>
      <c r="E33" s="2">
        <v>2.1527777777777812E-2</v>
      </c>
      <c r="F33" s="3">
        <v>2.7777777777777804E-2</v>
      </c>
      <c r="G33" s="3">
        <v>8.4536082474226837E-2</v>
      </c>
      <c r="H33" s="3">
        <v>2.1711471131058042</v>
      </c>
      <c r="I33" s="2">
        <v>2.1527777777777812E-2</v>
      </c>
      <c r="J33" s="3">
        <v>-6.802721088435365E-2</v>
      </c>
      <c r="K33" s="3">
        <v>5.545286506469501E-2</v>
      </c>
      <c r="L33" s="3">
        <v>5.1622634132213507</v>
      </c>
      <c r="M33" s="2">
        <v>0.21527777777777785</v>
      </c>
      <c r="N33" s="3">
        <v>5.7692307692307744E-2</v>
      </c>
      <c r="O33" s="3"/>
      <c r="P33" s="3"/>
      <c r="Q33" s="2">
        <v>2.1527777777777812E-2</v>
      </c>
      <c r="R33" s="3">
        <v>0</v>
      </c>
      <c r="S33" s="3"/>
      <c r="T33" s="3"/>
      <c r="U33" s="2">
        <v>2.1527777777777701E-2</v>
      </c>
      <c r="V33" s="3">
        <v>4.2253521126760604E-2</v>
      </c>
      <c r="W33" s="3"/>
      <c r="X33" s="3"/>
      <c r="Y33" s="2">
        <v>2.1527777777777812E-2</v>
      </c>
      <c r="Z33" s="3">
        <v>0.12765957446808524</v>
      </c>
      <c r="AA33" s="3"/>
      <c r="AB33" s="3"/>
      <c r="AC33" s="2">
        <v>0.21527777777777779</v>
      </c>
      <c r="AD33" s="3">
        <v>9.4117647058823611E-2</v>
      </c>
      <c r="AE33" s="3"/>
      <c r="AF33" s="3"/>
      <c r="AG33" s="2">
        <v>2.1516203703703662E-2</v>
      </c>
      <c r="AH33" s="3">
        <v>-0.12499999999999993</v>
      </c>
      <c r="AI33" s="3"/>
      <c r="AJ33" s="3"/>
      <c r="AK33" s="2">
        <v>2.1527777777777812E-2</v>
      </c>
      <c r="AL33" s="3">
        <v>-0.18965517241379309</v>
      </c>
      <c r="AM33" s="3"/>
      <c r="AN33" s="3"/>
      <c r="AO33" s="2">
        <v>2.1527777777777923E-2</v>
      </c>
      <c r="AP33" s="3">
        <v>0.18390804597701152</v>
      </c>
      <c r="AQ33" s="3"/>
      <c r="AR33" s="3"/>
      <c r="AS33" s="2">
        <v>0.21527777777777785</v>
      </c>
      <c r="AT33" s="3">
        <v>-3.1249999999999913E-2</v>
      </c>
      <c r="AU33" s="3"/>
      <c r="AV33" s="3"/>
      <c r="AW33" s="2">
        <v>2.1527777777777812E-2</v>
      </c>
      <c r="AX33" s="3">
        <v>-0.18421052631578949</v>
      </c>
      <c r="AY33" s="3"/>
      <c r="AZ33" s="3"/>
      <c r="BA33" s="2">
        <v>2.1527777777777757E-2</v>
      </c>
      <c r="BB33" s="3">
        <v>5.8823529411764761E-2</v>
      </c>
      <c r="BC33" s="3"/>
      <c r="BD33" s="3"/>
      <c r="BE33" s="2">
        <v>2.1527777777777757E-2</v>
      </c>
      <c r="BF33" s="3">
        <v>6.0606060606060663E-2</v>
      </c>
      <c r="BG33" s="3"/>
      <c r="BH33" s="3"/>
      <c r="BM33" s="2">
        <v>2.1527777777777701E-2</v>
      </c>
      <c r="BN33" s="3">
        <v>0.22727272727272735</v>
      </c>
      <c r="BO33" s="3"/>
      <c r="BP33" s="3"/>
      <c r="BQ33" s="2">
        <v>2.5798611111111036E-2</v>
      </c>
      <c r="BR33" s="3">
        <v>-0.10526315789473679</v>
      </c>
      <c r="BS33" s="3"/>
      <c r="BT33" s="3"/>
      <c r="BU33" s="2">
        <v>2.1527777777777812E-2</v>
      </c>
      <c r="BV33" s="3">
        <v>8.5714285714285798E-2</v>
      </c>
      <c r="BW33" s="3"/>
      <c r="BX33" s="3"/>
      <c r="CC33" s="2">
        <v>2.1527777777777701E-2</v>
      </c>
      <c r="CD33" s="3">
        <v>0.31034482758620702</v>
      </c>
      <c r="CE33" s="3"/>
      <c r="CF33" s="3"/>
      <c r="CG33" s="2">
        <v>2.1527777777777701E-2</v>
      </c>
      <c r="CH33" s="3">
        <v>0.8857142857142859</v>
      </c>
      <c r="CI33" s="3"/>
      <c r="CJ33" s="3"/>
      <c r="CK33" s="2">
        <v>2.1527777777777812E-2</v>
      </c>
      <c r="CL33" s="3">
        <v>-0.11403508771929816</v>
      </c>
      <c r="CM33" s="3"/>
      <c r="CN33" s="3"/>
      <c r="CS33" s="2">
        <v>2.1527777777777812E-2</v>
      </c>
      <c r="CT33" s="3">
        <v>2.222222222222224E-2</v>
      </c>
      <c r="CU33" s="3"/>
      <c r="CV33" s="3"/>
      <c r="CW33" s="2">
        <v>2.1527777777777812E-2</v>
      </c>
      <c r="CX33" s="3">
        <v>8.4507042253521208E-2</v>
      </c>
      <c r="CY33" s="3"/>
      <c r="CZ33" s="3"/>
      <c r="DA33" s="2">
        <v>2.1527777777777812E-2</v>
      </c>
      <c r="DB33" s="3">
        <v>5.3763440860214978E-2</v>
      </c>
    </row>
    <row r="34" spans="1:106">
      <c r="A34" s="2">
        <v>2.2222222222222254E-2</v>
      </c>
      <c r="B34" s="3">
        <v>-2.1582733812949503E-2</v>
      </c>
      <c r="C34" s="3">
        <v>9.0764331210191132E-2</v>
      </c>
      <c r="D34" s="3">
        <v>0.5405818941707321</v>
      </c>
      <c r="E34" s="2">
        <v>2.2222222222222143E-2</v>
      </c>
      <c r="F34" s="3">
        <v>3.4722222222222252E-2</v>
      </c>
      <c r="G34" s="3">
        <v>5.9793814432989659E-2</v>
      </c>
      <c r="H34" s="3">
        <v>2.2397096535196725</v>
      </c>
      <c r="I34" s="2">
        <v>2.2222222222222254E-2</v>
      </c>
      <c r="J34" s="3">
        <v>-0.12925170068027209</v>
      </c>
      <c r="K34" s="3">
        <v>6.6543438077634035E-2</v>
      </c>
      <c r="L34" s="3">
        <v>5.179115198030563</v>
      </c>
      <c r="M34" s="2">
        <v>0.22221064814814823</v>
      </c>
      <c r="N34" s="3">
        <v>5.7692307692307744E-2</v>
      </c>
      <c r="O34" s="3"/>
      <c r="P34" s="3"/>
      <c r="Q34" s="2">
        <v>2.2222222222222143E-2</v>
      </c>
      <c r="R34" s="3">
        <v>-1.492537313432837E-2</v>
      </c>
      <c r="S34" s="3"/>
      <c r="T34" s="3"/>
      <c r="U34" s="2">
        <v>2.2222222222222143E-2</v>
      </c>
      <c r="V34" s="3">
        <v>5.6338028169014134E-2</v>
      </c>
      <c r="W34" s="3"/>
      <c r="X34" s="3"/>
      <c r="Y34" s="2">
        <v>2.2222222222222365E-2</v>
      </c>
      <c r="Z34" s="3">
        <v>0.12765957446808524</v>
      </c>
      <c r="AA34" s="3"/>
      <c r="AB34" s="3"/>
      <c r="AC34" s="2">
        <v>0.22222222222222221</v>
      </c>
      <c r="AD34" s="3">
        <v>9.4117647058823611E-2</v>
      </c>
      <c r="AE34" s="3"/>
      <c r="AF34" s="3"/>
      <c r="AG34" s="2">
        <v>2.2210648148148104E-2</v>
      </c>
      <c r="AH34" s="3">
        <v>0.12499999999999993</v>
      </c>
      <c r="AI34" s="3"/>
      <c r="AJ34" s="3"/>
      <c r="AK34" s="2">
        <v>2.2222222222222143E-2</v>
      </c>
      <c r="AL34" s="3">
        <v>-0.1551724137931034</v>
      </c>
      <c r="AM34" s="3"/>
      <c r="AN34" s="3"/>
      <c r="AO34" s="2">
        <v>2.2222222222222365E-2</v>
      </c>
      <c r="AP34" s="3">
        <v>0.18390804597701152</v>
      </c>
      <c r="AQ34" s="3"/>
      <c r="AR34" s="3"/>
      <c r="AS34" s="2">
        <v>0.22222222222222215</v>
      </c>
      <c r="AT34" s="3">
        <v>-3.1249999999999913E-2</v>
      </c>
      <c r="AU34" s="3"/>
      <c r="AV34" s="3"/>
      <c r="AW34" s="2">
        <v>2.2222222222222365E-2</v>
      </c>
      <c r="AX34" s="3">
        <v>-0.18421052631578949</v>
      </c>
      <c r="AY34" s="3"/>
      <c r="AZ34" s="3"/>
      <c r="BA34" s="2">
        <v>2.2222222222222199E-2</v>
      </c>
      <c r="BB34" s="3">
        <v>-1.1764705882352951E-2</v>
      </c>
      <c r="BC34" s="3"/>
      <c r="BD34" s="3"/>
      <c r="BE34" s="2">
        <v>2.2222222222222199E-2</v>
      </c>
      <c r="BF34" s="3">
        <v>9.0909090909090995E-2</v>
      </c>
      <c r="BG34" s="3"/>
      <c r="BH34" s="3"/>
      <c r="BM34" s="2">
        <v>2.2222222222222254E-2</v>
      </c>
      <c r="BN34" s="3">
        <v>0.27272727272727282</v>
      </c>
      <c r="BO34" s="3"/>
      <c r="BP34" s="3"/>
      <c r="BQ34" s="2">
        <v>2.6493055555555478E-2</v>
      </c>
      <c r="BR34" s="3">
        <v>-0.10526315789473679</v>
      </c>
      <c r="BS34" s="3"/>
      <c r="BT34" s="3"/>
      <c r="BU34" s="2">
        <v>2.2222222222222254E-2</v>
      </c>
      <c r="BV34" s="3">
        <v>8.5714285714285798E-2</v>
      </c>
      <c r="BW34" s="3"/>
      <c r="BX34" s="3"/>
      <c r="CC34" s="2">
        <v>2.2222222222222254E-2</v>
      </c>
      <c r="CD34" s="3">
        <v>0.31034482758620702</v>
      </c>
      <c r="CE34" s="3"/>
      <c r="CF34" s="3"/>
      <c r="CG34" s="2">
        <v>2.2222222222222143E-2</v>
      </c>
      <c r="CH34" s="3">
        <v>0.87142857142857166</v>
      </c>
      <c r="CI34" s="3"/>
      <c r="CJ34" s="3"/>
      <c r="CK34" s="2">
        <v>2.2222222222222143E-2</v>
      </c>
      <c r="CL34" s="3">
        <v>-0.11403508771929816</v>
      </c>
      <c r="CM34" s="3"/>
      <c r="CN34" s="3"/>
      <c r="CS34" s="2">
        <v>2.2222222222222143E-2</v>
      </c>
      <c r="CT34" s="3">
        <v>2.222222222222224E-2</v>
      </c>
      <c r="CU34" s="3"/>
      <c r="CV34" s="3"/>
      <c r="CW34" s="2">
        <v>2.2222222222222254E-2</v>
      </c>
      <c r="CX34" s="3">
        <v>8.4507042253521208E-2</v>
      </c>
      <c r="CY34" s="3"/>
      <c r="CZ34" s="3"/>
      <c r="DA34" s="2">
        <v>2.2222222222222365E-2</v>
      </c>
      <c r="DB34" s="3">
        <v>5.3763440860214978E-2</v>
      </c>
    </row>
    <row r="35" spans="1:106">
      <c r="A35" s="2">
        <v>2.2916666666666696E-2</v>
      </c>
      <c r="B35" s="3">
        <v>-1.4388489208632947E-2</v>
      </c>
      <c r="C35" s="3">
        <v>0.1019108280254778</v>
      </c>
      <c r="D35" s="3">
        <v>0.55458660645494762</v>
      </c>
      <c r="E35" s="2">
        <v>2.2916666666666696E-2</v>
      </c>
      <c r="F35" s="3">
        <v>3.4722222222222252E-2</v>
      </c>
      <c r="G35" s="3">
        <v>7.8350515463917469E-2</v>
      </c>
      <c r="H35" s="3">
        <v>2.416829549588833</v>
      </c>
      <c r="I35" s="2">
        <v>2.2916666666666696E-2</v>
      </c>
      <c r="J35" s="3">
        <v>-0.12244897959183669</v>
      </c>
      <c r="K35" s="3">
        <v>8.3179297597042512E-2</v>
      </c>
      <c r="L35" s="3">
        <v>5.1903497212367</v>
      </c>
      <c r="M35" s="2">
        <v>0.22915509259259254</v>
      </c>
      <c r="N35" s="3">
        <v>5.7692307692307744E-2</v>
      </c>
      <c r="O35" s="3"/>
      <c r="P35" s="3"/>
      <c r="Q35" s="2">
        <v>2.2916666666666696E-2</v>
      </c>
      <c r="R35" s="3">
        <v>0</v>
      </c>
      <c r="S35" s="3"/>
      <c r="T35" s="3"/>
      <c r="U35" s="2">
        <v>2.2916666666666585E-2</v>
      </c>
      <c r="V35" s="3">
        <v>4.2253521126760604E-2</v>
      </c>
      <c r="W35" s="3"/>
      <c r="X35" s="3"/>
      <c r="Y35" s="2">
        <v>2.2916666666666696E-2</v>
      </c>
      <c r="Z35" s="3">
        <v>0.13829787234042568</v>
      </c>
      <c r="AA35" s="3"/>
      <c r="AB35" s="3"/>
      <c r="AC35" s="2">
        <v>0.22916666666666663</v>
      </c>
      <c r="AD35" s="3">
        <v>9.4117647058823611E-2</v>
      </c>
      <c r="AE35" s="3"/>
      <c r="AF35" s="3"/>
      <c r="AG35" s="2">
        <v>2.2905092592592657E-2</v>
      </c>
      <c r="AH35" s="3">
        <v>0.25000000000000006</v>
      </c>
      <c r="AI35" s="3"/>
      <c r="AJ35" s="3"/>
      <c r="AK35" s="2">
        <v>2.2916666666666696E-2</v>
      </c>
      <c r="AL35" s="3">
        <v>-0.13793103448275856</v>
      </c>
      <c r="AM35" s="3"/>
      <c r="AN35" s="3"/>
      <c r="AO35" s="2">
        <v>2.2916666666666696E-2</v>
      </c>
      <c r="AP35" s="3">
        <v>0.22988505747126445</v>
      </c>
      <c r="AQ35" s="3"/>
      <c r="AR35" s="3"/>
      <c r="AS35" s="2">
        <v>0.22916666666666669</v>
      </c>
      <c r="AT35" s="3">
        <v>-2.0833333333333353E-2</v>
      </c>
      <c r="AU35" s="3"/>
      <c r="AV35" s="3"/>
      <c r="AW35" s="2">
        <v>2.2916666666666696E-2</v>
      </c>
      <c r="AX35" s="3">
        <v>-0.17105263157894737</v>
      </c>
      <c r="AY35" s="3"/>
      <c r="AZ35" s="3"/>
      <c r="BA35" s="2">
        <v>2.2916666666666641E-2</v>
      </c>
      <c r="BB35" s="3">
        <v>2.3529411764705903E-2</v>
      </c>
      <c r="BC35" s="3"/>
      <c r="BD35" s="3"/>
      <c r="BE35" s="2">
        <v>2.2916666666666641E-2</v>
      </c>
      <c r="BF35" s="3">
        <v>0.20202020202020199</v>
      </c>
      <c r="BG35" s="3"/>
      <c r="BH35" s="3"/>
      <c r="BM35" s="2">
        <v>2.2916666666666696E-2</v>
      </c>
      <c r="BN35" s="3">
        <v>0.22727272727272735</v>
      </c>
      <c r="BO35" s="3"/>
      <c r="BP35" s="3"/>
      <c r="BQ35" s="2">
        <v>2.7187500000000031E-2</v>
      </c>
      <c r="BR35" s="3">
        <v>-0.10526315789473679</v>
      </c>
      <c r="BS35" s="3"/>
      <c r="BT35" s="3"/>
      <c r="BU35" s="2">
        <v>2.2916666666666696E-2</v>
      </c>
      <c r="BV35" s="3">
        <v>0.11428571428571439</v>
      </c>
      <c r="BW35" s="3"/>
      <c r="BX35" s="3"/>
      <c r="CC35" s="2">
        <v>2.2916666666666585E-2</v>
      </c>
      <c r="CD35" s="3">
        <v>0.31034482758620702</v>
      </c>
      <c r="CE35" s="3"/>
      <c r="CF35" s="3"/>
      <c r="CG35" s="2">
        <v>2.2916666666666585E-2</v>
      </c>
      <c r="CH35" s="3">
        <v>0.87142857142857166</v>
      </c>
      <c r="CI35" s="3"/>
      <c r="CJ35" s="3"/>
      <c r="CK35" s="2">
        <v>2.2916666666666696E-2</v>
      </c>
      <c r="CL35" s="3">
        <v>-0.12280701754385957</v>
      </c>
      <c r="CM35" s="3"/>
      <c r="CN35" s="3"/>
      <c r="CS35" s="2">
        <v>2.2916666666666696E-2</v>
      </c>
      <c r="CT35" s="3">
        <v>-2.222222222222224E-2</v>
      </c>
      <c r="CU35" s="3"/>
      <c r="CV35" s="3"/>
      <c r="CW35" s="2">
        <v>2.2916666666666696E-2</v>
      </c>
      <c r="CX35" s="3">
        <v>9.8591549295774739E-2</v>
      </c>
      <c r="CY35" s="3"/>
      <c r="CZ35" s="3"/>
      <c r="DA35" s="2">
        <v>2.2916666666666696E-2</v>
      </c>
      <c r="DB35" s="3">
        <v>6.4516129032257993E-2</v>
      </c>
    </row>
    <row r="36" spans="1:106">
      <c r="A36" s="2">
        <v>2.3611111111111138E-2</v>
      </c>
      <c r="B36" s="3">
        <v>-1.4388489208632947E-2</v>
      </c>
      <c r="C36" s="3">
        <v>0.10668789808917202</v>
      </c>
      <c r="D36" s="3">
        <v>0.56579037628232198</v>
      </c>
      <c r="E36" s="2">
        <v>2.3611111111111027E-2</v>
      </c>
      <c r="F36" s="3">
        <v>4.1666666666666706E-2</v>
      </c>
      <c r="G36" s="3">
        <v>7.0103092783505128E-2</v>
      </c>
      <c r="H36" s="3">
        <v>2.4568243648302523</v>
      </c>
      <c r="I36" s="2">
        <v>2.3611111111111138E-2</v>
      </c>
      <c r="J36" s="3">
        <v>-0.12244897959183669</v>
      </c>
      <c r="K36" s="3">
        <v>8.8724584103511958E-2</v>
      </c>
      <c r="L36" s="3">
        <v>5.2128187676489794</v>
      </c>
      <c r="M36" s="2">
        <v>0.23609953703703707</v>
      </c>
      <c r="N36" s="3">
        <v>4.8076923076923121E-2</v>
      </c>
      <c r="O36" s="3"/>
      <c r="P36" s="3"/>
      <c r="Q36" s="2">
        <v>2.3611111111111027E-2</v>
      </c>
      <c r="R36" s="3">
        <v>0</v>
      </c>
      <c r="S36" s="3"/>
      <c r="T36" s="3"/>
      <c r="U36" s="2">
        <v>2.3611111111111027E-2</v>
      </c>
      <c r="V36" s="3">
        <v>4.2253521126760604E-2</v>
      </c>
      <c r="W36" s="3"/>
      <c r="X36" s="3"/>
      <c r="Y36" s="2">
        <v>2.3611111111111138E-2</v>
      </c>
      <c r="Z36" s="3">
        <v>0.13829787234042568</v>
      </c>
      <c r="AA36" s="3"/>
      <c r="AB36" s="3"/>
      <c r="AC36" s="2">
        <v>0.23611111111111105</v>
      </c>
      <c r="AD36" s="3">
        <v>9.4117647058823611E-2</v>
      </c>
      <c r="AE36" s="3"/>
      <c r="AF36" s="3"/>
      <c r="AG36" s="2">
        <v>2.3599537037036988E-2</v>
      </c>
      <c r="AH36" s="3">
        <v>0.25000000000000006</v>
      </c>
      <c r="AI36" s="3"/>
      <c r="AJ36" s="3"/>
      <c r="AK36" s="2">
        <v>2.3611111111111138E-2</v>
      </c>
      <c r="AL36" s="3">
        <v>-0.12068965517241372</v>
      </c>
      <c r="AM36" s="3"/>
      <c r="AN36" s="3"/>
      <c r="AO36" s="2">
        <v>2.3611111111111138E-2</v>
      </c>
      <c r="AP36" s="3">
        <v>0.33333333333333326</v>
      </c>
      <c r="AQ36" s="3"/>
      <c r="AR36" s="3"/>
      <c r="AS36" s="2">
        <v>0.23611111111111122</v>
      </c>
      <c r="AT36" s="3">
        <v>0.12500000000000011</v>
      </c>
      <c r="AU36" s="3"/>
      <c r="AV36" s="3"/>
      <c r="AW36" s="2">
        <v>2.3611111111111249E-2</v>
      </c>
      <c r="AX36" s="3">
        <v>-0.22368421052631585</v>
      </c>
      <c r="AY36" s="3"/>
      <c r="AZ36" s="3"/>
      <c r="BA36" s="2">
        <v>2.3611111111111083E-2</v>
      </c>
      <c r="BB36" s="3">
        <v>2.3529411764705903E-2</v>
      </c>
      <c r="BC36" s="3"/>
      <c r="BD36" s="3"/>
      <c r="BE36" s="2">
        <v>2.3611111111111083E-2</v>
      </c>
      <c r="BF36" s="3">
        <v>0.22222222222222221</v>
      </c>
      <c r="BG36" s="3"/>
      <c r="BH36" s="3"/>
      <c r="BM36" s="2">
        <v>2.3611111111111027E-2</v>
      </c>
      <c r="BN36" s="3">
        <v>0.18181818181818185</v>
      </c>
      <c r="BO36" s="3"/>
      <c r="BP36" s="3"/>
      <c r="BQ36" s="2">
        <v>2.7881944444444473E-2</v>
      </c>
      <c r="BR36" s="3">
        <v>-0.10526315789473679</v>
      </c>
      <c r="BS36" s="3"/>
      <c r="BT36" s="3"/>
      <c r="BU36" s="2">
        <v>2.3611111111111249E-2</v>
      </c>
      <c r="BV36" s="3">
        <v>8.5714285714285798E-2</v>
      </c>
      <c r="BW36" s="3"/>
      <c r="BX36" s="3"/>
      <c r="CC36" s="2">
        <v>2.3611111111111138E-2</v>
      </c>
      <c r="CD36" s="3">
        <v>0.34482758620689669</v>
      </c>
      <c r="CE36" s="3"/>
      <c r="CF36" s="3"/>
      <c r="CG36" s="2">
        <v>2.3611111111111027E-2</v>
      </c>
      <c r="CH36" s="3">
        <v>0.87142857142857166</v>
      </c>
      <c r="CI36" s="3"/>
      <c r="CJ36" s="3"/>
      <c r="CK36" s="2">
        <v>2.3611111111111138E-2</v>
      </c>
      <c r="CL36" s="3">
        <v>-0.10526315789473675</v>
      </c>
      <c r="CM36" s="3"/>
      <c r="CN36" s="3"/>
      <c r="CS36" s="2">
        <v>2.3611111111111027E-2</v>
      </c>
      <c r="CT36" s="3">
        <v>6.6666666666666596E-2</v>
      </c>
      <c r="CU36" s="3"/>
      <c r="CV36" s="3"/>
      <c r="CW36" s="2">
        <v>2.3611111111111138E-2</v>
      </c>
      <c r="CX36" s="3">
        <v>9.8591549295774739E-2</v>
      </c>
      <c r="CY36" s="3"/>
      <c r="CZ36" s="3"/>
      <c r="DA36" s="2">
        <v>2.3611111111111138E-2</v>
      </c>
      <c r="DB36" s="3">
        <v>6.4516129032257993E-2</v>
      </c>
    </row>
    <row r="37" spans="1:106">
      <c r="A37" s="2">
        <v>2.430555555555558E-2</v>
      </c>
      <c r="B37" s="3">
        <v>-1.4388489208632947E-2</v>
      </c>
      <c r="C37" s="3">
        <v>0.1035031847133758</v>
      </c>
      <c r="D37" s="3">
        <v>0.57699414610969413</v>
      </c>
      <c r="E37" s="2">
        <v>2.430555555555558E-2</v>
      </c>
      <c r="F37" s="3">
        <v>2.7777777777777804E-2</v>
      </c>
      <c r="G37" s="3">
        <v>8.4536082474226837E-2</v>
      </c>
      <c r="H37" s="3">
        <v>2.4796785449682117</v>
      </c>
      <c r="I37" s="2">
        <v>2.430555555555558E-2</v>
      </c>
      <c r="J37" s="3">
        <v>-0.12925170068027209</v>
      </c>
      <c r="K37" s="3">
        <v>8.6876155268022101E-2</v>
      </c>
      <c r="M37" s="2">
        <v>0.2430439814814816</v>
      </c>
      <c r="N37" s="3">
        <v>3.8461538461538491E-2</v>
      </c>
      <c r="O37" s="3"/>
      <c r="P37" s="3"/>
      <c r="Q37" s="2">
        <v>2.430555555555558E-2</v>
      </c>
      <c r="R37" s="3">
        <v>-1.492537313432837E-2</v>
      </c>
      <c r="S37" s="3"/>
      <c r="T37" s="3"/>
      <c r="U37" s="2">
        <v>2.4305555555555469E-2</v>
      </c>
      <c r="V37" s="3">
        <v>4.2253521126760604E-2</v>
      </c>
      <c r="W37" s="3"/>
      <c r="X37" s="3"/>
      <c r="Y37" s="2">
        <v>2.430555555555558E-2</v>
      </c>
      <c r="Z37" s="3">
        <v>0.13829787234042568</v>
      </c>
      <c r="AA37" s="3"/>
      <c r="AB37" s="3"/>
      <c r="AC37" s="2">
        <v>0.24305555555555558</v>
      </c>
      <c r="AD37" s="3">
        <v>9.4117647058823611E-2</v>
      </c>
      <c r="AE37" s="3"/>
      <c r="AF37" s="3"/>
      <c r="AG37" s="2">
        <v>2.429398148148143E-2</v>
      </c>
      <c r="AH37" s="3">
        <v>0.87499999999999989</v>
      </c>
      <c r="AI37" s="3"/>
      <c r="AJ37" s="3"/>
      <c r="AK37" s="2">
        <v>2.430555555555558E-2</v>
      </c>
      <c r="AL37" s="3">
        <v>-8.6206896551724033E-2</v>
      </c>
      <c r="AM37" s="3"/>
      <c r="AN37" s="3"/>
      <c r="AO37" s="2">
        <v>2.4305555555555691E-2</v>
      </c>
      <c r="AP37" s="3">
        <v>0.34482758620689646</v>
      </c>
      <c r="AQ37" s="3"/>
      <c r="AR37" s="3"/>
      <c r="AS37" s="2">
        <v>0.24305555555555552</v>
      </c>
      <c r="AT37" s="3">
        <v>0.36458333333333343</v>
      </c>
      <c r="AU37" s="3"/>
      <c r="AV37" s="3"/>
      <c r="AW37" s="2">
        <v>2.430555555555558E-2</v>
      </c>
      <c r="AX37" s="3">
        <v>-0.21052631578947373</v>
      </c>
      <c r="AY37" s="3"/>
      <c r="AZ37" s="3"/>
      <c r="BA37" s="2">
        <v>2.4305555555555525E-2</v>
      </c>
      <c r="BB37" s="3">
        <v>2.3529411764705903E-2</v>
      </c>
      <c r="BC37" s="3"/>
      <c r="BD37" s="3"/>
      <c r="BE37" s="2">
        <v>2.4305555555555525E-2</v>
      </c>
      <c r="BF37" s="3">
        <v>0.2121212121212121</v>
      </c>
      <c r="BG37" s="3"/>
      <c r="BH37" s="3"/>
      <c r="BM37" s="2">
        <v>2.4305555555555469E-2</v>
      </c>
      <c r="BN37" s="3">
        <v>0.22727272727272735</v>
      </c>
      <c r="BO37" s="3"/>
      <c r="BP37" s="3"/>
      <c r="BQ37" s="2">
        <v>2.8576388888888804E-2</v>
      </c>
      <c r="BR37" s="3">
        <v>-0.10526315789473679</v>
      </c>
      <c r="BS37" s="3"/>
      <c r="BT37" s="3"/>
      <c r="BU37" s="2">
        <v>2.430555555555558E-2</v>
      </c>
      <c r="BV37" s="3">
        <v>8.5714285714285798E-2</v>
      </c>
      <c r="BW37" s="3"/>
      <c r="BX37" s="3"/>
      <c r="CC37" s="2">
        <v>2.4305555555555469E-2</v>
      </c>
      <c r="CD37" s="3">
        <v>0.37931034482758635</v>
      </c>
      <c r="CE37" s="3"/>
      <c r="CF37" s="3"/>
      <c r="CG37" s="2">
        <v>2.4305555555555469E-2</v>
      </c>
      <c r="CH37" s="3">
        <v>0.8857142857142859</v>
      </c>
      <c r="CI37" s="3"/>
      <c r="CJ37" s="3"/>
      <c r="CK37" s="2">
        <v>2.430555555555558E-2</v>
      </c>
      <c r="CL37" s="3">
        <v>-9.6491228070175336E-2</v>
      </c>
      <c r="CM37" s="3"/>
      <c r="CN37" s="3"/>
      <c r="CS37" s="2">
        <v>2.430555555555558E-2</v>
      </c>
      <c r="CT37" s="3">
        <v>2.222222222222224E-2</v>
      </c>
      <c r="CU37" s="3"/>
      <c r="CV37" s="3"/>
      <c r="CW37" s="2">
        <v>2.430555555555558E-2</v>
      </c>
      <c r="CX37" s="3">
        <v>0.1267605633802818</v>
      </c>
      <c r="CY37" s="3"/>
      <c r="CZ37" s="3"/>
      <c r="DA37" s="2">
        <v>2.4305555555555691E-2</v>
      </c>
      <c r="DB37" s="3">
        <v>6.4516129032257993E-2</v>
      </c>
    </row>
    <row r="38" spans="1:106">
      <c r="A38" s="2">
        <v>2.5000000000000022E-2</v>
      </c>
      <c r="B38" s="3">
        <v>-1.4388489208632947E-2</v>
      </c>
      <c r="C38" s="3">
        <v>9.5541401273885357E-2</v>
      </c>
      <c r="D38" s="3">
        <v>0.58819791593706605</v>
      </c>
      <c r="E38" s="2">
        <v>2.4999999999999911E-2</v>
      </c>
      <c r="F38" s="3">
        <v>4.8611111111111154E-2</v>
      </c>
      <c r="G38" s="3">
        <v>7.4226804123711368E-2</v>
      </c>
      <c r="H38" s="3">
        <v>2.5368139953131004</v>
      </c>
      <c r="I38" s="2">
        <v>2.5000000000000022E-2</v>
      </c>
      <c r="J38" s="3">
        <v>-0.12925170068027209</v>
      </c>
      <c r="K38" s="3">
        <v>7.9482439926062798E-2</v>
      </c>
      <c r="M38" s="2">
        <v>0.24998842592592591</v>
      </c>
      <c r="N38" s="3">
        <v>4.8076923076923121E-2</v>
      </c>
      <c r="O38" s="3"/>
      <c r="P38" s="3"/>
      <c r="Q38" s="2">
        <v>2.4999999999999911E-2</v>
      </c>
      <c r="R38" s="3">
        <v>-1.492537313432837E-2</v>
      </c>
      <c r="S38" s="3"/>
      <c r="T38" s="3"/>
      <c r="U38" s="2">
        <v>2.4999999999999911E-2</v>
      </c>
      <c r="V38" s="3">
        <v>8.4507042253521208E-2</v>
      </c>
      <c r="W38" s="3"/>
      <c r="X38" s="3"/>
      <c r="Y38" s="2">
        <v>2.5000000000000133E-2</v>
      </c>
      <c r="Z38" s="3">
        <v>0.12765957446808524</v>
      </c>
      <c r="AA38" s="3"/>
      <c r="AB38" s="3"/>
      <c r="AG38" s="2">
        <v>2.4988425925925983E-2</v>
      </c>
      <c r="AH38" s="3">
        <v>0.75000000000000011</v>
      </c>
      <c r="AI38" s="3"/>
      <c r="AJ38" s="3"/>
      <c r="AK38" s="2">
        <v>2.4999999999999911E-2</v>
      </c>
      <c r="AL38" s="3">
        <v>-8.6206896551724033E-2</v>
      </c>
      <c r="AM38" s="3"/>
      <c r="AN38" s="3"/>
      <c r="AO38" s="2">
        <v>2.5000000000000133E-2</v>
      </c>
      <c r="AP38" s="3">
        <v>0.3103448275862068</v>
      </c>
      <c r="AQ38" s="3"/>
      <c r="AR38" s="3"/>
      <c r="AS38" s="2">
        <v>0.25000000000000006</v>
      </c>
      <c r="AT38" s="3">
        <v>-2.0833333333333353E-2</v>
      </c>
      <c r="AU38" s="3"/>
      <c r="AV38" s="3"/>
      <c r="AW38" s="2">
        <v>2.5000000000000133E-2</v>
      </c>
      <c r="AX38" s="3">
        <v>-0.17105263157894737</v>
      </c>
      <c r="AY38" s="3"/>
      <c r="AZ38" s="3"/>
      <c r="BA38" s="2">
        <v>2.4999999999999967E-2</v>
      </c>
      <c r="BB38" s="3">
        <v>2.3529411764705903E-2</v>
      </c>
      <c r="BC38" s="3"/>
      <c r="BD38" s="3"/>
      <c r="BE38" s="2">
        <v>2.4999999999999967E-2</v>
      </c>
      <c r="BF38" s="3">
        <v>0.20202020202020199</v>
      </c>
      <c r="BG38" s="3"/>
      <c r="BH38" s="3"/>
      <c r="BM38" s="2">
        <v>2.5000000000000022E-2</v>
      </c>
      <c r="BN38" s="3">
        <v>0.18181818181818185</v>
      </c>
      <c r="BO38" s="3"/>
      <c r="BP38" s="3"/>
      <c r="BQ38" s="2">
        <v>2.9270833333333246E-2</v>
      </c>
      <c r="BR38" s="3">
        <v>-0.21052631578947373</v>
      </c>
      <c r="BS38" s="3"/>
      <c r="BT38" s="3"/>
      <c r="BU38" s="2">
        <v>2.5000000000000022E-2</v>
      </c>
      <c r="BV38" s="3">
        <v>5.7142857142857197E-2</v>
      </c>
      <c r="BW38" s="3"/>
      <c r="BX38" s="3"/>
      <c r="CC38" s="2">
        <v>2.5000000000000022E-2</v>
      </c>
      <c r="CD38" s="3">
        <v>0.31034482758620702</v>
      </c>
      <c r="CE38" s="3"/>
      <c r="CF38" s="3"/>
      <c r="CG38" s="2">
        <v>2.4999999999999911E-2</v>
      </c>
      <c r="CH38" s="3">
        <v>0.8857142857142859</v>
      </c>
      <c r="CI38" s="3"/>
      <c r="CJ38" s="3"/>
      <c r="CK38" s="2">
        <v>2.4999999999999911E-2</v>
      </c>
      <c r="CL38" s="3">
        <v>-0.11403508771929816</v>
      </c>
      <c r="CM38" s="3"/>
      <c r="CN38" s="3"/>
      <c r="CS38" s="2">
        <v>2.5000000000000022E-2</v>
      </c>
      <c r="CT38" s="3">
        <v>2.222222222222224E-2</v>
      </c>
      <c r="CU38" s="3"/>
      <c r="CV38" s="3"/>
      <c r="CW38" s="2">
        <v>2.5000000000000022E-2</v>
      </c>
      <c r="CX38" s="3">
        <v>0.1267605633802818</v>
      </c>
      <c r="CY38" s="3"/>
      <c r="CZ38" s="3"/>
      <c r="DA38" s="2">
        <v>2.5000000000000133E-2</v>
      </c>
      <c r="DB38" s="3">
        <v>6.4516129032257993E-2</v>
      </c>
    </row>
    <row r="39" spans="1:106">
      <c r="A39" s="2">
        <v>2.5694444444444464E-2</v>
      </c>
      <c r="B39" s="3">
        <v>-1.4388489208632947E-2</v>
      </c>
      <c r="C39" s="3">
        <v>7.4840764331210244E-2</v>
      </c>
      <c r="D39" s="3">
        <v>0.60500357067812527</v>
      </c>
      <c r="E39" s="2">
        <v>2.5694444444444464E-2</v>
      </c>
      <c r="F39" s="3">
        <v>4.8611111111111154E-2</v>
      </c>
      <c r="G39" s="3">
        <v>6.8041237113402001E-2</v>
      </c>
      <c r="H39" s="3">
        <v>2.6110900807614583</v>
      </c>
      <c r="I39" s="2">
        <v>2.5694444444444464E-2</v>
      </c>
      <c r="J39" s="3">
        <v>-0.12244897959183669</v>
      </c>
      <c r="K39" s="3">
        <v>0.11275415896487988</v>
      </c>
      <c r="M39" s="2">
        <v>0.25693287037037044</v>
      </c>
      <c r="N39" s="3">
        <v>4.8076923076923121E-2</v>
      </c>
      <c r="O39" s="3"/>
      <c r="P39" s="3"/>
      <c r="Q39" s="2">
        <v>2.5694444444444353E-2</v>
      </c>
      <c r="R39" s="3">
        <v>-2.985074626865674E-2</v>
      </c>
      <c r="S39" s="3"/>
      <c r="T39" s="3"/>
      <c r="U39" s="2">
        <v>2.5694444444444353E-2</v>
      </c>
      <c r="V39" s="3">
        <v>7.0422535211267678E-2</v>
      </c>
      <c r="W39" s="3"/>
      <c r="X39" s="3"/>
      <c r="Y39" s="2">
        <v>2.5694444444444464E-2</v>
      </c>
      <c r="Z39" s="3">
        <v>0.14893617021276609</v>
      </c>
      <c r="AA39" s="3"/>
      <c r="AB39" s="3"/>
      <c r="AG39" s="2">
        <v>2.5682870370370425E-2</v>
      </c>
      <c r="AH39" s="3">
        <v>0.25000000000000006</v>
      </c>
      <c r="AI39" s="3"/>
      <c r="AJ39" s="3"/>
      <c r="AK39" s="2">
        <v>2.5694444444444464E-2</v>
      </c>
      <c r="AL39" s="3">
        <v>-6.8965517241379184E-2</v>
      </c>
      <c r="AM39" s="3"/>
      <c r="AN39" s="3"/>
      <c r="AO39" s="2">
        <v>2.5694444444444464E-2</v>
      </c>
      <c r="AP39" s="3">
        <v>0.22988505747126445</v>
      </c>
      <c r="AQ39" s="3"/>
      <c r="AR39" s="3"/>
      <c r="AS39" s="2">
        <v>0.25694444444444448</v>
      </c>
      <c r="AT39" s="3">
        <v>-4.1666666666666588E-2</v>
      </c>
      <c r="AU39" s="3"/>
      <c r="AV39" s="3"/>
      <c r="AW39" s="2">
        <v>2.5694444444444464E-2</v>
      </c>
      <c r="AX39" s="3">
        <v>-0.21052631578947373</v>
      </c>
      <c r="AY39" s="3"/>
      <c r="AZ39" s="3"/>
      <c r="BA39" s="2">
        <v>2.5694444444444409E-2</v>
      </c>
      <c r="BB39" s="3">
        <v>5.8823529411764761E-2</v>
      </c>
      <c r="BC39" s="3"/>
      <c r="BD39" s="3"/>
      <c r="BE39" s="2">
        <v>2.5694444444444409E-2</v>
      </c>
      <c r="BF39" s="3">
        <v>0.12121212121212133</v>
      </c>
      <c r="BG39" s="3"/>
      <c r="BH39" s="3"/>
      <c r="BM39" s="2">
        <v>2.5694444444444464E-2</v>
      </c>
      <c r="BN39" s="3">
        <v>0.18181818181818185</v>
      </c>
      <c r="BO39" s="3"/>
      <c r="BP39" s="3"/>
      <c r="BQ39" s="2">
        <v>2.9965277777777799E-2</v>
      </c>
      <c r="BR39" s="3">
        <v>-0.15789473684210525</v>
      </c>
      <c r="BS39" s="3"/>
      <c r="BT39" s="3"/>
      <c r="BU39" s="2">
        <v>2.5694444444444464E-2</v>
      </c>
      <c r="BV39" s="3">
        <v>2.8571428571428598E-2</v>
      </c>
      <c r="BW39" s="3"/>
      <c r="BX39" s="3"/>
      <c r="CC39" s="2">
        <v>2.5694444444444353E-2</v>
      </c>
      <c r="CD39" s="3">
        <v>0.34482758620689669</v>
      </c>
      <c r="CE39" s="3"/>
      <c r="CF39" s="3"/>
      <c r="CG39" s="2">
        <v>2.5694444444444353E-2</v>
      </c>
      <c r="CH39" s="3">
        <v>0.87142857142857166</v>
      </c>
      <c r="CI39" s="3"/>
      <c r="CJ39" s="3"/>
      <c r="CK39" s="2">
        <v>2.5694444444444464E-2</v>
      </c>
      <c r="CL39" s="3">
        <v>-0.14035087719298239</v>
      </c>
      <c r="CM39" s="3"/>
      <c r="CN39" s="3"/>
      <c r="CS39" s="2">
        <v>2.5694444444444464E-2</v>
      </c>
      <c r="CT39" s="3">
        <v>2.222222222222224E-2</v>
      </c>
      <c r="CU39" s="3"/>
      <c r="CV39" s="3"/>
      <c r="CW39" s="2">
        <v>2.5694444444444464E-2</v>
      </c>
      <c r="CX39" s="3">
        <v>0.1267605633802818</v>
      </c>
      <c r="CY39" s="3"/>
      <c r="CZ39" s="3"/>
      <c r="DA39" s="2">
        <v>2.5694444444444464E-2</v>
      </c>
      <c r="DB39" s="3">
        <v>8.6021505376344037E-2</v>
      </c>
    </row>
    <row r="40" spans="1:106">
      <c r="A40" s="2">
        <v>2.6388888888888906E-2</v>
      </c>
      <c r="B40" s="3">
        <v>-1.4388489208632947E-2</v>
      </c>
      <c r="C40" s="3">
        <v>9.0764331210191132E-2</v>
      </c>
      <c r="D40" s="3">
        <v>0.61620734050549952</v>
      </c>
      <c r="E40" s="2">
        <v>2.6388888888888795E-2</v>
      </c>
      <c r="F40" s="3">
        <v>4.1666666666666706E-2</v>
      </c>
      <c r="G40" s="3">
        <v>0.10103092783505152</v>
      </c>
      <c r="H40" s="3">
        <v>2.6339442608994132</v>
      </c>
      <c r="I40" s="2">
        <v>2.6388888888888906E-2</v>
      </c>
      <c r="J40" s="3">
        <v>-0.12244897959183669</v>
      </c>
      <c r="K40" s="3">
        <v>0.14048059149722739</v>
      </c>
      <c r="M40" s="2">
        <v>0.26387731481481486</v>
      </c>
      <c r="N40" s="3">
        <v>5.7692307692307744E-2</v>
      </c>
      <c r="O40" s="3"/>
      <c r="P40" s="3"/>
      <c r="Q40" s="2">
        <v>2.6388888888888906E-2</v>
      </c>
      <c r="R40" s="3">
        <v>0</v>
      </c>
      <c r="S40" s="3"/>
      <c r="T40" s="3"/>
      <c r="U40" s="2">
        <v>2.6388888888888795E-2</v>
      </c>
      <c r="V40" s="3">
        <v>2.8169014084507067E-2</v>
      </c>
      <c r="W40" s="3"/>
      <c r="X40" s="3"/>
      <c r="Y40" s="2">
        <v>2.6388888888888906E-2</v>
      </c>
      <c r="Z40" s="3">
        <v>0.13829787234042568</v>
      </c>
      <c r="AA40" s="3"/>
      <c r="AB40" s="3"/>
      <c r="AG40" s="2">
        <v>2.6377314814814756E-2</v>
      </c>
      <c r="AH40" s="3">
        <v>0.25000000000000006</v>
      </c>
      <c r="AI40" s="3"/>
      <c r="AJ40" s="3"/>
      <c r="AK40" s="2">
        <v>2.6388888888888906E-2</v>
      </c>
      <c r="AL40" s="3">
        <v>-6.8965517241379184E-2</v>
      </c>
      <c r="AM40" s="3"/>
      <c r="AN40" s="3"/>
      <c r="AO40" s="2">
        <v>2.6388888888889017E-2</v>
      </c>
      <c r="AP40" s="3">
        <v>0.20689655172413798</v>
      </c>
      <c r="AQ40" s="3"/>
      <c r="AR40" s="3"/>
      <c r="AS40" s="2">
        <v>0.2638888888888889</v>
      </c>
      <c r="AT40" s="3">
        <v>-4.1666666666666588E-2</v>
      </c>
      <c r="AU40" s="3"/>
      <c r="AV40" s="3"/>
      <c r="AW40" s="2">
        <v>2.6388888888889017E-2</v>
      </c>
      <c r="AX40" s="3">
        <v>-0.22368421052631585</v>
      </c>
      <c r="AY40" s="3"/>
      <c r="AZ40" s="3"/>
      <c r="BA40" s="2">
        <v>2.6388888888888851E-2</v>
      </c>
      <c r="BB40" s="3">
        <v>0.1647058823529412</v>
      </c>
      <c r="BC40" s="3"/>
      <c r="BD40" s="3"/>
      <c r="BE40" s="2">
        <v>2.6388888888888851E-2</v>
      </c>
      <c r="BF40" s="3">
        <v>7.0707070707070774E-2</v>
      </c>
      <c r="BG40" s="3"/>
      <c r="BH40" s="3"/>
      <c r="BM40" s="2">
        <v>2.6388888888888795E-2</v>
      </c>
      <c r="BN40" s="3">
        <v>0.13636363636363635</v>
      </c>
      <c r="BO40" s="3"/>
      <c r="BP40" s="3"/>
      <c r="BQ40" s="2">
        <v>3.0659722222222241E-2</v>
      </c>
      <c r="BR40" s="3">
        <v>-0.21052631578947373</v>
      </c>
      <c r="BS40" s="3"/>
      <c r="BT40" s="3"/>
      <c r="BU40" s="2">
        <v>2.6388888888889017E-2</v>
      </c>
      <c r="BV40" s="3">
        <v>5.7142857142857197E-2</v>
      </c>
      <c r="BW40" s="3"/>
      <c r="BX40" s="3"/>
      <c r="CC40" s="2">
        <v>2.6388888888888906E-2</v>
      </c>
      <c r="CD40" s="3">
        <v>0.37931034482758635</v>
      </c>
      <c r="CE40" s="3"/>
      <c r="CF40" s="3"/>
      <c r="CG40" s="2">
        <v>2.6388888888888795E-2</v>
      </c>
      <c r="CH40" s="3">
        <v>0.8857142857142859</v>
      </c>
      <c r="CI40" s="3"/>
      <c r="CJ40" s="3"/>
      <c r="CK40" s="2">
        <v>2.6388888888888906E-2</v>
      </c>
      <c r="CL40" s="3">
        <v>-0.14035087719298239</v>
      </c>
      <c r="CM40" s="3"/>
      <c r="CN40" s="3"/>
      <c r="CS40" s="2">
        <v>2.6388888888888906E-2</v>
      </c>
      <c r="CT40" s="3">
        <v>0</v>
      </c>
      <c r="CU40" s="3"/>
      <c r="CV40" s="3"/>
      <c r="CW40" s="2">
        <v>2.6388888888888906E-2</v>
      </c>
      <c r="CX40" s="3">
        <v>0.1267605633802818</v>
      </c>
      <c r="CY40" s="3"/>
      <c r="CZ40" s="3"/>
      <c r="DA40" s="2">
        <v>2.6388888888888906E-2</v>
      </c>
      <c r="DB40" s="3">
        <v>7.5268817204301022E-2</v>
      </c>
    </row>
    <row r="41" spans="1:106">
      <c r="A41" s="2">
        <v>2.7083333333333348E-2</v>
      </c>
      <c r="B41" s="3">
        <v>-2.1582733812949503E-2</v>
      </c>
      <c r="C41" s="3">
        <v>8.2802547770700688E-2</v>
      </c>
      <c r="D41" s="3">
        <v>0.64141582261708729</v>
      </c>
      <c r="E41" s="2">
        <v>2.7083333333333348E-2</v>
      </c>
      <c r="F41" s="3">
        <v>5.5555555555555608E-2</v>
      </c>
      <c r="G41" s="3">
        <v>0.1298969072164948</v>
      </c>
      <c r="H41" s="3">
        <v>2.6282307158649232</v>
      </c>
      <c r="I41" s="2">
        <v>2.7083333333333348E-2</v>
      </c>
      <c r="J41" s="3">
        <v>-0.12925170068027209</v>
      </c>
      <c r="K41" s="3">
        <v>9.7966728280961132E-2</v>
      </c>
      <c r="Q41" s="2">
        <v>2.7083333333333348E-2</v>
      </c>
      <c r="R41" s="3">
        <v>-1.492537313432837E-2</v>
      </c>
      <c r="S41" s="3"/>
      <c r="T41" s="3"/>
      <c r="U41" s="2">
        <v>2.7083333333333348E-2</v>
      </c>
      <c r="V41" s="3">
        <v>-4.2253521126760445E-2</v>
      </c>
      <c r="W41" s="3"/>
      <c r="X41" s="3"/>
      <c r="Y41" s="2">
        <v>2.7083333333333459E-2</v>
      </c>
      <c r="Z41" s="3">
        <v>0.14893617021276609</v>
      </c>
      <c r="AA41" s="3"/>
      <c r="AB41" s="3"/>
      <c r="AG41" s="2">
        <v>2.7071759259259198E-2</v>
      </c>
      <c r="AH41" s="3">
        <v>-0.25000000000000006</v>
      </c>
      <c r="AI41" s="3"/>
      <c r="AJ41" s="3"/>
      <c r="AK41" s="2">
        <v>2.7083333333333348E-2</v>
      </c>
      <c r="AL41" s="3">
        <v>-5.1724137931034343E-2</v>
      </c>
      <c r="AM41" s="3"/>
      <c r="AN41" s="3"/>
      <c r="AO41" s="2">
        <v>2.7083333333333459E-2</v>
      </c>
      <c r="AP41" s="3">
        <v>0.20689655172413798</v>
      </c>
      <c r="AQ41" s="3"/>
      <c r="AR41" s="3"/>
      <c r="AS41" s="2">
        <v>0.27083333333333331</v>
      </c>
      <c r="AT41" s="3">
        <v>2.0833333333333353E-2</v>
      </c>
      <c r="AU41" s="3"/>
      <c r="AV41" s="3"/>
      <c r="AW41" s="2">
        <v>2.7083333333333348E-2</v>
      </c>
      <c r="AX41" s="3">
        <v>-0.17105263157894737</v>
      </c>
      <c r="AY41" s="3"/>
      <c r="AZ41" s="3"/>
      <c r="BA41" s="2">
        <v>2.7083333333333293E-2</v>
      </c>
      <c r="BB41" s="3">
        <v>0.29411764705882365</v>
      </c>
      <c r="BC41" s="3"/>
      <c r="BD41" s="3"/>
      <c r="BE41" s="2">
        <v>2.7083333333333293E-2</v>
      </c>
      <c r="BF41" s="3">
        <v>8.0808080808080884E-2</v>
      </c>
      <c r="BG41" s="3"/>
      <c r="BH41" s="3"/>
      <c r="BM41" s="2">
        <v>2.7083333333333237E-2</v>
      </c>
      <c r="BN41" s="3">
        <v>0.13636363636363635</v>
      </c>
      <c r="BO41" s="3"/>
      <c r="BP41" s="3"/>
      <c r="BQ41" s="2">
        <v>3.1354166666666572E-2</v>
      </c>
      <c r="BR41" s="3">
        <v>-0.15789473684210525</v>
      </c>
      <c r="BS41" s="3"/>
      <c r="BT41" s="3"/>
      <c r="BU41" s="2">
        <v>2.7083333333333348E-2</v>
      </c>
      <c r="BV41" s="3">
        <v>2.8571428571428598E-2</v>
      </c>
      <c r="BW41" s="3"/>
      <c r="BX41" s="3"/>
      <c r="CC41" s="2">
        <v>2.7083333333333348E-2</v>
      </c>
      <c r="CD41" s="3">
        <v>0.31034482758620702</v>
      </c>
      <c r="CE41" s="3"/>
      <c r="CF41" s="3"/>
      <c r="CG41" s="2">
        <v>2.7083333333333237E-2</v>
      </c>
      <c r="CH41" s="3">
        <v>0.91428571428571448</v>
      </c>
      <c r="CI41" s="3"/>
      <c r="CJ41" s="3"/>
      <c r="CK41" s="2">
        <v>2.7083333333333348E-2</v>
      </c>
      <c r="CL41" s="3">
        <v>-0.14912280701754382</v>
      </c>
      <c r="CM41" s="3"/>
      <c r="CN41" s="3"/>
      <c r="CS41" s="2">
        <v>2.7083333333333348E-2</v>
      </c>
      <c r="CT41" s="3">
        <v>0</v>
      </c>
      <c r="CU41" s="3"/>
      <c r="CV41" s="3"/>
      <c r="CW41" s="2">
        <v>2.7083333333333348E-2</v>
      </c>
      <c r="CX41" s="3">
        <v>0.11267605633802827</v>
      </c>
      <c r="CY41" s="3"/>
      <c r="CZ41" s="3"/>
      <c r="DA41" s="2">
        <v>2.7083333333333459E-2</v>
      </c>
      <c r="DB41" s="3">
        <v>7.5268817204301022E-2</v>
      </c>
    </row>
    <row r="42" spans="1:106">
      <c r="A42" s="2">
        <v>2.777777777777779E-2</v>
      </c>
      <c r="B42" s="3">
        <v>-1.4388489208632947E-2</v>
      </c>
      <c r="C42" s="3">
        <v>0.10828025477707003</v>
      </c>
      <c r="D42" s="3">
        <v>0.68623090192657787</v>
      </c>
      <c r="E42" s="2">
        <v>2.7777777777777679E-2</v>
      </c>
      <c r="F42" s="3">
        <v>4.1666666666666706E-2</v>
      </c>
      <c r="G42" s="3">
        <v>9.4845360824742292E-2</v>
      </c>
      <c r="H42" s="3">
        <v>2.6510848960028772</v>
      </c>
      <c r="I42" s="2">
        <v>2.777777777777779E-2</v>
      </c>
      <c r="J42" s="3">
        <v>-0.12925170068027209</v>
      </c>
      <c r="K42" s="3">
        <v>9.2421441774491686E-2</v>
      </c>
      <c r="Q42" s="2">
        <v>2.7777777777777679E-2</v>
      </c>
      <c r="R42" s="3">
        <v>-1.492537313432837E-2</v>
      </c>
      <c r="S42" s="3"/>
      <c r="T42" s="3"/>
      <c r="U42" s="2">
        <v>2.7777777777777679E-2</v>
      </c>
      <c r="V42" s="3">
        <v>-4.2253521126760445E-2</v>
      </c>
      <c r="W42" s="3"/>
      <c r="X42" s="3"/>
      <c r="Y42" s="2">
        <v>2.7777777777777901E-2</v>
      </c>
      <c r="Z42" s="3">
        <v>0.14893617021276609</v>
      </c>
      <c r="AA42" s="3"/>
      <c r="AB42" s="3"/>
      <c r="AG42" s="2">
        <v>2.7766203703703751E-2</v>
      </c>
      <c r="AH42" s="3">
        <v>-0.12499999999999993</v>
      </c>
      <c r="AI42" s="3"/>
      <c r="AJ42" s="3"/>
      <c r="AK42" s="2">
        <v>2.7777777777777901E-2</v>
      </c>
      <c r="AL42" s="3">
        <v>-5.1724137931034343E-2</v>
      </c>
      <c r="AM42" s="3"/>
      <c r="AN42" s="3"/>
      <c r="AO42" s="2">
        <v>2.7777777777777901E-2</v>
      </c>
      <c r="AP42" s="3">
        <v>0.19540229885057475</v>
      </c>
      <c r="AQ42" s="3"/>
      <c r="AR42" s="3"/>
      <c r="AS42" s="2">
        <v>0.27777777777777785</v>
      </c>
      <c r="AT42" s="3">
        <v>0.31250000000000006</v>
      </c>
      <c r="AU42" s="3"/>
      <c r="AV42" s="3"/>
      <c r="AW42" s="2">
        <v>2.7777777777777901E-2</v>
      </c>
      <c r="AX42" s="3">
        <v>-0.21052631578947373</v>
      </c>
      <c r="AY42" s="3"/>
      <c r="AZ42" s="3"/>
      <c r="BA42" s="2">
        <v>2.7777777777777735E-2</v>
      </c>
      <c r="BB42" s="3">
        <v>0.31764705882352956</v>
      </c>
      <c r="BC42" s="3"/>
      <c r="BD42" s="3"/>
      <c r="BE42" s="2">
        <v>2.7777777777777735E-2</v>
      </c>
      <c r="BF42" s="3">
        <v>7.0707070707070774E-2</v>
      </c>
      <c r="BG42" s="3"/>
      <c r="BH42" s="3"/>
      <c r="BM42" s="2">
        <v>2.777777777777779E-2</v>
      </c>
      <c r="BN42" s="3">
        <v>0.13636363636363635</v>
      </c>
      <c r="BO42" s="3"/>
      <c r="BP42" s="3"/>
      <c r="BQ42" s="2">
        <v>3.2048611111111014E-2</v>
      </c>
      <c r="BR42" s="3">
        <v>-0.21052631578947373</v>
      </c>
      <c r="BS42" s="3"/>
      <c r="BT42" s="3"/>
      <c r="BU42" s="2">
        <v>2.777777777777779E-2</v>
      </c>
      <c r="BV42" s="3">
        <v>5.7142857142857197E-2</v>
      </c>
      <c r="BW42" s="3"/>
      <c r="BX42" s="3"/>
      <c r="CC42" s="2">
        <v>2.777777777777779E-2</v>
      </c>
      <c r="CD42" s="3">
        <v>0.34482758620689669</v>
      </c>
      <c r="CE42" s="3"/>
      <c r="CF42" s="3"/>
      <c r="CG42" s="2">
        <v>2.7777777777777679E-2</v>
      </c>
      <c r="CH42" s="3">
        <v>0.92857142857142883</v>
      </c>
      <c r="CI42" s="3"/>
      <c r="CJ42" s="3"/>
      <c r="CK42" s="2">
        <v>2.7777777777777679E-2</v>
      </c>
      <c r="CL42" s="3">
        <v>-9.6491228070175336E-2</v>
      </c>
      <c r="CM42" s="3"/>
      <c r="CN42" s="3"/>
      <c r="CS42" s="2">
        <v>2.777777777777779E-2</v>
      </c>
      <c r="CT42" s="3">
        <v>-2.222222222222224E-2</v>
      </c>
      <c r="CU42" s="3"/>
      <c r="CV42" s="3"/>
      <c r="CW42" s="2">
        <v>2.777777777777779E-2</v>
      </c>
      <c r="CX42" s="3">
        <v>0.1267605633802818</v>
      </c>
      <c r="CY42" s="3"/>
      <c r="CZ42" s="3"/>
      <c r="DA42" s="2">
        <v>2.7777777777777901E-2</v>
      </c>
      <c r="DB42" s="3">
        <v>7.5268817204301022E-2</v>
      </c>
    </row>
    <row r="43" spans="1:106">
      <c r="A43" s="2">
        <v>2.8472222222222232E-2</v>
      </c>
      <c r="B43" s="3">
        <v>-1.4388489208632947E-2</v>
      </c>
      <c r="C43" s="3">
        <v>9.5541401273885357E-2</v>
      </c>
      <c r="D43" s="3">
        <v>0.68342995946973428</v>
      </c>
      <c r="E43" s="2">
        <v>2.8472222222222232E-2</v>
      </c>
      <c r="F43" s="3">
        <v>6.2500000000000056E-2</v>
      </c>
      <c r="G43" s="3">
        <v>9.4845360824742292E-2</v>
      </c>
      <c r="H43" s="3">
        <v>2.6510848960028772</v>
      </c>
      <c r="I43" s="2">
        <v>2.8472222222222232E-2</v>
      </c>
      <c r="J43" s="3">
        <v>-0.13605442176870747</v>
      </c>
      <c r="K43" s="3">
        <v>8.3179297597042512E-2</v>
      </c>
      <c r="Q43" s="2">
        <v>2.8472222222222121E-2</v>
      </c>
      <c r="R43" s="3">
        <v>-1.492537313432837E-2</v>
      </c>
      <c r="S43" s="3"/>
      <c r="T43" s="3"/>
      <c r="U43" s="2">
        <v>2.8472222222222232E-2</v>
      </c>
      <c r="V43" s="3">
        <v>-5.6338028169013982E-2</v>
      </c>
      <c r="W43" s="3"/>
      <c r="X43" s="3"/>
      <c r="Y43" s="2">
        <v>2.8472222222222232E-2</v>
      </c>
      <c r="Z43" s="3">
        <v>0.14893617021276609</v>
      </c>
      <c r="AA43" s="3"/>
      <c r="AB43" s="3"/>
      <c r="AG43" s="2">
        <v>2.8460648148148193E-2</v>
      </c>
      <c r="AH43" s="3">
        <v>0</v>
      </c>
      <c r="AI43" s="3"/>
      <c r="AJ43" s="3"/>
      <c r="AK43" s="2">
        <v>2.8472222222222232E-2</v>
      </c>
      <c r="AL43" s="3">
        <v>-5.1724137931034343E-2</v>
      </c>
      <c r="AM43" s="3"/>
      <c r="AN43" s="3"/>
      <c r="AO43" s="2">
        <v>2.8472222222222232E-2</v>
      </c>
      <c r="AP43" s="3">
        <v>0.18390804597701152</v>
      </c>
      <c r="AQ43" s="3"/>
      <c r="AR43" s="3"/>
      <c r="AS43" s="2">
        <v>0.28472222222222215</v>
      </c>
      <c r="AT43" s="3">
        <v>0.35416666666666674</v>
      </c>
      <c r="AU43" s="3"/>
      <c r="AV43" s="3"/>
      <c r="AW43" s="2">
        <v>2.8472222222222232E-2</v>
      </c>
      <c r="AX43" s="3">
        <v>-0.19736842105263161</v>
      </c>
      <c r="AY43" s="3"/>
      <c r="AZ43" s="3"/>
      <c r="BA43" s="2">
        <v>2.8472222222222288E-2</v>
      </c>
      <c r="BB43" s="3">
        <v>0.30588235294117661</v>
      </c>
      <c r="BC43" s="3"/>
      <c r="BD43" s="3"/>
      <c r="BE43" s="2">
        <v>2.8472222222222288E-2</v>
      </c>
      <c r="BF43" s="3">
        <v>7.0707070707070774E-2</v>
      </c>
      <c r="BG43" s="3"/>
      <c r="BH43" s="3"/>
      <c r="BM43" s="2">
        <v>2.8472222222222232E-2</v>
      </c>
      <c r="BN43" s="3">
        <v>0.13636363636363635</v>
      </c>
      <c r="BO43" s="3"/>
      <c r="BP43" s="3"/>
      <c r="BQ43" s="2">
        <v>3.2743055555555567E-2</v>
      </c>
      <c r="BR43" s="3">
        <v>-0.21052631578947373</v>
      </c>
      <c r="BS43" s="3"/>
      <c r="BT43" s="3"/>
      <c r="BU43" s="2">
        <v>2.8472222222222232E-2</v>
      </c>
      <c r="BV43" s="3">
        <v>2.8571428571428598E-2</v>
      </c>
      <c r="BW43" s="3"/>
      <c r="BX43" s="3"/>
      <c r="CC43" s="2">
        <v>2.8472222222222232E-2</v>
      </c>
      <c r="CD43" s="3">
        <v>0.31034482758620702</v>
      </c>
      <c r="CE43" s="3"/>
      <c r="CF43" s="3"/>
      <c r="CG43" s="2">
        <v>2.8472222222222121E-2</v>
      </c>
      <c r="CH43" s="3">
        <v>0.90000000000000024</v>
      </c>
      <c r="CI43" s="3"/>
      <c r="CJ43" s="3"/>
      <c r="CK43" s="2">
        <v>2.8472222222222232E-2</v>
      </c>
      <c r="CL43" s="3">
        <v>-6.1403508771929689E-2</v>
      </c>
      <c r="CM43" s="3"/>
      <c r="CN43" s="3"/>
      <c r="CS43" s="2">
        <v>2.8472222222222232E-2</v>
      </c>
      <c r="CT43" s="3">
        <v>0</v>
      </c>
      <c r="CU43" s="3"/>
      <c r="CV43" s="3"/>
      <c r="CW43" s="2">
        <v>2.8472222222222232E-2</v>
      </c>
      <c r="CX43" s="3">
        <v>8.4507042253521208E-2</v>
      </c>
      <c r="CY43" s="3"/>
      <c r="CZ43" s="3"/>
      <c r="DA43" s="2">
        <v>2.8472222222222232E-2</v>
      </c>
      <c r="DB43" s="3">
        <v>7.5268817204301022E-2</v>
      </c>
    </row>
    <row r="44" spans="1:106">
      <c r="A44" s="2">
        <v>2.9166666666666674E-2</v>
      </c>
      <c r="B44" s="3">
        <v>-2.1582733812949503E-2</v>
      </c>
      <c r="C44" s="3">
        <v>8.5987261146496907E-2</v>
      </c>
      <c r="D44" s="3">
        <v>0.76745823317503048</v>
      </c>
      <c r="E44" s="2">
        <v>2.9166666666666563E-2</v>
      </c>
      <c r="F44" s="3">
        <v>4.1666666666666706E-2</v>
      </c>
      <c r="G44" s="3">
        <v>6.8041237113402001E-2</v>
      </c>
      <c r="H44" s="3">
        <v>2.7025068013132816</v>
      </c>
      <c r="I44" s="2">
        <v>2.9166666666666674E-2</v>
      </c>
      <c r="J44" s="3">
        <v>-0.12925170068027209</v>
      </c>
      <c r="K44" s="3">
        <v>0.10536044362292044</v>
      </c>
      <c r="Q44" s="2">
        <v>2.9166666666666674E-2</v>
      </c>
      <c r="R44" s="3">
        <v>0</v>
      </c>
      <c r="S44" s="3"/>
      <c r="T44" s="3"/>
      <c r="U44" s="2">
        <v>2.9166666666666563E-2</v>
      </c>
      <c r="V44" s="3">
        <v>-2.8169014084507067E-2</v>
      </c>
      <c r="W44" s="3"/>
      <c r="X44" s="3"/>
      <c r="Y44" s="2">
        <v>2.9166666666666674E-2</v>
      </c>
      <c r="Z44" s="3">
        <v>0.15957446808510653</v>
      </c>
      <c r="AA44" s="3"/>
      <c r="AB44" s="3"/>
      <c r="AG44" s="2">
        <v>2.9155092592592524E-2</v>
      </c>
      <c r="AH44" s="3">
        <v>0</v>
      </c>
      <c r="AI44" s="3"/>
      <c r="AJ44" s="3"/>
      <c r="AK44" s="2">
        <v>2.9166666666666674E-2</v>
      </c>
      <c r="AL44" s="3">
        <v>-5.1724137931034343E-2</v>
      </c>
      <c r="AM44" s="3"/>
      <c r="AN44" s="3"/>
      <c r="AO44" s="2">
        <v>2.9166666666666785E-2</v>
      </c>
      <c r="AP44" s="3">
        <v>0.19540229885057475</v>
      </c>
      <c r="AQ44" s="3"/>
      <c r="AR44" s="3"/>
      <c r="AS44" s="2">
        <v>0.29166666666666669</v>
      </c>
      <c r="AT44" s="3">
        <v>0.35416666666666674</v>
      </c>
      <c r="AU44" s="3"/>
      <c r="AV44" s="3"/>
      <c r="AW44" s="2">
        <v>2.9166666666666785E-2</v>
      </c>
      <c r="AX44" s="3">
        <v>-0.22368421052631585</v>
      </c>
      <c r="AY44" s="3"/>
      <c r="AZ44" s="3"/>
      <c r="BA44" s="2">
        <v>2.9166666666666619E-2</v>
      </c>
      <c r="BB44" s="3">
        <v>0.27058823529411774</v>
      </c>
      <c r="BC44" s="3"/>
      <c r="BD44" s="3"/>
      <c r="BE44" s="2">
        <v>2.9166666666666619E-2</v>
      </c>
      <c r="BF44" s="3">
        <v>7.0707070707070774E-2</v>
      </c>
      <c r="BG44" s="3"/>
      <c r="BH44" s="3"/>
      <c r="BM44" s="2">
        <v>2.9166666666666563E-2</v>
      </c>
      <c r="BN44" s="3">
        <v>0.18181818181818185</v>
      </c>
      <c r="BO44" s="3"/>
      <c r="BP44" s="3"/>
      <c r="BQ44" s="2">
        <v>3.3437500000000009E-2</v>
      </c>
      <c r="BR44" s="3">
        <v>-0.26315789473684204</v>
      </c>
      <c r="BS44" s="3"/>
      <c r="BT44" s="3"/>
      <c r="BU44" s="2">
        <v>2.9166666666666785E-2</v>
      </c>
      <c r="BV44" s="3">
        <v>2.8571428571428598E-2</v>
      </c>
      <c r="BW44" s="3"/>
      <c r="BX44" s="3"/>
      <c r="CC44" s="2">
        <v>2.9166666666666674E-2</v>
      </c>
      <c r="CD44" s="3">
        <v>0.37931034482758635</v>
      </c>
      <c r="CE44" s="3"/>
      <c r="CF44" s="3"/>
      <c r="CG44" s="2">
        <v>2.9166666666666563E-2</v>
      </c>
      <c r="CH44" s="3">
        <v>0.91428571428571448</v>
      </c>
      <c r="CI44" s="3"/>
      <c r="CJ44" s="3"/>
      <c r="CK44" s="2">
        <v>2.9166666666666674E-2</v>
      </c>
      <c r="CL44" s="3">
        <v>-6.1403508771929689E-2</v>
      </c>
      <c r="CM44" s="3"/>
      <c r="CN44" s="3"/>
      <c r="CS44" s="2">
        <v>2.9166666666666674E-2</v>
      </c>
      <c r="CT44" s="3">
        <v>-2.222222222222224E-2</v>
      </c>
      <c r="CU44" s="3"/>
      <c r="CV44" s="3"/>
      <c r="CW44" s="2">
        <v>2.9166666666666785E-2</v>
      </c>
      <c r="CX44" s="3">
        <v>9.8591549295774739E-2</v>
      </c>
      <c r="CY44" s="3"/>
      <c r="CZ44" s="3"/>
      <c r="DA44" s="2">
        <v>2.9166666666666674E-2</v>
      </c>
      <c r="DB44" s="3">
        <v>7.5268817204301022E-2</v>
      </c>
    </row>
    <row r="45" spans="1:106">
      <c r="A45" s="2">
        <v>2.9861111111111116E-2</v>
      </c>
      <c r="B45" s="3">
        <v>-1.4388489208632947E-2</v>
      </c>
      <c r="C45" s="3">
        <v>9.7133757961783584E-2</v>
      </c>
      <c r="D45" s="3">
        <v>0.78146294545924611</v>
      </c>
      <c r="E45" s="2">
        <v>2.9861111111111116E-2</v>
      </c>
      <c r="F45" s="3">
        <v>6.2500000000000056E-2</v>
      </c>
      <c r="G45" s="3">
        <v>8.4536082474226837E-2</v>
      </c>
      <c r="H45" s="3">
        <v>2.9938975980722189</v>
      </c>
      <c r="I45" s="2">
        <v>2.9861111111111116E-2</v>
      </c>
      <c r="J45" s="3">
        <v>-0.12925170068027209</v>
      </c>
      <c r="K45" s="3">
        <v>0.11275415896487988</v>
      </c>
      <c r="Q45" s="2">
        <v>2.9861111111111116E-2</v>
      </c>
      <c r="R45" s="3">
        <v>1.492537313432837E-2</v>
      </c>
      <c r="S45" s="3"/>
      <c r="T45" s="3"/>
      <c r="U45" s="2">
        <v>2.9861111111111116E-2</v>
      </c>
      <c r="V45" s="3">
        <v>-2.8169014084507067E-2</v>
      </c>
      <c r="W45" s="3"/>
      <c r="X45" s="3"/>
      <c r="Y45" s="2">
        <v>2.9861111111111227E-2</v>
      </c>
      <c r="Z45" s="3">
        <v>0.13829787234042568</v>
      </c>
      <c r="AA45" s="3"/>
      <c r="AB45" s="3"/>
      <c r="AG45" s="2">
        <v>2.9849537037036966E-2</v>
      </c>
      <c r="AH45" s="3">
        <v>0.12499999999999993</v>
      </c>
      <c r="AI45" s="3"/>
      <c r="AJ45" s="3"/>
      <c r="AK45" s="2">
        <v>2.9861111111111116E-2</v>
      </c>
      <c r="AL45" s="3">
        <v>-3.4482758620689495E-2</v>
      </c>
      <c r="AM45" s="3"/>
      <c r="AN45" s="3"/>
      <c r="AO45" s="2">
        <v>2.9861111111111227E-2</v>
      </c>
      <c r="AP45" s="3">
        <v>0.19540229885057475</v>
      </c>
      <c r="AQ45" s="3"/>
      <c r="AR45" s="3"/>
      <c r="AS45" s="2">
        <v>0.29861111111111122</v>
      </c>
      <c r="AT45" s="3">
        <v>0.35416666666666674</v>
      </c>
      <c r="AU45" s="3"/>
      <c r="AV45" s="3"/>
      <c r="AW45" s="2">
        <v>2.9861111111111116E-2</v>
      </c>
      <c r="AX45" s="3">
        <v>-0.23684210526315796</v>
      </c>
      <c r="AY45" s="3"/>
      <c r="AZ45" s="3"/>
      <c r="BA45" s="2">
        <v>2.9861111111111172E-2</v>
      </c>
      <c r="BB45" s="3">
        <v>0.29411764705882365</v>
      </c>
      <c r="BC45" s="3"/>
      <c r="BD45" s="3"/>
      <c r="BE45" s="2">
        <v>2.9861111111111172E-2</v>
      </c>
      <c r="BF45" s="3">
        <v>7.0707070707070774E-2</v>
      </c>
      <c r="BG45" s="3"/>
      <c r="BH45" s="3"/>
      <c r="BM45" s="2">
        <v>2.9861111111111116E-2</v>
      </c>
      <c r="BN45" s="3">
        <v>0.18181818181818185</v>
      </c>
      <c r="BO45" s="3"/>
      <c r="BP45" s="3"/>
      <c r="BQ45" s="2">
        <v>3.413194444444434E-2</v>
      </c>
      <c r="BR45" s="3">
        <v>-0.26315789473684204</v>
      </c>
      <c r="BS45" s="3"/>
      <c r="BT45" s="3"/>
      <c r="BU45" s="2">
        <v>2.9861111111111116E-2</v>
      </c>
      <c r="BV45" s="3">
        <v>2.8571428571428598E-2</v>
      </c>
      <c r="BW45" s="3"/>
      <c r="BX45" s="3"/>
      <c r="CC45" s="2">
        <v>2.9861111111111116E-2</v>
      </c>
      <c r="CD45" s="3">
        <v>0.31034482758620702</v>
      </c>
      <c r="CE45" s="3"/>
      <c r="CF45" s="3"/>
      <c r="CG45" s="2">
        <v>2.9861111111111116E-2</v>
      </c>
      <c r="CH45" s="3">
        <v>0.94285714285714317</v>
      </c>
      <c r="CI45" s="3"/>
      <c r="CJ45" s="3"/>
      <c r="CK45" s="2">
        <v>2.9861111111111116E-2</v>
      </c>
      <c r="CL45" s="3">
        <v>-5.2631578947368279E-2</v>
      </c>
      <c r="CM45" s="3"/>
      <c r="CN45" s="3"/>
      <c r="CS45" s="2">
        <v>2.9861111111111116E-2</v>
      </c>
      <c r="CT45" s="3">
        <v>0</v>
      </c>
      <c r="CU45" s="3"/>
      <c r="CV45" s="3"/>
      <c r="CW45" s="2">
        <v>2.9861111111111116E-2</v>
      </c>
      <c r="CX45" s="3">
        <v>9.8591549295774739E-2</v>
      </c>
      <c r="CY45" s="3"/>
      <c r="CZ45" s="3"/>
      <c r="DA45" s="2">
        <v>2.9861111111111227E-2</v>
      </c>
      <c r="DB45" s="3">
        <v>6.4516129032257993E-2</v>
      </c>
    </row>
    <row r="46" spans="1:106">
      <c r="A46" s="2">
        <v>3.0555555555555558E-2</v>
      </c>
      <c r="B46" s="3">
        <v>-7.1942446043165541E-3</v>
      </c>
      <c r="C46" s="3">
        <v>0.10987261146496825</v>
      </c>
      <c r="D46" s="3">
        <v>0.79826860020030543</v>
      </c>
      <c r="E46" s="2">
        <v>3.0555555555555447E-2</v>
      </c>
      <c r="F46" s="3">
        <v>4.8611111111111154E-2</v>
      </c>
      <c r="G46" s="3">
        <v>4.7422680412371077E-2</v>
      </c>
      <c r="H46" s="3">
        <v>3.0853143186240417</v>
      </c>
      <c r="I46" s="2">
        <v>3.0555555555555669E-2</v>
      </c>
      <c r="J46" s="3">
        <v>-0.13605442176870747</v>
      </c>
      <c r="K46" s="3">
        <v>0.11090573012939002</v>
      </c>
      <c r="Q46" s="2">
        <v>3.0555555555555447E-2</v>
      </c>
      <c r="R46" s="3">
        <v>0</v>
      </c>
      <c r="S46" s="3"/>
      <c r="T46" s="3"/>
      <c r="U46" s="2">
        <v>3.0555555555555447E-2</v>
      </c>
      <c r="V46" s="3">
        <v>-1.4084507042253534E-2</v>
      </c>
      <c r="W46" s="3"/>
      <c r="X46" s="3"/>
      <c r="Y46" s="2">
        <v>3.0555555555555669E-2</v>
      </c>
      <c r="Z46" s="3">
        <v>0.14893617021276609</v>
      </c>
      <c r="AA46" s="3"/>
      <c r="AB46" s="3"/>
      <c r="AG46" s="2">
        <v>3.0543981481481519E-2</v>
      </c>
      <c r="AH46" s="3">
        <v>0.375</v>
      </c>
      <c r="AI46" s="3"/>
      <c r="AJ46" s="3"/>
      <c r="AK46" s="2">
        <v>3.0555555555555669E-2</v>
      </c>
      <c r="AL46" s="3">
        <v>-3.4482758620689495E-2</v>
      </c>
      <c r="AM46" s="3"/>
      <c r="AN46" s="3"/>
      <c r="AO46" s="2">
        <v>3.0555555555555669E-2</v>
      </c>
      <c r="AP46" s="3">
        <v>0.20689655172413798</v>
      </c>
      <c r="AQ46" s="3"/>
      <c r="AR46" s="3"/>
      <c r="AS46" s="2">
        <v>0.30555555555555552</v>
      </c>
      <c r="AT46" s="3">
        <v>0.35416666666666674</v>
      </c>
      <c r="AU46" s="3"/>
      <c r="AV46" s="3"/>
      <c r="AW46" s="2">
        <v>3.0555555555555669E-2</v>
      </c>
      <c r="AX46" s="3">
        <v>-0.22368421052631585</v>
      </c>
      <c r="AY46" s="3"/>
      <c r="AZ46" s="3"/>
      <c r="BA46" s="2">
        <v>3.0555555555555503E-2</v>
      </c>
      <c r="BB46" s="3">
        <v>0.29411764705882365</v>
      </c>
      <c r="BC46" s="3"/>
      <c r="BD46" s="3"/>
      <c r="BE46" s="2">
        <v>3.0555555555555503E-2</v>
      </c>
      <c r="BF46" s="3">
        <v>7.0707070707070774E-2</v>
      </c>
      <c r="BG46" s="3"/>
      <c r="BH46" s="3"/>
      <c r="BM46" s="2">
        <v>3.0555555555555558E-2</v>
      </c>
      <c r="BN46" s="3">
        <v>0.18181818181818185</v>
      </c>
      <c r="BO46" s="3"/>
      <c r="BP46" s="3"/>
      <c r="BQ46" s="2">
        <v>3.4826388888888893E-2</v>
      </c>
      <c r="BR46" s="3">
        <v>-0.26315789473684204</v>
      </c>
      <c r="BS46" s="3"/>
      <c r="BT46" s="3"/>
      <c r="BU46" s="2">
        <v>3.0555555555555558E-2</v>
      </c>
      <c r="BV46" s="3">
        <v>2.8571428571428598E-2</v>
      </c>
      <c r="BW46" s="3"/>
      <c r="BX46" s="3"/>
      <c r="CC46" s="2">
        <v>3.0555555555555558E-2</v>
      </c>
      <c r="CD46" s="3">
        <v>0.41379310344827586</v>
      </c>
      <c r="CE46" s="3"/>
      <c r="CF46" s="3"/>
      <c r="CG46" s="2">
        <v>3.0555555555555447E-2</v>
      </c>
      <c r="CH46" s="3">
        <v>0.92857142857142883</v>
      </c>
      <c r="CI46" s="3"/>
      <c r="CJ46" s="3"/>
      <c r="CK46" s="2">
        <v>3.0555555555555447E-2</v>
      </c>
      <c r="CL46" s="3">
        <v>-5.2631578947368279E-2</v>
      </c>
      <c r="CM46" s="3"/>
      <c r="CN46" s="3"/>
      <c r="CS46" s="2">
        <v>3.0555555555555558E-2</v>
      </c>
      <c r="CT46" s="3">
        <v>-4.4444444444444481E-2</v>
      </c>
      <c r="CU46" s="3"/>
      <c r="CV46" s="3"/>
      <c r="CW46" s="2">
        <v>3.0555555555555669E-2</v>
      </c>
      <c r="CX46" s="3">
        <v>8.4507042253521208E-2</v>
      </c>
      <c r="CY46" s="3"/>
      <c r="CZ46" s="3"/>
      <c r="DA46" s="2">
        <v>3.0555555555555669E-2</v>
      </c>
      <c r="DB46" s="3">
        <v>6.4516129032257993E-2</v>
      </c>
    </row>
    <row r="47" spans="1:106">
      <c r="A47" s="2">
        <v>3.125E-2</v>
      </c>
      <c r="B47" s="3">
        <v>-7.1942446043165541E-3</v>
      </c>
      <c r="C47" s="3">
        <v>0.12261146496815292</v>
      </c>
      <c r="D47" s="3">
        <v>0.81227331248452073</v>
      </c>
      <c r="E47" s="2">
        <v>3.125E-2</v>
      </c>
      <c r="F47" s="3">
        <v>3.4722222222222252E-2</v>
      </c>
      <c r="G47" s="3">
        <v>6.5979381443299026E-2</v>
      </c>
      <c r="H47" s="3">
        <v>3.1653039491068853</v>
      </c>
      <c r="I47" s="2">
        <v>3.125E-2</v>
      </c>
      <c r="J47" s="3">
        <v>-0.13605442176870747</v>
      </c>
      <c r="K47" s="3">
        <v>0.13308687615526793</v>
      </c>
      <c r="Q47" s="2">
        <v>3.125E-2</v>
      </c>
      <c r="R47" s="3">
        <v>4.4776119402984947E-2</v>
      </c>
      <c r="S47" s="3"/>
      <c r="T47" s="3"/>
      <c r="U47" s="2">
        <v>3.125E-2</v>
      </c>
      <c r="V47" s="3">
        <v>1.4084507042253534E-2</v>
      </c>
      <c r="W47" s="3"/>
      <c r="X47" s="3"/>
      <c r="Y47" s="2">
        <v>3.125E-2</v>
      </c>
      <c r="Z47" s="3">
        <v>0.14893617021276609</v>
      </c>
      <c r="AA47" s="3"/>
      <c r="AB47" s="3"/>
      <c r="AG47" s="2">
        <v>3.1238425925925961E-2</v>
      </c>
      <c r="AH47" s="3">
        <v>0.12499999999999993</v>
      </c>
      <c r="AI47" s="3"/>
      <c r="AJ47" s="3"/>
      <c r="AK47" s="2">
        <v>3.125E-2</v>
      </c>
      <c r="AL47" s="3">
        <v>-1.7241379310344845E-2</v>
      </c>
      <c r="AM47" s="3"/>
      <c r="AN47" s="3"/>
      <c r="AO47" s="2">
        <v>3.125E-2</v>
      </c>
      <c r="AP47" s="3">
        <v>0.20689655172413798</v>
      </c>
      <c r="AQ47" s="3"/>
      <c r="AR47" s="3"/>
      <c r="AS47" s="2">
        <v>0.31250000000000006</v>
      </c>
      <c r="AT47" s="3">
        <v>0.35416666666666674</v>
      </c>
      <c r="AU47" s="3"/>
      <c r="AV47" s="3"/>
      <c r="AW47" s="2">
        <v>3.125E-2</v>
      </c>
      <c r="AX47" s="3">
        <v>-0.22368421052631585</v>
      </c>
      <c r="AY47" s="3"/>
      <c r="AZ47" s="3"/>
      <c r="BA47" s="2">
        <v>3.1250000000000056E-2</v>
      </c>
      <c r="BB47" s="3">
        <v>0.31764705882352956</v>
      </c>
      <c r="BC47" s="3"/>
      <c r="BD47" s="3"/>
      <c r="BE47" s="2">
        <v>3.1250000000000056E-2</v>
      </c>
      <c r="BF47" s="3">
        <v>7.0707070707070774E-2</v>
      </c>
      <c r="BG47" s="3"/>
      <c r="BH47" s="3"/>
      <c r="BM47" s="2">
        <v>3.125E-2</v>
      </c>
      <c r="BN47" s="3">
        <v>0.22727272727272735</v>
      </c>
      <c r="BO47" s="3"/>
      <c r="BP47" s="3"/>
      <c r="BQ47" s="2">
        <v>3.5520833333333335E-2</v>
      </c>
      <c r="BR47" s="3">
        <v>-0.26315789473684204</v>
      </c>
      <c r="BS47" s="3"/>
      <c r="BT47" s="3"/>
      <c r="BU47" s="2">
        <v>3.1250000000000111E-2</v>
      </c>
      <c r="BV47" s="3">
        <v>2.8571428571428598E-2</v>
      </c>
      <c r="BW47" s="3"/>
      <c r="BX47" s="3"/>
      <c r="CC47" s="2">
        <v>3.125E-2</v>
      </c>
      <c r="CD47" s="3">
        <v>0.37931034482758635</v>
      </c>
      <c r="CE47" s="3"/>
      <c r="CF47" s="3"/>
      <c r="CG47" s="2">
        <v>3.125E-2</v>
      </c>
      <c r="CH47" s="3">
        <v>0.91428571428571448</v>
      </c>
      <c r="CI47" s="3"/>
      <c r="CJ47" s="3"/>
      <c r="CK47" s="2">
        <v>3.125E-2</v>
      </c>
      <c r="CL47" s="3">
        <v>-6.1403508771929689E-2</v>
      </c>
      <c r="CM47" s="3"/>
      <c r="CN47" s="3"/>
      <c r="CS47" s="2">
        <v>3.125E-2</v>
      </c>
      <c r="CT47" s="3">
        <v>-2.222222222222224E-2</v>
      </c>
      <c r="CU47" s="3"/>
      <c r="CV47" s="3"/>
      <c r="CW47" s="2">
        <v>3.125E-2</v>
      </c>
      <c r="CX47" s="3">
        <v>8.4507042253521208E-2</v>
      </c>
      <c r="CY47" s="3"/>
      <c r="CZ47" s="3"/>
      <c r="DA47" s="2">
        <v>3.125E-2</v>
      </c>
      <c r="DB47" s="3">
        <v>7.5268817204301022E-2</v>
      </c>
    </row>
    <row r="48" spans="1:106">
      <c r="A48" s="2">
        <v>3.1944444444444442E-2</v>
      </c>
      <c r="B48" s="3">
        <v>-7.1942446043165541E-3</v>
      </c>
      <c r="C48" s="3">
        <v>0.12738853503184713</v>
      </c>
      <c r="D48" s="3">
        <v>0.82067613985504928</v>
      </c>
      <c r="E48" s="2">
        <v>3.1944444444444442E-2</v>
      </c>
      <c r="F48" s="3">
        <v>4.1666666666666706E-2</v>
      </c>
      <c r="G48" s="3">
        <v>9.6907216494845419E-2</v>
      </c>
      <c r="H48" s="3">
        <v>3.3938457504864439</v>
      </c>
      <c r="I48" s="2">
        <v>3.1944444444444553E-2</v>
      </c>
      <c r="J48" s="3">
        <v>-0.12925170068027209</v>
      </c>
      <c r="K48" s="3">
        <v>0.11645101663585947</v>
      </c>
      <c r="Q48" s="2">
        <v>3.1944444444444442E-2</v>
      </c>
      <c r="R48" s="3">
        <v>2.9850746268656577E-2</v>
      </c>
      <c r="S48" s="3"/>
      <c r="T48" s="3"/>
      <c r="U48" s="2">
        <v>3.1944444444444331E-2</v>
      </c>
      <c r="V48" s="3">
        <v>1.4084507042253534E-2</v>
      </c>
      <c r="W48" s="3"/>
      <c r="X48" s="3"/>
      <c r="Y48" s="2">
        <v>3.1944444444444442E-2</v>
      </c>
      <c r="Z48" s="3">
        <v>0.17021276595744697</v>
      </c>
      <c r="AA48" s="3"/>
      <c r="AB48" s="3"/>
      <c r="AG48" s="2">
        <v>3.1932870370370292E-2</v>
      </c>
      <c r="AH48" s="3">
        <v>0.25000000000000006</v>
      </c>
      <c r="AI48" s="3"/>
      <c r="AJ48" s="3"/>
      <c r="AK48" s="2">
        <v>3.1944444444444442E-2</v>
      </c>
      <c r="AL48" s="3">
        <v>-1.7241379310344845E-2</v>
      </c>
      <c r="AM48" s="3"/>
      <c r="AN48" s="3"/>
      <c r="AO48" s="2">
        <v>3.1944444444444553E-2</v>
      </c>
      <c r="AP48" s="3">
        <v>0.21839080459770122</v>
      </c>
      <c r="AQ48" s="3"/>
      <c r="AR48" s="3"/>
      <c r="AS48" s="2">
        <v>0.31944444444444448</v>
      </c>
      <c r="AT48" s="3">
        <v>0.35416666666666674</v>
      </c>
      <c r="AU48" s="3"/>
      <c r="AV48" s="3"/>
      <c r="AW48" s="2">
        <v>3.1944444444444553E-2</v>
      </c>
      <c r="AX48" s="3">
        <v>-0.22368421052631585</v>
      </c>
      <c r="AY48" s="3"/>
      <c r="AZ48" s="3"/>
      <c r="BA48" s="2">
        <v>3.1944444444444386E-2</v>
      </c>
      <c r="BB48" s="3">
        <v>0.17647058823529416</v>
      </c>
      <c r="BC48" s="3"/>
      <c r="BD48" s="3"/>
      <c r="BE48" s="2">
        <v>3.1944444444444386E-2</v>
      </c>
      <c r="BF48" s="3">
        <v>8.0808080808080884E-2</v>
      </c>
      <c r="BG48" s="3"/>
      <c r="BH48" s="3"/>
      <c r="BM48" s="2">
        <v>3.1944444444444331E-2</v>
      </c>
      <c r="BN48" s="3">
        <v>0.27272727272727282</v>
      </c>
      <c r="BO48" s="3"/>
      <c r="BP48" s="3"/>
      <c r="BQ48" s="2">
        <v>3.6215277777777777E-2</v>
      </c>
      <c r="BR48" s="3">
        <v>-0.31578947368421051</v>
      </c>
      <c r="BS48" s="3"/>
      <c r="BT48" s="3"/>
      <c r="BU48" s="2">
        <v>3.1944444444444553E-2</v>
      </c>
      <c r="BV48" s="3">
        <v>0</v>
      </c>
      <c r="BW48" s="3"/>
      <c r="BX48" s="3"/>
      <c r="CC48" s="2">
        <v>3.1944444444444442E-2</v>
      </c>
      <c r="CD48" s="3">
        <v>0.37931034482758635</v>
      </c>
      <c r="CE48" s="3"/>
      <c r="CF48" s="3"/>
      <c r="CG48" s="2">
        <v>3.1944444444444331E-2</v>
      </c>
      <c r="CH48" s="3">
        <v>0.92857142857142883</v>
      </c>
      <c r="CI48" s="3"/>
      <c r="CJ48" s="3"/>
      <c r="CK48" s="2">
        <v>3.1944444444444442E-2</v>
      </c>
      <c r="CL48" s="3">
        <v>-5.2631578947368279E-2</v>
      </c>
      <c r="CM48" s="3"/>
      <c r="CN48" s="3"/>
      <c r="CS48" s="2">
        <v>3.1944444444444442E-2</v>
      </c>
      <c r="CT48" s="3">
        <v>2.222222222222224E-2</v>
      </c>
      <c r="CU48" s="3"/>
      <c r="CV48" s="3"/>
      <c r="CW48" s="2">
        <v>3.1944444444444553E-2</v>
      </c>
      <c r="CX48" s="3">
        <v>8.4507042253521208E-2</v>
      </c>
      <c r="CY48" s="3"/>
      <c r="CZ48" s="3"/>
      <c r="DA48" s="2">
        <v>3.1944444444444442E-2</v>
      </c>
      <c r="DB48" s="3">
        <v>7.5268817204301022E-2</v>
      </c>
    </row>
    <row r="49" spans="1:106">
      <c r="A49" s="2">
        <v>3.2638888888888884E-2</v>
      </c>
      <c r="B49" s="3">
        <v>-7.1942446043165541E-3</v>
      </c>
      <c r="C49" s="3">
        <v>0.12261146496815292</v>
      </c>
      <c r="D49" s="3">
        <v>0.82347708231189276</v>
      </c>
      <c r="E49" s="2">
        <v>3.2638888888888884E-2</v>
      </c>
      <c r="F49" s="3">
        <v>5.5555555555555608E-2</v>
      </c>
      <c r="G49" s="3">
        <v>5.3608247422680444E-2</v>
      </c>
      <c r="H49" s="3">
        <v>3.553825011452135</v>
      </c>
      <c r="I49" s="2">
        <v>3.2638888888888884E-2</v>
      </c>
      <c r="J49" s="3">
        <v>-0.14285714285714285</v>
      </c>
      <c r="K49" s="3">
        <v>0.11460258780036961</v>
      </c>
      <c r="Q49" s="2">
        <v>3.2638888888888884E-2</v>
      </c>
      <c r="R49" s="3">
        <v>1.492537313432837E-2</v>
      </c>
      <c r="S49" s="3"/>
      <c r="T49" s="3"/>
      <c r="U49" s="2">
        <v>3.2638888888888884E-2</v>
      </c>
      <c r="V49" s="3">
        <v>1.4084507042253534E-2</v>
      </c>
      <c r="W49" s="3"/>
      <c r="X49" s="3"/>
      <c r="Y49" s="2">
        <v>3.2638888888888995E-2</v>
      </c>
      <c r="Z49" s="3">
        <v>0.14893617021276609</v>
      </c>
      <c r="AA49" s="3"/>
      <c r="AB49" s="3"/>
      <c r="AG49" s="2">
        <v>3.2627314814814734E-2</v>
      </c>
      <c r="AH49" s="3">
        <v>0.12499999999999993</v>
      </c>
      <c r="AI49" s="3"/>
      <c r="AJ49" s="3"/>
      <c r="AK49" s="2">
        <v>3.2638888888888884E-2</v>
      </c>
      <c r="AL49" s="3">
        <v>0</v>
      </c>
      <c r="AM49" s="3"/>
      <c r="AN49" s="3"/>
      <c r="AO49" s="2">
        <v>3.2638888888888995E-2</v>
      </c>
      <c r="AP49" s="3">
        <v>0.24137931034482768</v>
      </c>
      <c r="AQ49" s="3"/>
      <c r="AR49" s="3"/>
      <c r="AS49" s="2">
        <v>0.3263888888888889</v>
      </c>
      <c r="AT49" s="3">
        <v>0.35416666666666674</v>
      </c>
      <c r="AU49" s="3"/>
      <c r="AV49" s="3"/>
      <c r="AW49" s="2">
        <v>3.2638888888888884E-2</v>
      </c>
      <c r="AX49" s="3">
        <v>-0.19736842105263161</v>
      </c>
      <c r="AY49" s="3"/>
      <c r="AZ49" s="3"/>
      <c r="BA49" s="2">
        <v>3.2638888888888939E-2</v>
      </c>
      <c r="BB49" s="3">
        <v>7.0588235294117715E-2</v>
      </c>
      <c r="BC49" s="3"/>
      <c r="BD49" s="3"/>
      <c r="BE49" s="2">
        <v>3.2638888888888939E-2</v>
      </c>
      <c r="BF49" s="3">
        <v>7.0707070707070774E-2</v>
      </c>
      <c r="BG49" s="3"/>
      <c r="BH49" s="3"/>
      <c r="BM49" s="2">
        <v>3.2638888888888884E-2</v>
      </c>
      <c r="BN49" s="3">
        <v>0.27272727272727282</v>
      </c>
      <c r="BO49" s="3"/>
      <c r="BP49" s="3"/>
      <c r="BQ49" s="2">
        <v>3.6909722222222108E-2</v>
      </c>
      <c r="BR49" s="3">
        <v>-0.31578947368421051</v>
      </c>
      <c r="BS49" s="3"/>
      <c r="BT49" s="3"/>
      <c r="BU49" s="2">
        <v>3.2638888888888884E-2</v>
      </c>
      <c r="BV49" s="3">
        <v>2.8571428571428598E-2</v>
      </c>
      <c r="BW49" s="3"/>
      <c r="BX49" s="3"/>
      <c r="CC49" s="2">
        <v>3.2638888888888884E-2</v>
      </c>
      <c r="CD49" s="3">
        <v>0.37931034482758635</v>
      </c>
      <c r="CE49" s="3"/>
      <c r="CF49" s="3"/>
      <c r="CG49" s="2">
        <v>3.2638888888888884E-2</v>
      </c>
      <c r="CH49" s="3">
        <v>0.91428571428571448</v>
      </c>
      <c r="CI49" s="3"/>
      <c r="CJ49" s="3"/>
      <c r="CK49" s="2">
        <v>3.2638888888888884E-2</v>
      </c>
      <c r="CL49" s="3">
        <v>-7.0175438596491099E-2</v>
      </c>
      <c r="CM49" s="3"/>
      <c r="CN49" s="3"/>
      <c r="CS49" s="2">
        <v>3.2638888888888884E-2</v>
      </c>
      <c r="CT49" s="3">
        <v>0</v>
      </c>
      <c r="CU49" s="3"/>
      <c r="CV49" s="3"/>
      <c r="CW49" s="2">
        <v>3.2638888888888884E-2</v>
      </c>
      <c r="CX49" s="3">
        <v>8.4507042253521208E-2</v>
      </c>
      <c r="CY49" s="3"/>
      <c r="CZ49" s="3"/>
      <c r="DA49" s="2">
        <v>3.2638888888888995E-2</v>
      </c>
      <c r="DB49" s="3">
        <v>6.4516129032257993E-2</v>
      </c>
    </row>
    <row r="50" spans="1:106">
      <c r="A50" s="2">
        <v>3.3333333333333326E-2</v>
      </c>
      <c r="B50" s="3">
        <v>-1.4388489208632947E-2</v>
      </c>
      <c r="C50" s="3">
        <v>0.10987261146496825</v>
      </c>
      <c r="D50" s="3">
        <v>0.83468085213926491</v>
      </c>
      <c r="E50" s="2">
        <v>3.3333333333333326E-2</v>
      </c>
      <c r="F50" s="3">
        <v>5.5555555555555608E-2</v>
      </c>
      <c r="G50" s="3">
        <v>5.3608247422680444E-2</v>
      </c>
      <c r="H50" s="3">
        <v>3.7709397227627153</v>
      </c>
      <c r="I50" s="2">
        <v>3.3333333333333437E-2</v>
      </c>
      <c r="J50" s="3">
        <v>-0.13605442176870747</v>
      </c>
      <c r="K50" s="3">
        <v>0.11090573012939002</v>
      </c>
      <c r="Q50" s="2">
        <v>3.3333333333333215E-2</v>
      </c>
      <c r="R50" s="3">
        <v>1.492537313432837E-2</v>
      </c>
      <c r="S50" s="3"/>
      <c r="T50" s="3"/>
      <c r="U50" s="2">
        <v>3.3333333333333215E-2</v>
      </c>
      <c r="V50" s="3">
        <v>1.4084507042253534E-2</v>
      </c>
      <c r="W50" s="3"/>
      <c r="X50" s="3"/>
      <c r="Y50" s="2">
        <v>3.3333333333333437E-2</v>
      </c>
      <c r="Z50" s="3">
        <v>0.15957446808510653</v>
      </c>
      <c r="AA50" s="3"/>
      <c r="AB50" s="3"/>
      <c r="AG50" s="2">
        <v>3.3321759259259287E-2</v>
      </c>
      <c r="AH50" s="3">
        <v>0.25000000000000006</v>
      </c>
      <c r="AI50" s="3"/>
      <c r="AJ50" s="3"/>
      <c r="AK50" s="2">
        <v>3.3333333333333437E-2</v>
      </c>
      <c r="AL50" s="3">
        <v>0</v>
      </c>
      <c r="AM50" s="3"/>
      <c r="AN50" s="3"/>
      <c r="AO50" s="2">
        <v>3.3333333333333437E-2</v>
      </c>
      <c r="AP50" s="3">
        <v>0.24137931034482768</v>
      </c>
      <c r="AQ50" s="3"/>
      <c r="AR50" s="3"/>
      <c r="AW50" s="2">
        <v>3.3333333333333437E-2</v>
      </c>
      <c r="AX50" s="3">
        <v>-0.15789473684210525</v>
      </c>
      <c r="AY50" s="3"/>
      <c r="AZ50" s="3"/>
      <c r="BA50" s="2">
        <v>3.333333333333327E-2</v>
      </c>
      <c r="BB50" s="3">
        <v>2.3529411764705903E-2</v>
      </c>
      <c r="BC50" s="3"/>
      <c r="BD50" s="3"/>
      <c r="BE50" s="2">
        <v>3.333333333333327E-2</v>
      </c>
      <c r="BF50" s="3">
        <v>5.0505050505050553E-2</v>
      </c>
      <c r="BG50" s="3"/>
      <c r="BH50" s="3"/>
      <c r="BM50" s="2">
        <v>3.3333333333333326E-2</v>
      </c>
      <c r="BN50" s="3">
        <v>0.22727272727272735</v>
      </c>
      <c r="BO50" s="3"/>
      <c r="BP50" s="3"/>
      <c r="BQ50" s="2">
        <v>3.7604166666666661E-2</v>
      </c>
      <c r="BR50" s="3">
        <v>-0.31578947368421051</v>
      </c>
      <c r="BS50" s="3"/>
      <c r="BT50" s="3"/>
      <c r="BU50" s="2">
        <v>3.3333333333333326E-2</v>
      </c>
      <c r="BV50" s="3">
        <v>5.7142857142857197E-2</v>
      </c>
      <c r="BW50" s="3"/>
      <c r="BX50" s="3"/>
      <c r="CC50" s="2">
        <v>3.3333333333333326E-2</v>
      </c>
      <c r="CD50" s="3">
        <v>0.41379310344827586</v>
      </c>
      <c r="CE50" s="3"/>
      <c r="CF50" s="3"/>
      <c r="CG50" s="2">
        <v>3.3333333333333215E-2</v>
      </c>
      <c r="CH50" s="3">
        <v>0.8857142857142859</v>
      </c>
      <c r="CI50" s="3"/>
      <c r="CJ50" s="3"/>
      <c r="CK50" s="2">
        <v>3.3333333333333437E-2</v>
      </c>
      <c r="CL50" s="3">
        <v>-6.1403508771929689E-2</v>
      </c>
      <c r="CM50" s="3"/>
      <c r="CN50" s="3"/>
      <c r="CS50" s="2">
        <v>3.3333333333333326E-2</v>
      </c>
      <c r="CT50" s="3">
        <v>0</v>
      </c>
      <c r="CU50" s="3"/>
      <c r="CV50" s="3"/>
      <c r="CW50" s="2">
        <v>3.3333333333333437E-2</v>
      </c>
      <c r="CX50" s="3">
        <v>8.4507042253521208E-2</v>
      </c>
      <c r="CY50" s="3"/>
      <c r="CZ50" s="3"/>
      <c r="DA50" s="2">
        <v>3.3333333333333437E-2</v>
      </c>
      <c r="DB50" s="3">
        <v>7.5268817204301022E-2</v>
      </c>
    </row>
    <row r="51" spans="1:106">
      <c r="A51" s="2">
        <v>3.4027777777777879E-2</v>
      </c>
      <c r="B51" s="3">
        <v>-7.1942446043165541E-3</v>
      </c>
      <c r="C51" s="3">
        <v>0.11624203821656047</v>
      </c>
      <c r="D51" s="3">
        <v>0.84308367950979557</v>
      </c>
      <c r="E51" s="2">
        <v>3.4027777777777768E-2</v>
      </c>
      <c r="F51" s="3">
        <v>4.8611111111111154E-2</v>
      </c>
      <c r="G51" s="3">
        <v>4.5360824742268102E-2</v>
      </c>
      <c r="H51" s="3">
        <v>3.9480596188318757</v>
      </c>
      <c r="I51" s="2">
        <v>3.4027777777777768E-2</v>
      </c>
      <c r="J51" s="3">
        <v>-0.14285714285714285</v>
      </c>
      <c r="K51" s="3">
        <v>0.12939001848428835</v>
      </c>
      <c r="Q51" s="2">
        <v>3.4027777777777768E-2</v>
      </c>
      <c r="R51" s="3">
        <v>1.492537313432837E-2</v>
      </c>
      <c r="S51" s="3"/>
      <c r="T51" s="3"/>
      <c r="U51" s="2">
        <v>3.4027777777777768E-2</v>
      </c>
      <c r="V51" s="3">
        <v>0</v>
      </c>
      <c r="W51" s="3"/>
      <c r="X51" s="3"/>
      <c r="Y51" s="2">
        <v>3.4027777777777768E-2</v>
      </c>
      <c r="Z51" s="3">
        <v>0.13829787234042568</v>
      </c>
      <c r="AA51" s="3"/>
      <c r="AB51" s="3"/>
      <c r="AG51" s="2">
        <v>3.4016203703703729E-2</v>
      </c>
      <c r="AH51" s="3">
        <v>0.12499999999999993</v>
      </c>
      <c r="AI51" s="3"/>
      <c r="AJ51" s="3"/>
      <c r="AK51" s="2">
        <v>3.4027777777777768E-2</v>
      </c>
      <c r="AL51" s="3">
        <v>0</v>
      </c>
      <c r="AM51" s="3"/>
      <c r="AN51" s="3"/>
      <c r="AO51" s="2">
        <v>3.4027777777777768E-2</v>
      </c>
      <c r="AP51" s="3">
        <v>0.21839080459770122</v>
      </c>
      <c r="AQ51" s="3"/>
      <c r="AR51" s="3"/>
      <c r="AW51" s="2">
        <v>3.4027777777777879E-2</v>
      </c>
      <c r="AX51" s="3">
        <v>-0.13157894736842102</v>
      </c>
      <c r="AY51" s="3"/>
      <c r="AZ51" s="3"/>
      <c r="BA51" s="2">
        <v>3.4027777777777823E-2</v>
      </c>
      <c r="BB51" s="3">
        <v>1.1764705882352951E-2</v>
      </c>
      <c r="BC51" s="3"/>
      <c r="BD51" s="3"/>
      <c r="BE51" s="2">
        <v>3.4027777777777823E-2</v>
      </c>
      <c r="BF51" s="3">
        <v>7.0707070707070774E-2</v>
      </c>
      <c r="BG51" s="3"/>
      <c r="BH51" s="3"/>
      <c r="BM51" s="2">
        <v>3.4027777777777768E-2</v>
      </c>
      <c r="BN51" s="3">
        <v>0.22727272727272735</v>
      </c>
      <c r="BO51" s="3"/>
      <c r="BP51" s="3"/>
      <c r="BQ51" s="2">
        <v>3.8298611111111103E-2</v>
      </c>
      <c r="BR51" s="3">
        <v>-0.31578947368421051</v>
      </c>
      <c r="BS51" s="3"/>
      <c r="BT51" s="3"/>
      <c r="BU51" s="2">
        <v>3.4027777777777879E-2</v>
      </c>
      <c r="BV51" s="3">
        <v>5.7142857142857197E-2</v>
      </c>
      <c r="BW51" s="3"/>
      <c r="BX51" s="3"/>
      <c r="CC51" s="2">
        <v>3.4027777777777768E-2</v>
      </c>
      <c r="CD51" s="3">
        <v>0.34482758620689669</v>
      </c>
      <c r="CE51" s="3"/>
      <c r="CF51" s="3"/>
      <c r="CG51" s="2">
        <v>3.4027777777777768E-2</v>
      </c>
      <c r="CH51" s="3">
        <v>0.8857142857142859</v>
      </c>
      <c r="CI51" s="3"/>
      <c r="CJ51" s="3"/>
      <c r="CK51" s="2">
        <v>3.4027777777777768E-2</v>
      </c>
      <c r="CL51" s="3">
        <v>-6.1403508771929689E-2</v>
      </c>
      <c r="CM51" s="3"/>
      <c r="CN51" s="3"/>
      <c r="CS51" s="2">
        <v>3.4027777777777768E-2</v>
      </c>
      <c r="CT51" s="3">
        <v>0</v>
      </c>
      <c r="CU51" s="3"/>
      <c r="CV51" s="3"/>
      <c r="CW51" s="2">
        <v>3.4027777777777768E-2</v>
      </c>
      <c r="CX51" s="3">
        <v>8.4507042253521208E-2</v>
      </c>
      <c r="CY51" s="3"/>
      <c r="CZ51" s="3"/>
      <c r="DA51" s="2">
        <v>3.4027777777777768E-2</v>
      </c>
      <c r="DB51" s="3">
        <v>7.5268817204301022E-2</v>
      </c>
    </row>
    <row r="52" spans="1:106">
      <c r="A52" s="2">
        <v>3.472222222222221E-2</v>
      </c>
      <c r="B52" s="3">
        <v>-7.1942446043165541E-3</v>
      </c>
      <c r="C52" s="3">
        <v>0.11464968152866246</v>
      </c>
      <c r="D52" s="3">
        <v>0.85708839179401131</v>
      </c>
      <c r="E52" s="2">
        <v>3.472222222222221E-2</v>
      </c>
      <c r="F52" s="3">
        <v>6.9444444444444503E-2</v>
      </c>
      <c r="G52" s="3">
        <v>1.4432989690721707E-2</v>
      </c>
      <c r="H52" s="3">
        <v>3.9480596188318757</v>
      </c>
      <c r="I52" s="2">
        <v>3.4722222222222321E-2</v>
      </c>
      <c r="J52" s="3">
        <v>-0.14285714285714285</v>
      </c>
      <c r="K52" s="3">
        <v>0.12939001848428835</v>
      </c>
      <c r="Q52" s="2">
        <v>3.472222222222221E-2</v>
      </c>
      <c r="R52" s="3">
        <v>0</v>
      </c>
      <c r="S52" s="3"/>
      <c r="T52" s="3"/>
      <c r="U52" s="2">
        <v>3.4722222222222099E-2</v>
      </c>
      <c r="V52" s="3">
        <v>0</v>
      </c>
      <c r="W52" s="3"/>
      <c r="X52" s="3"/>
      <c r="Y52" s="2">
        <v>3.472222222222221E-2</v>
      </c>
      <c r="Z52" s="3">
        <v>0.17021276595744697</v>
      </c>
      <c r="AA52" s="3"/>
      <c r="AB52" s="3"/>
      <c r="AG52" s="2">
        <v>3.471064814814806E-2</v>
      </c>
      <c r="AH52" s="3">
        <v>0</v>
      </c>
      <c r="AI52" s="3"/>
      <c r="AJ52" s="3"/>
      <c r="AK52" s="2">
        <v>3.472222222222221E-2</v>
      </c>
      <c r="AL52" s="3">
        <v>1.7241379310344845E-2</v>
      </c>
      <c r="AM52" s="3"/>
      <c r="AN52" s="3"/>
      <c r="AO52" s="2">
        <v>3.4722222222222321E-2</v>
      </c>
      <c r="AP52" s="3">
        <v>0.24137931034482768</v>
      </c>
      <c r="AQ52" s="3"/>
      <c r="AR52" s="3"/>
      <c r="AW52" s="2">
        <v>3.4722222222222321E-2</v>
      </c>
      <c r="AX52" s="3">
        <v>-0.18421052631578949</v>
      </c>
      <c r="AY52" s="3"/>
      <c r="AZ52" s="3"/>
      <c r="BA52" s="2">
        <v>3.4722222222222154E-2</v>
      </c>
      <c r="BB52" s="3">
        <v>1.1764705882352951E-2</v>
      </c>
      <c r="BC52" s="3"/>
      <c r="BD52" s="3"/>
      <c r="BE52" s="2">
        <v>3.4722222222222154E-2</v>
      </c>
      <c r="BF52" s="3">
        <v>7.0707070707070774E-2</v>
      </c>
      <c r="BG52" s="3"/>
      <c r="BH52" s="3"/>
      <c r="BM52" s="2">
        <v>3.4722222222222099E-2</v>
      </c>
      <c r="BN52" s="3">
        <v>0.18181818181818185</v>
      </c>
      <c r="BO52" s="3"/>
      <c r="BP52" s="3"/>
      <c r="BQ52" s="2">
        <v>3.8993055555555545E-2</v>
      </c>
      <c r="BR52" s="3">
        <v>-0.31578947368421051</v>
      </c>
      <c r="BS52" s="3"/>
      <c r="BT52" s="3"/>
      <c r="BU52" s="2">
        <v>3.4722222222222321E-2</v>
      </c>
      <c r="BV52" s="3">
        <v>5.7142857142857197E-2</v>
      </c>
      <c r="BW52" s="3"/>
      <c r="BX52" s="3"/>
      <c r="CC52" s="2">
        <v>3.472222222222221E-2</v>
      </c>
      <c r="CD52" s="3">
        <v>0.34482758620689669</v>
      </c>
      <c r="CE52" s="3"/>
      <c r="CF52" s="3"/>
      <c r="CG52" s="2">
        <v>3.4722222222222099E-2</v>
      </c>
      <c r="CH52" s="3">
        <v>0.8857142857142859</v>
      </c>
      <c r="CI52" s="3"/>
      <c r="CJ52" s="3"/>
      <c r="CK52" s="2">
        <v>3.472222222222221E-2</v>
      </c>
      <c r="CL52" s="3">
        <v>-7.0175438596491099E-2</v>
      </c>
      <c r="CM52" s="3"/>
      <c r="CN52" s="3"/>
      <c r="CS52" s="2">
        <v>3.472222222222221E-2</v>
      </c>
      <c r="CT52" s="3">
        <v>4.4444444444444363E-2</v>
      </c>
      <c r="CU52" s="3"/>
      <c r="CV52" s="3"/>
      <c r="CW52" s="2">
        <v>3.4722222222222321E-2</v>
      </c>
      <c r="CX52" s="3">
        <v>8.4507042253521208E-2</v>
      </c>
      <c r="CY52" s="3"/>
      <c r="CZ52" s="3"/>
      <c r="DA52" s="2">
        <v>3.4722222222222321E-2</v>
      </c>
      <c r="DB52" s="3">
        <v>6.4516129032257993E-2</v>
      </c>
    </row>
    <row r="53" spans="1:106">
      <c r="A53" s="2">
        <v>3.5416666666666763E-2</v>
      </c>
      <c r="B53" s="3">
        <v>-7.1942446043165541E-3</v>
      </c>
      <c r="C53" s="3">
        <v>0.11942675159235669</v>
      </c>
      <c r="D53" s="3">
        <v>0.87389404653507052</v>
      </c>
      <c r="E53" s="2">
        <v>3.5416666666666652E-2</v>
      </c>
      <c r="F53" s="3">
        <v>4.8611111111111154E-2</v>
      </c>
      <c r="G53" s="3">
        <v>3.9175257731958735E-2</v>
      </c>
      <c r="H53" s="3">
        <v>4.010908614211254</v>
      </c>
      <c r="I53" s="2">
        <v>3.5416666666666652E-2</v>
      </c>
      <c r="J53" s="3">
        <v>-0.13605442176870747</v>
      </c>
      <c r="K53" s="3">
        <v>0.13678373382624767</v>
      </c>
      <c r="Q53" s="2">
        <v>3.5416666666666652E-2</v>
      </c>
      <c r="R53" s="3">
        <v>1.492537313432837E-2</v>
      </c>
      <c r="S53" s="3"/>
      <c r="T53" s="3"/>
      <c r="U53" s="2">
        <v>3.5416666666666652E-2</v>
      </c>
      <c r="V53" s="3">
        <v>-2.8169014084507067E-2</v>
      </c>
      <c r="W53" s="3"/>
      <c r="X53" s="3"/>
      <c r="Y53" s="2">
        <v>3.5416666666666763E-2</v>
      </c>
      <c r="Z53" s="3">
        <v>0.15957446808510653</v>
      </c>
      <c r="AA53" s="3"/>
      <c r="AB53" s="3"/>
      <c r="AG53" s="2">
        <v>3.5405092592592613E-2</v>
      </c>
      <c r="AH53" s="3">
        <v>-0.12499999999999993</v>
      </c>
      <c r="AI53" s="3"/>
      <c r="AJ53" s="3"/>
      <c r="AK53" s="2">
        <v>3.5416666666666763E-2</v>
      </c>
      <c r="AL53" s="3">
        <v>3.4482758620689689E-2</v>
      </c>
      <c r="AM53" s="3"/>
      <c r="AN53" s="3"/>
      <c r="AO53" s="2">
        <v>3.5416666666666763E-2</v>
      </c>
      <c r="AP53" s="3">
        <v>0.21839080459770122</v>
      </c>
      <c r="AQ53" s="3"/>
      <c r="AR53" s="3"/>
      <c r="AW53" s="2">
        <v>3.5416666666666763E-2</v>
      </c>
      <c r="AX53" s="3">
        <v>-0.15789473684210525</v>
      </c>
      <c r="AY53" s="3"/>
      <c r="AZ53" s="3"/>
      <c r="BA53" s="2">
        <v>3.5416666666666707E-2</v>
      </c>
      <c r="BB53" s="3">
        <v>1.1764705882352951E-2</v>
      </c>
      <c r="BC53" s="3"/>
      <c r="BD53" s="3"/>
      <c r="BE53" s="2">
        <v>3.5416666666666707E-2</v>
      </c>
      <c r="BF53" s="3">
        <v>6.0606060606060663E-2</v>
      </c>
      <c r="BG53" s="3"/>
      <c r="BH53" s="3"/>
      <c r="BM53" s="2">
        <v>3.5416666666666652E-2</v>
      </c>
      <c r="BN53" s="3">
        <v>0.22727272727272735</v>
      </c>
      <c r="BO53" s="3"/>
      <c r="BP53" s="3"/>
      <c r="BQ53" s="2">
        <v>3.9687499999999876E-2</v>
      </c>
      <c r="BR53" s="3">
        <v>-0.31578947368421051</v>
      </c>
      <c r="BS53" s="3"/>
      <c r="BT53" s="3"/>
      <c r="BU53" s="2">
        <v>3.5416666666666652E-2</v>
      </c>
      <c r="BV53" s="3">
        <v>2.8571428571428598E-2</v>
      </c>
      <c r="BW53" s="3"/>
      <c r="BX53" s="3"/>
      <c r="CC53" s="2">
        <v>3.5416666666666652E-2</v>
      </c>
      <c r="CD53" s="3">
        <v>0.37931034482758635</v>
      </c>
      <c r="CE53" s="3"/>
      <c r="CF53" s="3"/>
      <c r="CG53" s="2">
        <v>3.5416666666666652E-2</v>
      </c>
      <c r="CH53" s="3">
        <v>0.91428571428571448</v>
      </c>
      <c r="CI53" s="3"/>
      <c r="CJ53" s="3"/>
      <c r="CK53" s="2">
        <v>3.5416666666666652E-2</v>
      </c>
      <c r="CL53" s="3">
        <v>-7.0175438596491099E-2</v>
      </c>
      <c r="CM53" s="3"/>
      <c r="CN53" s="3"/>
      <c r="CS53" s="2">
        <v>3.5416666666666652E-2</v>
      </c>
      <c r="CT53" s="3">
        <v>2.222222222222224E-2</v>
      </c>
      <c r="CU53" s="3"/>
      <c r="CV53" s="3"/>
      <c r="CW53" s="2">
        <v>3.5416666666666652E-2</v>
      </c>
      <c r="CX53" s="3">
        <v>8.4507042253521208E-2</v>
      </c>
      <c r="CY53" s="3"/>
      <c r="CZ53" s="3"/>
      <c r="DA53" s="2">
        <v>3.5416666666666763E-2</v>
      </c>
      <c r="DB53" s="3">
        <v>6.4516129032257993E-2</v>
      </c>
    </row>
    <row r="54" spans="1:106">
      <c r="A54" s="2">
        <v>3.6111111111111094E-2</v>
      </c>
      <c r="B54" s="3">
        <v>-7.1942446043165541E-3</v>
      </c>
      <c r="C54" s="3">
        <v>0.11464968152866246</v>
      </c>
      <c r="D54" s="3">
        <v>0.88509781636244267</v>
      </c>
      <c r="E54" s="2">
        <v>3.6111111111111094E-2</v>
      </c>
      <c r="F54" s="3">
        <v>4.8611111111111154E-2</v>
      </c>
      <c r="G54" s="3">
        <v>5.5670103092783564E-2</v>
      </c>
      <c r="H54" s="3">
        <v>4.1308930599355209</v>
      </c>
      <c r="I54" s="2">
        <v>3.6111111111111205E-2</v>
      </c>
      <c r="J54" s="3">
        <v>-0.13605442176870747</v>
      </c>
      <c r="K54" s="3">
        <v>0.15341959334565614</v>
      </c>
      <c r="Q54" s="2">
        <v>3.6111111111110983E-2</v>
      </c>
      <c r="R54" s="3">
        <v>2.9850746268656577E-2</v>
      </c>
      <c r="S54" s="3"/>
      <c r="T54" s="3"/>
      <c r="U54" s="2">
        <v>3.6111111111110983E-2</v>
      </c>
      <c r="V54" s="3">
        <v>1.4084507042253534E-2</v>
      </c>
      <c r="W54" s="3"/>
      <c r="X54" s="3"/>
      <c r="Y54" s="2">
        <v>3.6111111111111205E-2</v>
      </c>
      <c r="Z54" s="3">
        <v>0.15957446808510653</v>
      </c>
      <c r="AA54" s="3"/>
      <c r="AB54" s="3"/>
      <c r="AG54" s="2">
        <v>3.6099537037037055E-2</v>
      </c>
      <c r="AH54" s="3">
        <v>0.25000000000000006</v>
      </c>
      <c r="AI54" s="3"/>
      <c r="AJ54" s="3"/>
      <c r="AK54" s="2">
        <v>3.6111111111111205E-2</v>
      </c>
      <c r="AL54" s="3">
        <v>1.7241379310344845E-2</v>
      </c>
      <c r="AM54" s="3"/>
      <c r="AN54" s="3"/>
      <c r="AO54" s="2">
        <v>3.6111111111111205E-2</v>
      </c>
      <c r="AP54" s="3">
        <v>0.21839080459770122</v>
      </c>
      <c r="AQ54" s="3"/>
      <c r="AR54" s="3"/>
      <c r="AW54" s="2">
        <v>3.6111111111111205E-2</v>
      </c>
      <c r="AX54" s="3">
        <v>-0.19736842105263161</v>
      </c>
      <c r="AY54" s="3"/>
      <c r="AZ54" s="3"/>
      <c r="BA54" s="2">
        <v>3.6111111111111038E-2</v>
      </c>
      <c r="BB54" s="3">
        <v>1.1764705882352951E-2</v>
      </c>
      <c r="BC54" s="3"/>
      <c r="BD54" s="3"/>
      <c r="BE54" s="2">
        <v>3.6111111111111038E-2</v>
      </c>
      <c r="BF54" s="3">
        <v>6.0606060606060663E-2</v>
      </c>
      <c r="BG54" s="3"/>
      <c r="BH54" s="3"/>
      <c r="BM54" s="2">
        <v>3.6111111111111094E-2</v>
      </c>
      <c r="BN54" s="3">
        <v>0.13636363636363635</v>
      </c>
      <c r="BO54" s="3"/>
      <c r="BP54" s="3"/>
      <c r="BQ54" s="2">
        <v>4.0381944444444429E-2</v>
      </c>
      <c r="BR54" s="3">
        <v>-0.31578947368421051</v>
      </c>
      <c r="BS54" s="3"/>
      <c r="BT54" s="3"/>
      <c r="BU54" s="2">
        <v>3.6111111111111094E-2</v>
      </c>
      <c r="BV54" s="3">
        <v>2.8571428571428598E-2</v>
      </c>
      <c r="BW54" s="3"/>
      <c r="BX54" s="3"/>
      <c r="CC54" s="2">
        <v>3.6111111111111094E-2</v>
      </c>
      <c r="CD54" s="3">
        <v>0.37931034482758635</v>
      </c>
      <c r="CE54" s="3"/>
      <c r="CF54" s="3"/>
      <c r="CG54" s="2">
        <v>3.6111111111110983E-2</v>
      </c>
      <c r="CH54" s="3">
        <v>0.94285714285714317</v>
      </c>
      <c r="CI54" s="3"/>
      <c r="CJ54" s="3"/>
      <c r="CK54" s="2">
        <v>3.6111111111111205E-2</v>
      </c>
      <c r="CL54" s="3">
        <v>-7.8947368421052516E-2</v>
      </c>
      <c r="CM54" s="3"/>
      <c r="CN54" s="3"/>
      <c r="CS54" s="2">
        <v>3.6111111111111094E-2</v>
      </c>
      <c r="CT54" s="3">
        <v>-4.4444444444444481E-2</v>
      </c>
      <c r="CU54" s="3"/>
      <c r="CV54" s="3"/>
      <c r="CW54" s="2">
        <v>3.6111111111111205E-2</v>
      </c>
      <c r="CX54" s="3">
        <v>9.8591549295774739E-2</v>
      </c>
      <c r="CY54" s="3"/>
      <c r="CZ54" s="3"/>
      <c r="DA54" s="2">
        <v>3.6111111111111205E-2</v>
      </c>
      <c r="DB54" s="3">
        <v>6.4516129032257993E-2</v>
      </c>
    </row>
    <row r="55" spans="1:106">
      <c r="A55" s="2">
        <v>3.6805555555555647E-2</v>
      </c>
      <c r="B55" s="3">
        <v>0</v>
      </c>
      <c r="C55" s="3">
        <v>0.12261146496815292</v>
      </c>
      <c r="D55" s="3">
        <v>0.89350064373297333</v>
      </c>
      <c r="E55" s="2">
        <v>3.6805555555555536E-2</v>
      </c>
      <c r="F55" s="3">
        <v>6.9444444444444503E-2</v>
      </c>
      <c r="G55" s="3">
        <v>9.4845360824742292E-2</v>
      </c>
      <c r="H55" s="3">
        <v>4.1937420553148996</v>
      </c>
      <c r="I55" s="2">
        <v>3.6805555555555536E-2</v>
      </c>
      <c r="J55" s="3">
        <v>-0.1496598639455782</v>
      </c>
      <c r="K55" s="3">
        <v>9.7966728280961132E-2</v>
      </c>
      <c r="Q55" s="2">
        <v>3.6805555555555536E-2</v>
      </c>
      <c r="R55" s="3">
        <v>2.9850746268656577E-2</v>
      </c>
      <c r="S55" s="3"/>
      <c r="T55" s="3"/>
      <c r="U55" s="2">
        <v>3.6805555555555536E-2</v>
      </c>
      <c r="V55" s="3">
        <v>-1.4084507042253534E-2</v>
      </c>
      <c r="W55" s="3"/>
      <c r="X55" s="3"/>
      <c r="Y55" s="2">
        <v>3.6805555555555536E-2</v>
      </c>
      <c r="Z55" s="3">
        <v>0.14893617021276609</v>
      </c>
      <c r="AA55" s="3"/>
      <c r="AB55" s="3"/>
      <c r="AG55" s="2">
        <v>3.6793981481481497E-2</v>
      </c>
      <c r="AH55" s="3">
        <v>0.12499999999999993</v>
      </c>
      <c r="AI55" s="3"/>
      <c r="AJ55" s="3"/>
      <c r="AK55" s="2">
        <v>3.6805555555555536E-2</v>
      </c>
      <c r="AL55" s="3">
        <v>3.4482758620689689E-2</v>
      </c>
      <c r="AM55" s="3"/>
      <c r="AN55" s="3"/>
      <c r="AO55" s="2">
        <v>3.6805555555555758E-2</v>
      </c>
      <c r="AP55" s="3">
        <v>0.20689655172413798</v>
      </c>
      <c r="AQ55" s="3"/>
      <c r="AR55" s="3"/>
      <c r="AW55" s="2">
        <v>3.6805555555555647E-2</v>
      </c>
      <c r="AX55" s="3">
        <v>-0.14473684210526314</v>
      </c>
      <c r="AY55" s="3"/>
      <c r="AZ55" s="3"/>
      <c r="BA55" s="2">
        <v>3.6805555555555591E-2</v>
      </c>
      <c r="BB55" s="3">
        <v>-1.1764705882352951E-2</v>
      </c>
      <c r="BC55" s="3"/>
      <c r="BD55" s="3"/>
      <c r="BE55" s="2">
        <v>3.6805555555555591E-2</v>
      </c>
      <c r="BF55" s="3">
        <v>6.0606060606060663E-2</v>
      </c>
      <c r="BG55" s="3"/>
      <c r="BH55" s="3"/>
      <c r="BM55" s="2">
        <v>3.6805555555555536E-2</v>
      </c>
      <c r="BN55" s="3">
        <v>0.18181818181818185</v>
      </c>
      <c r="BO55" s="3"/>
      <c r="BP55" s="3"/>
      <c r="BQ55" s="2">
        <v>4.1076388888888871E-2</v>
      </c>
      <c r="BR55" s="3">
        <v>-0.31578947368421051</v>
      </c>
      <c r="BS55" s="3"/>
      <c r="BT55" s="3"/>
      <c r="BU55" s="2">
        <v>3.6805555555555647E-2</v>
      </c>
      <c r="BV55" s="3">
        <v>5.7142857142857197E-2</v>
      </c>
      <c r="BW55" s="3"/>
      <c r="BX55" s="3"/>
      <c r="CC55" s="2">
        <v>3.6805555555555536E-2</v>
      </c>
      <c r="CD55" s="3">
        <v>0.34482758620689669</v>
      </c>
      <c r="CE55" s="3"/>
      <c r="CF55" s="3"/>
      <c r="CG55" s="2">
        <v>3.6805555555555536E-2</v>
      </c>
      <c r="CH55" s="3">
        <v>0.92857142857142883</v>
      </c>
      <c r="CI55" s="3"/>
      <c r="CJ55" s="3"/>
      <c r="CK55" s="2">
        <v>3.6805555555555536E-2</v>
      </c>
      <c r="CL55" s="3">
        <v>-7.0175438596491099E-2</v>
      </c>
      <c r="CM55" s="3"/>
      <c r="CN55" s="3"/>
      <c r="CS55" s="2">
        <v>3.6805555555555536E-2</v>
      </c>
      <c r="CT55" s="3">
        <v>4.4444444444444363E-2</v>
      </c>
      <c r="CU55" s="3"/>
      <c r="CV55" s="3"/>
      <c r="CW55" s="2">
        <v>3.6805555555555536E-2</v>
      </c>
      <c r="CX55" s="3">
        <v>0.1267605633802818</v>
      </c>
      <c r="CY55" s="3"/>
      <c r="CZ55" s="3"/>
      <c r="DA55" s="2">
        <v>3.6805555555555536E-2</v>
      </c>
      <c r="DB55" s="3">
        <v>7.5268817204301022E-2</v>
      </c>
    </row>
    <row r="56" spans="1:106">
      <c r="A56" s="2">
        <v>3.7499999999999978E-2</v>
      </c>
      <c r="B56" s="3">
        <v>-7.1942446043165541E-3</v>
      </c>
      <c r="C56" s="3">
        <v>0.1035031847133758</v>
      </c>
      <c r="D56" s="3">
        <v>0.89910252864665829</v>
      </c>
      <c r="E56" s="2">
        <v>3.7499999999999978E-2</v>
      </c>
      <c r="F56" s="3">
        <v>5.5555555555555608E-2</v>
      </c>
      <c r="G56" s="3">
        <v>0.13608247422680414</v>
      </c>
      <c r="H56" s="3">
        <v>4.3080129560046769</v>
      </c>
      <c r="I56" s="2">
        <v>3.7500000000000089E-2</v>
      </c>
      <c r="J56" s="3">
        <v>-0.1496598639455782</v>
      </c>
      <c r="K56" s="3">
        <v>0.13123844731977821</v>
      </c>
      <c r="Q56" s="2">
        <v>3.7499999999999978E-2</v>
      </c>
      <c r="R56" s="3">
        <v>2.9850746268656577E-2</v>
      </c>
      <c r="S56" s="3"/>
      <c r="T56" s="3"/>
      <c r="U56" s="2">
        <v>3.7499999999999978E-2</v>
      </c>
      <c r="V56" s="3">
        <v>0</v>
      </c>
      <c r="W56" s="3"/>
      <c r="X56" s="3"/>
      <c r="Y56" s="2">
        <v>3.7500000000000089E-2</v>
      </c>
      <c r="Z56" s="3">
        <v>0.14893617021276609</v>
      </c>
      <c r="AA56" s="3"/>
      <c r="AB56" s="3"/>
      <c r="AG56" s="2">
        <v>3.7488425925925828E-2</v>
      </c>
      <c r="AH56" s="3">
        <v>-0.12499999999999993</v>
      </c>
      <c r="AI56" s="3"/>
      <c r="AJ56" s="3"/>
      <c r="AK56" s="2">
        <v>3.7499999999999978E-2</v>
      </c>
      <c r="AL56" s="3">
        <v>3.4482758620689689E-2</v>
      </c>
      <c r="AM56" s="3"/>
      <c r="AN56" s="3"/>
      <c r="AO56" s="2">
        <v>3.7500000000000089E-2</v>
      </c>
      <c r="AP56" s="3">
        <v>0.19540229885057475</v>
      </c>
      <c r="AQ56" s="3"/>
      <c r="AR56" s="3"/>
      <c r="AW56" s="2">
        <v>3.7500000000000089E-2</v>
      </c>
      <c r="AX56" s="3">
        <v>-0.22368421052631585</v>
      </c>
      <c r="AY56" s="3"/>
      <c r="AZ56" s="3"/>
      <c r="BA56" s="2">
        <v>3.7499999999999922E-2</v>
      </c>
      <c r="BB56" s="3">
        <v>0</v>
      </c>
      <c r="BC56" s="3"/>
      <c r="BD56" s="3"/>
      <c r="BE56" s="2">
        <v>3.7499999999999922E-2</v>
      </c>
      <c r="BF56" s="3">
        <v>7.0707070707070774E-2</v>
      </c>
      <c r="BG56" s="3"/>
      <c r="BH56" s="3"/>
      <c r="BM56" s="2">
        <v>3.7500000000000089E-2</v>
      </c>
      <c r="BN56" s="3">
        <v>0.18181818181818185</v>
      </c>
      <c r="BO56" s="3"/>
      <c r="BP56" s="3"/>
      <c r="BQ56" s="2">
        <v>4.1770833333333313E-2</v>
      </c>
      <c r="BR56" s="3">
        <v>-0.31578947368421051</v>
      </c>
      <c r="BS56" s="3"/>
      <c r="BT56" s="3"/>
      <c r="BU56" s="2">
        <v>3.7500000000000089E-2</v>
      </c>
      <c r="BV56" s="3">
        <v>2.8571428571428598E-2</v>
      </c>
      <c r="BW56" s="3"/>
      <c r="BX56" s="3"/>
      <c r="CC56" s="2">
        <v>3.7499999999999978E-2</v>
      </c>
      <c r="CD56" s="3">
        <v>0.34482758620689669</v>
      </c>
      <c r="CE56" s="3"/>
      <c r="CF56" s="3"/>
      <c r="CG56" s="2">
        <v>3.7499999999999867E-2</v>
      </c>
      <c r="CH56" s="3">
        <v>0.91428571428571448</v>
      </c>
      <c r="CI56" s="3"/>
      <c r="CJ56" s="3"/>
      <c r="CK56" s="2">
        <v>3.7499999999999978E-2</v>
      </c>
      <c r="CL56" s="3">
        <v>-7.0175438596491099E-2</v>
      </c>
      <c r="CM56" s="3"/>
      <c r="CN56" s="3"/>
      <c r="CS56" s="2">
        <v>3.7499999999999978E-2</v>
      </c>
      <c r="CT56" s="3">
        <v>2.222222222222224E-2</v>
      </c>
      <c r="CU56" s="3"/>
      <c r="CV56" s="3"/>
      <c r="CW56" s="2">
        <v>3.7500000000000089E-2</v>
      </c>
      <c r="CX56" s="3">
        <v>0.14084507042253536</v>
      </c>
      <c r="CY56" s="3"/>
      <c r="CZ56" s="3"/>
      <c r="DA56" s="2">
        <v>3.7500000000000089E-2</v>
      </c>
      <c r="DB56" s="3">
        <v>9.6774193548387052E-2</v>
      </c>
    </row>
    <row r="57" spans="1:106">
      <c r="A57" s="2">
        <v>3.8194444444444531E-2</v>
      </c>
      <c r="B57" s="3">
        <v>-7.1942446043165541E-3</v>
      </c>
      <c r="C57" s="3">
        <v>0.1035031847133758</v>
      </c>
      <c r="D57" s="3">
        <v>0.9187091258445611</v>
      </c>
      <c r="E57" s="2">
        <v>3.819444444444442E-2</v>
      </c>
      <c r="F57" s="3">
        <v>4.8611111111111154E-2</v>
      </c>
      <c r="G57" s="3">
        <v>0.14020618556701026</v>
      </c>
      <c r="H57" s="3">
        <v>4.4222838566944587</v>
      </c>
      <c r="I57" s="2">
        <v>3.819444444444442E-2</v>
      </c>
      <c r="J57" s="3">
        <v>-0.12925170068027209</v>
      </c>
      <c r="K57" s="3">
        <v>0.14972273567467656</v>
      </c>
      <c r="Q57" s="2">
        <v>3.819444444444442E-2</v>
      </c>
      <c r="R57" s="3">
        <v>2.9850746268656577E-2</v>
      </c>
      <c r="S57" s="3"/>
      <c r="T57" s="3"/>
      <c r="U57" s="2">
        <v>3.819444444444442E-2</v>
      </c>
      <c r="V57" s="3">
        <v>0</v>
      </c>
      <c r="W57" s="3"/>
      <c r="X57" s="3"/>
      <c r="Y57" s="2">
        <v>3.8194444444444531E-2</v>
      </c>
      <c r="Z57" s="3">
        <v>0.15957446808510653</v>
      </c>
      <c r="AA57" s="3"/>
      <c r="AB57" s="3"/>
      <c r="AG57" s="2">
        <v>3.8182870370370381E-2</v>
      </c>
      <c r="AH57" s="3">
        <v>0</v>
      </c>
      <c r="AI57" s="3"/>
      <c r="AJ57" s="3"/>
      <c r="AK57" s="2">
        <v>3.8194444444444531E-2</v>
      </c>
      <c r="AL57" s="3">
        <v>1.7241379310344845E-2</v>
      </c>
      <c r="AM57" s="3"/>
      <c r="AN57" s="3"/>
      <c r="AO57" s="2">
        <v>3.8194444444444531E-2</v>
      </c>
      <c r="AP57" s="3">
        <v>0.19540229885057475</v>
      </c>
      <c r="AQ57" s="3"/>
      <c r="AR57" s="3"/>
      <c r="AW57" s="2">
        <v>3.8194444444444531E-2</v>
      </c>
      <c r="AX57" s="3">
        <v>-0.18421052631578949</v>
      </c>
      <c r="AY57" s="3"/>
      <c r="AZ57" s="3"/>
      <c r="BA57" s="2">
        <v>3.8194444444444475E-2</v>
      </c>
      <c r="BB57" s="3">
        <v>-1.1764705882352951E-2</v>
      </c>
      <c r="BC57" s="3"/>
      <c r="BD57" s="3"/>
      <c r="BE57" s="2">
        <v>3.8194444444444475E-2</v>
      </c>
      <c r="BF57" s="3">
        <v>6.0606060606060663E-2</v>
      </c>
      <c r="BG57" s="3"/>
      <c r="BH57" s="3"/>
      <c r="BM57" s="2">
        <v>3.819444444444442E-2</v>
      </c>
      <c r="BN57" s="3">
        <v>0.22727272727272735</v>
      </c>
      <c r="BO57" s="3"/>
      <c r="BP57" s="3"/>
      <c r="BQ57" s="2">
        <v>4.2465277777777644E-2</v>
      </c>
      <c r="BR57" s="3">
        <v>-0.31578947368421051</v>
      </c>
      <c r="BS57" s="3"/>
      <c r="BT57" s="3"/>
      <c r="BU57" s="2">
        <v>3.819444444444442E-2</v>
      </c>
      <c r="BV57" s="3">
        <v>2.8571428571428598E-2</v>
      </c>
      <c r="BW57" s="3"/>
      <c r="BX57" s="3"/>
      <c r="CC57" s="2">
        <v>3.819444444444442E-2</v>
      </c>
      <c r="CD57" s="3">
        <v>0.34482758620689669</v>
      </c>
      <c r="CE57" s="3"/>
      <c r="CF57" s="3"/>
      <c r="CG57" s="2">
        <v>3.819444444444442E-2</v>
      </c>
      <c r="CH57" s="3">
        <v>0.92857142857142883</v>
      </c>
      <c r="CI57" s="3"/>
      <c r="CJ57" s="3"/>
      <c r="CK57" s="2">
        <v>3.819444444444442E-2</v>
      </c>
      <c r="CL57" s="3">
        <v>-7.0175438596491099E-2</v>
      </c>
      <c r="CM57" s="3"/>
      <c r="CN57" s="3"/>
      <c r="CS57" s="2">
        <v>3.819444444444442E-2</v>
      </c>
      <c r="CT57" s="3">
        <v>6.6666666666666596E-2</v>
      </c>
      <c r="CU57" s="3"/>
      <c r="CV57" s="3"/>
      <c r="CW57" s="2">
        <v>3.819444444444442E-2</v>
      </c>
      <c r="CX57" s="3">
        <v>0.14084507042253536</v>
      </c>
      <c r="CY57" s="3"/>
      <c r="CZ57" s="3"/>
      <c r="DA57" s="2">
        <v>3.8194444444444531E-2</v>
      </c>
      <c r="DB57" s="3">
        <v>9.6774193548387052E-2</v>
      </c>
    </row>
    <row r="58" spans="1:106">
      <c r="A58" s="2">
        <v>3.8888888888888973E-2</v>
      </c>
      <c r="B58" s="3">
        <v>-7.1942446043165541E-3</v>
      </c>
      <c r="C58" s="3">
        <v>9.7133757961783584E-2</v>
      </c>
      <c r="D58" s="3">
        <v>0.93551478058562032</v>
      </c>
      <c r="E58" s="2">
        <v>3.8888888888888862E-2</v>
      </c>
      <c r="F58" s="3">
        <v>5.5555555555555608E-2</v>
      </c>
      <c r="G58" s="3">
        <v>9.0721649484536052E-2</v>
      </c>
      <c r="H58" s="3">
        <v>4.2337368705563234</v>
      </c>
      <c r="I58" s="2">
        <v>3.8888888888888973E-2</v>
      </c>
      <c r="J58" s="3">
        <v>-0.16326530612244897</v>
      </c>
      <c r="K58" s="3">
        <v>0.13678373382624767</v>
      </c>
      <c r="Q58" s="2">
        <v>3.8888888888888751E-2</v>
      </c>
      <c r="R58" s="3">
        <v>2.9850746268656577E-2</v>
      </c>
      <c r="S58" s="3"/>
      <c r="T58" s="3"/>
      <c r="U58" s="2">
        <v>3.8888888888888862E-2</v>
      </c>
      <c r="V58" s="3">
        <v>0</v>
      </c>
      <c r="W58" s="3"/>
      <c r="X58" s="3"/>
      <c r="Y58" s="2">
        <v>3.8888888888888973E-2</v>
      </c>
      <c r="Z58" s="3">
        <v>0.17021276595744697</v>
      </c>
      <c r="AA58" s="3"/>
      <c r="AB58" s="3"/>
      <c r="AG58" s="2">
        <v>3.9571759259259265E-2</v>
      </c>
      <c r="AH58" s="3">
        <v>0</v>
      </c>
      <c r="AI58" s="3"/>
      <c r="AJ58" s="3"/>
      <c r="AK58" s="2">
        <v>3.8888888888888973E-2</v>
      </c>
      <c r="AL58" s="3">
        <v>-6.8965517241379184E-2</v>
      </c>
      <c r="AM58" s="3"/>
      <c r="AN58" s="3"/>
      <c r="AO58" s="2">
        <v>3.8888888888888973E-2</v>
      </c>
      <c r="AP58" s="3">
        <v>0.19540229885057475</v>
      </c>
      <c r="AQ58" s="3"/>
      <c r="AR58" s="3"/>
      <c r="AW58" s="2">
        <v>3.8888888888888973E-2</v>
      </c>
      <c r="AX58" s="3">
        <v>-0.22368421052631585</v>
      </c>
      <c r="AY58" s="3"/>
      <c r="AZ58" s="3"/>
      <c r="BA58" s="2">
        <v>3.8888888888888917E-2</v>
      </c>
      <c r="BB58" s="3">
        <v>-1.1764705882352951E-2</v>
      </c>
      <c r="BC58" s="3"/>
      <c r="BD58" s="3"/>
      <c r="BE58" s="2">
        <v>3.8888888888888917E-2</v>
      </c>
      <c r="BF58" s="3">
        <v>6.0606060606060663E-2</v>
      </c>
      <c r="BG58" s="3"/>
      <c r="BH58" s="3"/>
      <c r="BM58" s="2">
        <v>3.8888888888888862E-2</v>
      </c>
      <c r="BN58" s="3">
        <v>0.18181818181818185</v>
      </c>
      <c r="BO58" s="3"/>
      <c r="BP58" s="3"/>
      <c r="BQ58" s="2">
        <v>4.3159722222222197E-2</v>
      </c>
      <c r="BR58" s="3">
        <v>-0.31578947368421051</v>
      </c>
      <c r="BS58" s="3"/>
      <c r="BT58" s="3"/>
      <c r="BU58" s="2">
        <v>3.8888888888888862E-2</v>
      </c>
      <c r="BV58" s="3">
        <v>5.7142857142857197E-2</v>
      </c>
      <c r="BW58" s="3"/>
      <c r="BX58" s="3"/>
      <c r="CC58" s="2">
        <v>3.8888888888888862E-2</v>
      </c>
      <c r="CD58" s="3">
        <v>0.31034482758620702</v>
      </c>
      <c r="CE58" s="3"/>
      <c r="CF58" s="3"/>
      <c r="CG58" s="2">
        <v>3.8888888888888751E-2</v>
      </c>
      <c r="CH58" s="3">
        <v>0.90000000000000024</v>
      </c>
      <c r="CI58" s="3"/>
      <c r="CJ58" s="3"/>
      <c r="CK58" s="2">
        <v>3.8888888888888973E-2</v>
      </c>
      <c r="CL58" s="3">
        <v>-7.8947368421052516E-2</v>
      </c>
      <c r="CM58" s="3"/>
      <c r="CN58" s="3"/>
      <c r="CS58" s="2">
        <v>3.8888888888888862E-2</v>
      </c>
      <c r="CT58" s="3">
        <v>4.4444444444444363E-2</v>
      </c>
      <c r="CU58" s="3"/>
      <c r="CV58" s="3"/>
      <c r="CW58" s="2">
        <v>3.8888888888888973E-2</v>
      </c>
      <c r="CX58" s="3">
        <v>0.1267605633802818</v>
      </c>
      <c r="CY58" s="3"/>
      <c r="CZ58" s="3"/>
      <c r="DA58" s="2">
        <v>3.8888888888888973E-2</v>
      </c>
      <c r="DB58" s="3">
        <v>8.6021505376344037E-2</v>
      </c>
    </row>
    <row r="59" spans="1:106">
      <c r="A59" s="2">
        <v>3.9583333333333415E-2</v>
      </c>
      <c r="B59" s="3">
        <v>0</v>
      </c>
      <c r="C59" s="3">
        <v>0.11305732484076447</v>
      </c>
      <c r="D59" s="3">
        <v>0.93831572304246391</v>
      </c>
      <c r="E59" s="2">
        <v>3.9583333333333304E-2</v>
      </c>
      <c r="F59" s="3">
        <v>6.9444444444444503E-2</v>
      </c>
      <c r="G59" s="3">
        <v>6.5979381443299026E-2</v>
      </c>
      <c r="H59" s="3">
        <v>4.2337368705563234</v>
      </c>
      <c r="I59" s="2">
        <v>3.9583333333333304E-2</v>
      </c>
      <c r="J59" s="3">
        <v>-0.13605442176870747</v>
      </c>
      <c r="K59" s="3">
        <v>0.15526802218114599</v>
      </c>
      <c r="Q59" s="2">
        <v>3.9583333333333304E-2</v>
      </c>
      <c r="R59" s="3">
        <v>2.9850746268656577E-2</v>
      </c>
      <c r="S59" s="3"/>
      <c r="T59" s="3"/>
      <c r="U59" s="2">
        <v>3.9583333333333304E-2</v>
      </c>
      <c r="V59" s="3">
        <v>-1.4084507042253534E-2</v>
      </c>
      <c r="W59" s="3"/>
      <c r="X59" s="3"/>
      <c r="Y59" s="2">
        <v>3.9583333333333304E-2</v>
      </c>
      <c r="Z59" s="3">
        <v>0.14893617021276609</v>
      </c>
      <c r="AA59" s="3"/>
      <c r="AB59" s="3"/>
      <c r="AG59" s="2">
        <v>4.0266203703703596E-2</v>
      </c>
      <c r="AH59" s="3">
        <v>0.12499999999999993</v>
      </c>
      <c r="AI59" s="3"/>
      <c r="AJ59" s="3"/>
      <c r="AK59" s="2">
        <v>3.9583333333333304E-2</v>
      </c>
      <c r="AL59" s="3">
        <v>-8.6206896551724033E-2</v>
      </c>
      <c r="AM59" s="3"/>
      <c r="AN59" s="3"/>
      <c r="AO59" s="2">
        <v>3.9583333333333526E-2</v>
      </c>
      <c r="AP59" s="3">
        <v>0.19540229885057475</v>
      </c>
      <c r="AQ59" s="3"/>
      <c r="AR59" s="3"/>
      <c r="AW59" s="2">
        <v>3.9583333333333415E-2</v>
      </c>
      <c r="AX59" s="3">
        <v>-0.18421052631578949</v>
      </c>
      <c r="AY59" s="3"/>
      <c r="AZ59" s="3"/>
      <c r="BA59" s="2">
        <v>3.9583333333333359E-2</v>
      </c>
      <c r="BB59" s="3">
        <v>0</v>
      </c>
      <c r="BC59" s="3"/>
      <c r="BD59" s="3"/>
      <c r="BE59" s="2">
        <v>3.9583333333333359E-2</v>
      </c>
      <c r="BF59" s="3">
        <v>5.0505050505050553E-2</v>
      </c>
      <c r="BG59" s="3"/>
      <c r="BH59" s="3"/>
      <c r="BM59" s="2">
        <v>3.9583333333333304E-2</v>
      </c>
      <c r="BN59" s="3">
        <v>0.18181818181818185</v>
      </c>
      <c r="BO59" s="3"/>
      <c r="BP59" s="3"/>
      <c r="BQ59" s="2">
        <v>4.3854166666666639E-2</v>
      </c>
      <c r="BR59" s="3">
        <v>-0.31578947368421051</v>
      </c>
      <c r="BS59" s="3"/>
      <c r="BT59" s="3"/>
      <c r="BU59" s="2">
        <v>3.9583333333333415E-2</v>
      </c>
      <c r="BV59" s="3">
        <v>2.8571428571428598E-2</v>
      </c>
      <c r="BW59" s="3"/>
      <c r="BX59" s="3"/>
      <c r="CC59" s="2">
        <v>3.9583333333333304E-2</v>
      </c>
      <c r="CD59" s="3">
        <v>0.31034482758620702</v>
      </c>
      <c r="CE59" s="3"/>
      <c r="CF59" s="3"/>
      <c r="CG59" s="2">
        <v>3.9583333333333304E-2</v>
      </c>
      <c r="CH59" s="3">
        <v>0.90000000000000024</v>
      </c>
      <c r="CI59" s="3"/>
      <c r="CJ59" s="3"/>
      <c r="CK59" s="2">
        <v>3.9583333333333304E-2</v>
      </c>
      <c r="CL59" s="3">
        <v>6.1403508771929884E-2</v>
      </c>
      <c r="CM59" s="3"/>
      <c r="CN59" s="3"/>
      <c r="CS59" s="2">
        <v>3.9583333333333304E-2</v>
      </c>
      <c r="CT59" s="3">
        <v>4.4444444444444363E-2</v>
      </c>
      <c r="CU59" s="3"/>
      <c r="CV59" s="3"/>
      <c r="CW59" s="2">
        <v>3.9583333333333415E-2</v>
      </c>
      <c r="CX59" s="3">
        <v>0.11267605633802827</v>
      </c>
      <c r="CY59" s="3"/>
      <c r="CZ59" s="3"/>
      <c r="DA59" s="2">
        <v>3.9583333333333304E-2</v>
      </c>
      <c r="DB59" s="3">
        <v>7.5268817204301022E-2</v>
      </c>
    </row>
    <row r="60" spans="1:106">
      <c r="A60" s="2">
        <v>4.0277777777777746E-2</v>
      </c>
      <c r="B60" s="3">
        <v>-7.1942446043165541E-3</v>
      </c>
      <c r="C60" s="3">
        <v>9.7133757961783584E-2</v>
      </c>
      <c r="D60" s="3">
        <v>0.95232043532667954</v>
      </c>
      <c r="E60" s="2">
        <v>4.0277777777777746E-2</v>
      </c>
      <c r="F60" s="3">
        <v>5.5555555555555608E-2</v>
      </c>
      <c r="G60" s="3">
        <v>9.0721649484536052E-2</v>
      </c>
      <c r="H60" s="3">
        <v>4.2851587758667229</v>
      </c>
      <c r="I60" s="2">
        <v>4.0277777777777857E-2</v>
      </c>
      <c r="J60" s="3">
        <v>-0.13605442176870747</v>
      </c>
      <c r="K60" s="3">
        <v>0.1756007393715342</v>
      </c>
      <c r="Q60" s="2">
        <v>4.0277777777777746E-2</v>
      </c>
      <c r="R60" s="3">
        <v>2.9850746268656577E-2</v>
      </c>
      <c r="S60" s="3"/>
      <c r="T60" s="3"/>
      <c r="U60" s="2">
        <v>4.0277777777777746E-2</v>
      </c>
      <c r="V60" s="3">
        <v>-1.4084507042253534E-2</v>
      </c>
      <c r="W60" s="3"/>
      <c r="X60" s="3"/>
      <c r="Y60" s="2">
        <v>4.0277777777777857E-2</v>
      </c>
      <c r="Z60" s="3">
        <v>0.13829787234042568</v>
      </c>
      <c r="AA60" s="3"/>
      <c r="AB60" s="3"/>
      <c r="AG60" s="2">
        <v>4.0960648148148149E-2</v>
      </c>
      <c r="AH60" s="3">
        <v>-0.12499999999999993</v>
      </c>
      <c r="AI60" s="3"/>
      <c r="AJ60" s="3"/>
      <c r="AK60" s="2">
        <v>4.0277777777777746E-2</v>
      </c>
      <c r="AL60" s="3">
        <v>-6.8965517241379184E-2</v>
      </c>
      <c r="AM60" s="3"/>
      <c r="AN60" s="3"/>
      <c r="AO60" s="2">
        <v>4.0277777777777857E-2</v>
      </c>
      <c r="AP60" s="3">
        <v>0.19540229885057475</v>
      </c>
      <c r="AQ60" s="3"/>
      <c r="AR60" s="3"/>
      <c r="AW60" s="2">
        <v>4.0277777777777857E-2</v>
      </c>
      <c r="AX60" s="3">
        <v>-0.17105263157894737</v>
      </c>
      <c r="AY60" s="3"/>
      <c r="AZ60" s="3"/>
      <c r="BA60" s="2">
        <v>4.0277777777777801E-2</v>
      </c>
      <c r="BB60" s="3">
        <v>3.5294117647058858E-2</v>
      </c>
      <c r="BC60" s="3"/>
      <c r="BD60" s="3"/>
      <c r="BE60" s="2">
        <v>4.0277777777777801E-2</v>
      </c>
      <c r="BF60" s="3">
        <v>6.0606060606060663E-2</v>
      </c>
      <c r="BG60" s="3"/>
      <c r="BH60" s="3"/>
      <c r="BM60" s="2">
        <v>4.0277777777777857E-2</v>
      </c>
      <c r="BN60" s="3">
        <v>0.18181818181818185</v>
      </c>
      <c r="BO60" s="3"/>
      <c r="BP60" s="3"/>
      <c r="BQ60" s="2">
        <v>4.4548611111111081E-2</v>
      </c>
      <c r="BR60" s="3">
        <v>-0.31578947368421051</v>
      </c>
      <c r="BS60" s="3"/>
      <c r="BT60" s="3"/>
      <c r="BU60" s="2">
        <v>4.0277777777777857E-2</v>
      </c>
      <c r="BV60" s="3">
        <v>2.8571428571428598E-2</v>
      </c>
      <c r="BW60" s="3"/>
      <c r="BX60" s="3"/>
      <c r="CC60" s="2">
        <v>4.0277777777777746E-2</v>
      </c>
      <c r="CD60" s="3">
        <v>0.34482758620689669</v>
      </c>
      <c r="CE60" s="3"/>
      <c r="CF60" s="3"/>
      <c r="CG60" s="2">
        <v>4.0277777777777746E-2</v>
      </c>
      <c r="CH60" s="3">
        <v>0.8857142857142859</v>
      </c>
      <c r="CI60" s="3"/>
      <c r="CJ60" s="3"/>
      <c r="CK60" s="2">
        <v>4.0277777777777746E-2</v>
      </c>
      <c r="CL60" s="3">
        <v>0.17543859649122825</v>
      </c>
      <c r="CM60" s="3"/>
      <c r="CN60" s="3"/>
      <c r="CS60" s="2">
        <v>4.0277777777777746E-2</v>
      </c>
      <c r="CT60" s="3">
        <v>4.4444444444444363E-2</v>
      </c>
      <c r="CU60" s="3"/>
      <c r="CV60" s="3"/>
      <c r="CW60" s="2">
        <v>4.0277777777777857E-2</v>
      </c>
      <c r="CX60" s="3">
        <v>8.4507042253521208E-2</v>
      </c>
      <c r="CY60" s="3"/>
      <c r="CZ60" s="3"/>
      <c r="DA60" s="2">
        <v>4.0277777777777857E-2</v>
      </c>
      <c r="DB60" s="3">
        <v>9.6774193548387052E-2</v>
      </c>
    </row>
    <row r="61" spans="1:106">
      <c r="A61" s="2">
        <v>4.0972222222222188E-2</v>
      </c>
      <c r="B61" s="3">
        <v>0</v>
      </c>
      <c r="C61" s="3">
        <v>0.11146496815286625</v>
      </c>
      <c r="D61" s="3">
        <v>0.96352420515405168</v>
      </c>
      <c r="E61" s="2">
        <v>4.0972222222222188E-2</v>
      </c>
      <c r="F61" s="3">
        <v>4.8611111111111154E-2</v>
      </c>
      <c r="G61" s="3">
        <v>3.9175257731958735E-2</v>
      </c>
      <c r="I61" s="2">
        <v>4.0972222222222299E-2</v>
      </c>
      <c r="J61" s="3">
        <v>-0.13605442176870747</v>
      </c>
      <c r="K61" s="3">
        <v>0.19408502772643241</v>
      </c>
      <c r="Q61" s="2">
        <v>4.0972222222222188E-2</v>
      </c>
      <c r="R61" s="3">
        <v>1.492537313432837E-2</v>
      </c>
      <c r="S61" s="3"/>
      <c r="T61" s="3"/>
      <c r="U61" s="2">
        <v>4.0972222222222188E-2</v>
      </c>
      <c r="V61" s="3">
        <v>-2.8169014084507067E-2</v>
      </c>
      <c r="W61" s="3"/>
      <c r="X61" s="3"/>
      <c r="Y61" s="2">
        <v>4.0972222222222299E-2</v>
      </c>
      <c r="Z61" s="3">
        <v>0.13829787234042568</v>
      </c>
      <c r="AA61" s="3"/>
      <c r="AB61" s="3"/>
      <c r="AG61" s="2">
        <v>4.1655092592592591E-2</v>
      </c>
      <c r="AH61" s="3">
        <v>-0.12499999999999993</v>
      </c>
      <c r="AI61" s="3"/>
      <c r="AJ61" s="3"/>
      <c r="AK61" s="2">
        <v>4.0972222222222299E-2</v>
      </c>
      <c r="AL61" s="3">
        <v>-6.8965517241379184E-2</v>
      </c>
      <c r="AM61" s="3"/>
      <c r="AN61" s="3"/>
      <c r="AO61" s="2">
        <v>4.0972222222222299E-2</v>
      </c>
      <c r="AP61" s="3">
        <v>0.18390804597701152</v>
      </c>
      <c r="AQ61" s="3"/>
      <c r="AR61" s="3"/>
      <c r="AW61" s="2">
        <v>4.0972222222222299E-2</v>
      </c>
      <c r="AX61" s="3">
        <v>-0.18421052631578949</v>
      </c>
      <c r="AY61" s="3"/>
      <c r="AZ61" s="3"/>
      <c r="BA61" s="2">
        <v>4.0972222222222243E-2</v>
      </c>
      <c r="BB61" s="3">
        <v>2.3529411764705903E-2</v>
      </c>
      <c r="BC61" s="3"/>
      <c r="BD61" s="3"/>
      <c r="BE61" s="2">
        <v>4.0972222222222243E-2</v>
      </c>
      <c r="BF61" s="3">
        <v>4.0404040404040442E-2</v>
      </c>
      <c r="BG61" s="3"/>
      <c r="BH61" s="3"/>
      <c r="BM61" s="2">
        <v>4.0972222222222188E-2</v>
      </c>
      <c r="BN61" s="3">
        <v>0.18181818181818185</v>
      </c>
      <c r="BO61" s="3"/>
      <c r="BP61" s="3"/>
      <c r="BQ61" s="2">
        <v>4.5243055555555634E-2</v>
      </c>
      <c r="BR61" s="3">
        <v>-0.31578947368421051</v>
      </c>
      <c r="BS61" s="3"/>
      <c r="BT61" s="3"/>
      <c r="BU61" s="2">
        <v>4.0972222222222188E-2</v>
      </c>
      <c r="BV61" s="3">
        <v>2.8571428571428598E-2</v>
      </c>
      <c r="BW61" s="3"/>
      <c r="BX61" s="3"/>
      <c r="CC61" s="2">
        <v>4.0972222222222188E-2</v>
      </c>
      <c r="CD61" s="3">
        <v>0.34482758620689669</v>
      </c>
      <c r="CE61" s="3"/>
      <c r="CF61" s="3"/>
      <c r="CG61" s="2">
        <v>4.0972222222222188E-2</v>
      </c>
      <c r="CH61" s="3">
        <v>0.90000000000000024</v>
      </c>
      <c r="CI61" s="3"/>
      <c r="CJ61" s="3"/>
      <c r="CK61" s="2">
        <v>4.0972222222222188E-2</v>
      </c>
      <c r="CL61" s="3">
        <v>0.16666666666666682</v>
      </c>
      <c r="CM61" s="3"/>
      <c r="CN61" s="3"/>
      <c r="CS61" s="2">
        <v>4.0972222222222188E-2</v>
      </c>
      <c r="CT61" s="3">
        <v>4.4444444444444363E-2</v>
      </c>
      <c r="CU61" s="3"/>
      <c r="CV61" s="3"/>
      <c r="CW61" s="2">
        <v>4.0972222222222299E-2</v>
      </c>
      <c r="CX61" s="3">
        <v>8.4507042253521208E-2</v>
      </c>
      <c r="CY61" s="3"/>
      <c r="CZ61" s="3"/>
      <c r="DA61" s="2">
        <v>4.0972222222222299E-2</v>
      </c>
      <c r="DB61" s="3">
        <v>8.6021505376344037E-2</v>
      </c>
    </row>
    <row r="62" spans="1:106">
      <c r="A62" s="2">
        <v>4.1666666666666741E-2</v>
      </c>
      <c r="B62" s="3">
        <v>-7.1942446043165541E-3</v>
      </c>
      <c r="C62" s="3">
        <v>0.10987261146496825</v>
      </c>
      <c r="D62" s="3">
        <v>0.97752891743826731</v>
      </c>
      <c r="E62" s="2">
        <v>4.166666666666663E-2</v>
      </c>
      <c r="F62" s="3">
        <v>6.2500000000000056E-2</v>
      </c>
      <c r="G62" s="3">
        <v>1.8556701030927807E-2</v>
      </c>
      <c r="I62" s="2">
        <v>4.1666666666666741E-2</v>
      </c>
      <c r="J62" s="3">
        <v>-0.13605442176870747</v>
      </c>
      <c r="K62" s="3">
        <v>0.19038817005545294</v>
      </c>
      <c r="Q62" s="2">
        <v>4.1666666666666741E-2</v>
      </c>
      <c r="R62" s="3">
        <v>2.9850746268656577E-2</v>
      </c>
      <c r="S62" s="3"/>
      <c r="T62" s="3"/>
      <c r="U62" s="2">
        <v>4.166666666666663E-2</v>
      </c>
      <c r="V62" s="3">
        <v>0</v>
      </c>
      <c r="W62" s="3"/>
      <c r="X62" s="3"/>
      <c r="Y62" s="2">
        <v>4.1666666666666741E-2</v>
      </c>
      <c r="Z62" s="3">
        <v>0.13829787234042568</v>
      </c>
      <c r="AA62" s="3"/>
      <c r="AB62" s="3"/>
      <c r="AG62" s="2">
        <v>4.3043981481481364E-2</v>
      </c>
      <c r="AH62" s="3">
        <v>1</v>
      </c>
      <c r="AI62" s="3"/>
      <c r="AJ62" s="3"/>
      <c r="AK62" s="2">
        <v>4.1666666666666741E-2</v>
      </c>
      <c r="AL62" s="3">
        <v>-6.8965517241379184E-2</v>
      </c>
      <c r="AM62" s="3"/>
      <c r="AN62" s="3"/>
      <c r="AO62" s="2">
        <v>4.1666666666666741E-2</v>
      </c>
      <c r="AP62" s="3">
        <v>0.19540229885057475</v>
      </c>
      <c r="AQ62" s="3"/>
      <c r="AR62" s="3"/>
      <c r="AW62" s="2">
        <v>4.1666666666666741E-2</v>
      </c>
      <c r="AX62" s="3">
        <v>-0.17105263157894737</v>
      </c>
      <c r="AY62" s="3"/>
      <c r="AZ62" s="3"/>
      <c r="BA62" s="2">
        <v>4.1666666666666685E-2</v>
      </c>
      <c r="BB62" s="3">
        <v>3.5294117647058858E-2</v>
      </c>
      <c r="BC62" s="3"/>
      <c r="BD62" s="3"/>
      <c r="BE62" s="2">
        <v>4.1666666666666685E-2</v>
      </c>
      <c r="BF62" s="3">
        <v>5.0505050505050553E-2</v>
      </c>
      <c r="BG62" s="3"/>
      <c r="BH62" s="3"/>
      <c r="BM62" s="2">
        <v>4.166666666666663E-2</v>
      </c>
      <c r="BN62" s="3">
        <v>0.18181818181818185</v>
      </c>
      <c r="BO62" s="3"/>
      <c r="BP62" s="3"/>
      <c r="BQ62" s="2">
        <v>4.5937499999999964E-2</v>
      </c>
      <c r="BR62" s="3">
        <v>-0.31578947368421051</v>
      </c>
      <c r="BS62" s="3"/>
      <c r="BT62" s="3"/>
      <c r="BU62" s="2">
        <v>4.1666666666666741E-2</v>
      </c>
      <c r="BV62" s="3">
        <v>2.8571428571428598E-2</v>
      </c>
      <c r="BW62" s="3"/>
      <c r="BX62" s="3"/>
      <c r="CC62" s="2">
        <v>4.166666666666663E-2</v>
      </c>
      <c r="CD62" s="3">
        <v>0.37931034482758635</v>
      </c>
      <c r="CE62" s="3"/>
      <c r="CF62" s="3"/>
      <c r="CG62" s="2">
        <v>4.166666666666663E-2</v>
      </c>
      <c r="CH62" s="3">
        <v>0.91428571428571448</v>
      </c>
      <c r="CI62" s="3"/>
      <c r="CJ62" s="3"/>
      <c r="CK62" s="2">
        <v>4.1666666666666741E-2</v>
      </c>
      <c r="CL62" s="3">
        <v>0.18421052631578966</v>
      </c>
      <c r="CM62" s="3"/>
      <c r="CN62" s="3"/>
      <c r="CS62" s="2">
        <v>4.166666666666663E-2</v>
      </c>
      <c r="CT62" s="3">
        <v>-4.4444444444444481E-2</v>
      </c>
      <c r="CU62" s="3"/>
      <c r="CV62" s="3"/>
      <c r="CW62" s="2">
        <v>4.1666666666666741E-2</v>
      </c>
      <c r="CX62" s="3">
        <v>8.4507042253521208E-2</v>
      </c>
      <c r="CY62" s="3"/>
      <c r="CZ62" s="3"/>
      <c r="DA62" s="2">
        <v>4.1666666666666741E-2</v>
      </c>
      <c r="DB62" s="3">
        <v>9.6774193548387052E-2</v>
      </c>
    </row>
    <row r="63" spans="1:106">
      <c r="A63" s="2">
        <v>4.2361111111111183E-2</v>
      </c>
      <c r="B63" s="3">
        <v>-7.1942446043165541E-3</v>
      </c>
      <c r="C63" s="3">
        <v>0.1035031847133758</v>
      </c>
      <c r="D63" s="3">
        <v>0.99713551463617012</v>
      </c>
      <c r="E63" s="2">
        <v>4.2361111111111072E-2</v>
      </c>
      <c r="F63" s="3">
        <v>8.3333333333333412E-2</v>
      </c>
      <c r="G63" s="3">
        <v>-1.4432989690721707E-2</v>
      </c>
      <c r="I63" s="2">
        <v>4.2361111111111183E-2</v>
      </c>
      <c r="J63" s="3">
        <v>-0.14285714285714285</v>
      </c>
      <c r="K63" s="3">
        <v>0.14048059149722739</v>
      </c>
      <c r="Q63" s="2">
        <v>4.2361111111111072E-2</v>
      </c>
      <c r="R63" s="3">
        <v>1.492537313432837E-2</v>
      </c>
      <c r="S63" s="3"/>
      <c r="T63" s="3"/>
      <c r="U63" s="2">
        <v>4.2361111111111072E-2</v>
      </c>
      <c r="V63" s="3">
        <v>0</v>
      </c>
      <c r="W63" s="3"/>
      <c r="X63" s="3"/>
      <c r="Y63" s="2">
        <v>4.2361111111111072E-2</v>
      </c>
      <c r="Z63" s="3">
        <v>0.13829787234042568</v>
      </c>
      <c r="AA63" s="3"/>
      <c r="AB63" s="3"/>
      <c r="AG63" s="2">
        <v>4.3738425925925917E-2</v>
      </c>
      <c r="AH63" s="3">
        <v>-0.12499999999999993</v>
      </c>
      <c r="AI63" s="3"/>
      <c r="AJ63" s="3"/>
      <c r="AK63" s="2">
        <v>4.2361111111111072E-2</v>
      </c>
      <c r="AL63" s="3">
        <v>-8.6206896551724033E-2</v>
      </c>
      <c r="AM63" s="3"/>
      <c r="AN63" s="3"/>
      <c r="AO63" s="2">
        <v>4.2361111111111294E-2</v>
      </c>
      <c r="AP63" s="3">
        <v>0.19540229885057475</v>
      </c>
      <c r="AQ63" s="3"/>
      <c r="AR63" s="3"/>
      <c r="AW63" s="2">
        <v>4.2361111111111183E-2</v>
      </c>
      <c r="AX63" s="3">
        <v>-0.18421052631578949</v>
      </c>
      <c r="AY63" s="3"/>
      <c r="AZ63" s="3"/>
      <c r="BA63" s="2">
        <v>4.2361111111111127E-2</v>
      </c>
      <c r="BB63" s="3">
        <v>0.1647058823529412</v>
      </c>
      <c r="BC63" s="3"/>
      <c r="BD63" s="3"/>
      <c r="BE63" s="2">
        <v>4.2361111111111127E-2</v>
      </c>
      <c r="BF63" s="3">
        <v>6.0606060606060663E-2</v>
      </c>
      <c r="BG63" s="3"/>
      <c r="BH63" s="3"/>
      <c r="BM63" s="2">
        <v>4.2361111111111072E-2</v>
      </c>
      <c r="BN63" s="3">
        <v>0.22727272727272735</v>
      </c>
      <c r="BO63" s="3"/>
      <c r="BP63" s="3"/>
      <c r="BQ63" s="2">
        <v>4.6631944444444406E-2</v>
      </c>
      <c r="BR63" s="3">
        <v>-0.36842105263157898</v>
      </c>
      <c r="BS63" s="3"/>
      <c r="BT63" s="3"/>
      <c r="BU63" s="2">
        <v>4.2361111111111183E-2</v>
      </c>
      <c r="BV63" s="3">
        <v>2.8571428571428598E-2</v>
      </c>
      <c r="BW63" s="3"/>
      <c r="BX63" s="3"/>
      <c r="CC63" s="2">
        <v>4.2361111111111072E-2</v>
      </c>
      <c r="CD63" s="3">
        <v>0.37931034482758635</v>
      </c>
      <c r="CE63" s="3"/>
      <c r="CF63" s="3"/>
      <c r="CG63" s="2">
        <v>4.2361111111111072E-2</v>
      </c>
      <c r="CH63" s="3">
        <v>0.91428571428571448</v>
      </c>
      <c r="CI63" s="3"/>
      <c r="CJ63" s="3"/>
      <c r="CK63" s="2">
        <v>4.2361111111111072E-2</v>
      </c>
      <c r="CL63" s="3">
        <v>0.17543859649122825</v>
      </c>
      <c r="CM63" s="3"/>
      <c r="CN63" s="3"/>
      <c r="CS63" s="2">
        <v>4.2361111111111072E-2</v>
      </c>
      <c r="CT63" s="3">
        <v>2.222222222222224E-2</v>
      </c>
      <c r="CU63" s="3"/>
      <c r="CV63" s="3"/>
      <c r="CW63" s="2">
        <v>4.2361111111111183E-2</v>
      </c>
      <c r="CX63" s="3">
        <v>8.4507042253521208E-2</v>
      </c>
      <c r="CY63" s="3"/>
      <c r="CZ63" s="3"/>
      <c r="DA63" s="2">
        <v>4.2361111111111072E-2</v>
      </c>
      <c r="DB63" s="3">
        <v>7.5268817204301022E-2</v>
      </c>
    </row>
    <row r="64" spans="1:106">
      <c r="A64" s="2">
        <v>4.3055555555555514E-2</v>
      </c>
      <c r="B64" s="3">
        <v>-7.1942446043165541E-3</v>
      </c>
      <c r="C64" s="3">
        <v>0.10668789808917202</v>
      </c>
      <c r="D64" s="3">
        <v>1.0139411693772293</v>
      </c>
      <c r="E64" s="2">
        <v>4.3055555555555514E-2</v>
      </c>
      <c r="F64" s="3">
        <v>8.3333333333333412E-2</v>
      </c>
      <c r="G64" s="3">
        <v>-8.2474226804123418E-3</v>
      </c>
      <c r="I64" s="2">
        <v>4.3055555555555625E-2</v>
      </c>
      <c r="J64" s="3">
        <v>-0.13605442176870747</v>
      </c>
      <c r="K64" s="3">
        <v>0.11090573012939002</v>
      </c>
      <c r="Q64" s="2">
        <v>4.3055555555555514E-2</v>
      </c>
      <c r="R64" s="3">
        <v>1.492537313432837E-2</v>
      </c>
      <c r="S64" s="3"/>
      <c r="T64" s="3"/>
      <c r="U64" s="2">
        <v>4.3055555555555514E-2</v>
      </c>
      <c r="V64" s="3">
        <v>0</v>
      </c>
      <c r="W64" s="3"/>
      <c r="X64" s="3"/>
      <c r="Y64" s="2">
        <v>4.3055555555555625E-2</v>
      </c>
      <c r="Z64" s="3">
        <v>0.14893617021276609</v>
      </c>
      <c r="AA64" s="3"/>
      <c r="AB64" s="3"/>
      <c r="AG64" s="2">
        <v>4.4432870370370359E-2</v>
      </c>
      <c r="AH64" s="3">
        <v>0.12499999999999993</v>
      </c>
      <c r="AI64" s="3"/>
      <c r="AJ64" s="3"/>
      <c r="AK64" s="2">
        <v>4.3055555555555514E-2</v>
      </c>
      <c r="AL64" s="3">
        <v>-6.8965517241379184E-2</v>
      </c>
      <c r="AM64" s="3"/>
      <c r="AN64" s="3"/>
      <c r="AO64" s="2">
        <v>4.3055555555555625E-2</v>
      </c>
      <c r="AP64" s="3">
        <v>0.18390804597701152</v>
      </c>
      <c r="AQ64" s="3"/>
      <c r="AR64" s="3"/>
      <c r="AW64" s="2">
        <v>4.3055555555555625E-2</v>
      </c>
      <c r="AX64" s="3">
        <v>-0.17105263157894737</v>
      </c>
      <c r="AY64" s="3"/>
      <c r="AZ64" s="3"/>
      <c r="BA64" s="2">
        <v>4.3055555555555569E-2</v>
      </c>
      <c r="BB64" s="3">
        <v>0.25882352941176479</v>
      </c>
      <c r="BC64" s="3"/>
      <c r="BD64" s="3"/>
      <c r="BE64" s="2">
        <v>4.3055555555555569E-2</v>
      </c>
      <c r="BF64" s="3">
        <v>5.0505050505050553E-2</v>
      </c>
      <c r="BG64" s="3"/>
      <c r="BH64" s="3"/>
      <c r="BM64" s="2">
        <v>4.3055555555555625E-2</v>
      </c>
      <c r="BN64" s="3">
        <v>0.22727272727272735</v>
      </c>
      <c r="BO64" s="3"/>
      <c r="BP64" s="3"/>
      <c r="BQ64" s="2">
        <v>4.7326388888888848E-2</v>
      </c>
      <c r="BR64" s="3">
        <v>-0.31578947368421051</v>
      </c>
      <c r="BS64" s="3"/>
      <c r="BT64" s="3"/>
      <c r="BU64" s="2">
        <v>4.3055555555555625E-2</v>
      </c>
      <c r="BV64" s="3">
        <v>2.8571428571428598E-2</v>
      </c>
      <c r="BW64" s="3"/>
      <c r="BX64" s="3"/>
      <c r="CC64" s="2">
        <v>4.3055555555555514E-2</v>
      </c>
      <c r="CD64" s="3">
        <v>0.27586206896551729</v>
      </c>
      <c r="CE64" s="3"/>
      <c r="CF64" s="3"/>
      <c r="CG64" s="2">
        <v>4.3055555555555514E-2</v>
      </c>
      <c r="CH64" s="3">
        <v>0.91428571428571448</v>
      </c>
      <c r="CI64" s="3"/>
      <c r="CJ64" s="3"/>
      <c r="CK64" s="2">
        <v>4.3055555555555514E-2</v>
      </c>
      <c r="CL64" s="3">
        <v>0.15789473684210542</v>
      </c>
      <c r="CM64" s="3"/>
      <c r="CN64" s="3"/>
      <c r="CS64" s="2">
        <v>4.3055555555555514E-2</v>
      </c>
      <c r="CT64" s="3">
        <v>2.222222222222224E-2</v>
      </c>
      <c r="CU64" s="3"/>
      <c r="CV64" s="3"/>
      <c r="CW64" s="2">
        <v>4.3055555555555625E-2</v>
      </c>
      <c r="CX64" s="3">
        <v>8.4507042253521208E-2</v>
      </c>
      <c r="CY64" s="3"/>
      <c r="CZ64" s="3"/>
      <c r="DA64" s="2">
        <v>4.3055555555555625E-2</v>
      </c>
      <c r="DB64" s="3">
        <v>8.6021505376344037E-2</v>
      </c>
    </row>
    <row r="65" spans="1:106">
      <c r="A65" s="2">
        <v>4.3749999999999956E-2</v>
      </c>
      <c r="B65" s="3">
        <v>-7.1942446043165541E-3</v>
      </c>
      <c r="C65" s="3">
        <v>0.10828025477707003</v>
      </c>
      <c r="D65" s="3">
        <v>1.0391496514888172</v>
      </c>
      <c r="E65" s="2">
        <v>4.3749999999999956E-2</v>
      </c>
      <c r="F65" s="3">
        <v>9.027777777777786E-2</v>
      </c>
      <c r="G65" s="3">
        <v>-8.2474226804123418E-3</v>
      </c>
      <c r="I65" s="2">
        <v>4.3749999999999956E-2</v>
      </c>
      <c r="J65" s="3">
        <v>-0.12925170068027209</v>
      </c>
      <c r="K65" s="3">
        <v>0.13678373382624767</v>
      </c>
      <c r="Q65" s="2">
        <v>4.3749999999999956E-2</v>
      </c>
      <c r="R65" s="3">
        <v>2.9850746268656577E-2</v>
      </c>
      <c r="S65" s="3"/>
      <c r="T65" s="3"/>
      <c r="U65" s="2">
        <v>4.3749999999999956E-2</v>
      </c>
      <c r="V65" s="3">
        <v>0</v>
      </c>
      <c r="W65" s="3"/>
      <c r="X65" s="3"/>
      <c r="Y65" s="2">
        <v>4.3750000000000067E-2</v>
      </c>
      <c r="Z65" s="3">
        <v>0.15957446808510653</v>
      </c>
      <c r="AA65" s="3"/>
      <c r="AB65" s="3"/>
      <c r="AG65" s="2">
        <v>4.5127314814814801E-2</v>
      </c>
      <c r="AH65" s="3">
        <v>0.25000000000000006</v>
      </c>
      <c r="AI65" s="3"/>
      <c r="AJ65" s="3"/>
      <c r="AK65" s="2">
        <v>4.3750000000000067E-2</v>
      </c>
      <c r="AL65" s="3">
        <v>-6.8965517241379184E-2</v>
      </c>
      <c r="AM65" s="3"/>
      <c r="AN65" s="3"/>
      <c r="AO65" s="2">
        <v>4.3750000000000067E-2</v>
      </c>
      <c r="AP65" s="3">
        <v>0.18390804597701152</v>
      </c>
      <c r="AQ65" s="3"/>
      <c r="AR65" s="3"/>
      <c r="AW65" s="2">
        <v>4.3750000000000067E-2</v>
      </c>
      <c r="AX65" s="3">
        <v>-0.19736842105263161</v>
      </c>
      <c r="AY65" s="3"/>
      <c r="AZ65" s="3"/>
      <c r="BA65" s="2">
        <v>4.3750000000000011E-2</v>
      </c>
      <c r="BB65" s="3">
        <v>0.14117647058823529</v>
      </c>
      <c r="BC65" s="3"/>
      <c r="BD65" s="3"/>
      <c r="BE65" s="2">
        <v>4.3750000000000011E-2</v>
      </c>
      <c r="BF65" s="3">
        <v>5.0505050505050553E-2</v>
      </c>
      <c r="BG65" s="3"/>
      <c r="BH65" s="3"/>
      <c r="BM65" s="2">
        <v>4.3749999999999956E-2</v>
      </c>
      <c r="BN65" s="3">
        <v>0.22727272727272735</v>
      </c>
      <c r="BO65" s="3"/>
      <c r="BP65" s="3"/>
      <c r="BQ65" s="2">
        <v>4.8020833333333401E-2</v>
      </c>
      <c r="BR65" s="3">
        <v>-0.31578947368421051</v>
      </c>
      <c r="BS65" s="3"/>
      <c r="BT65" s="3"/>
      <c r="BU65" s="2">
        <v>4.3749999999999956E-2</v>
      </c>
      <c r="BV65" s="3">
        <v>2.8571428571428598E-2</v>
      </c>
      <c r="BW65" s="3"/>
      <c r="BX65" s="3"/>
      <c r="CC65" s="2">
        <v>4.3749999999999956E-2</v>
      </c>
      <c r="CD65" s="3">
        <v>0.41379310344827586</v>
      </c>
      <c r="CE65" s="3"/>
      <c r="CF65" s="3"/>
      <c r="CG65" s="2">
        <v>4.3749999999999956E-2</v>
      </c>
      <c r="CH65" s="3">
        <v>0.92857142857142883</v>
      </c>
      <c r="CI65" s="3"/>
      <c r="CJ65" s="3"/>
      <c r="CK65" s="2">
        <v>4.3750000000000067E-2</v>
      </c>
      <c r="CL65" s="3">
        <v>0.16666666666666682</v>
      </c>
      <c r="CM65" s="3"/>
      <c r="CN65" s="3"/>
      <c r="CS65" s="2">
        <v>4.3749999999999956E-2</v>
      </c>
      <c r="CT65" s="3">
        <v>-4.4444444444444481E-2</v>
      </c>
      <c r="CU65" s="3"/>
      <c r="CV65" s="3"/>
      <c r="CW65" s="2">
        <v>4.3750000000000067E-2</v>
      </c>
      <c r="CX65" s="3">
        <v>8.4507042253521208E-2</v>
      </c>
      <c r="CY65" s="3"/>
      <c r="CZ65" s="3"/>
      <c r="DA65" s="2">
        <v>4.3750000000000067E-2</v>
      </c>
      <c r="DB65" s="3">
        <v>8.6021505376344037E-2</v>
      </c>
    </row>
    <row r="66" spans="1:106">
      <c r="A66" s="2">
        <v>4.4444444444444509E-2</v>
      </c>
      <c r="B66" s="3">
        <v>0</v>
      </c>
      <c r="C66" s="3">
        <v>0.11146496815286625</v>
      </c>
      <c r="D66" s="3">
        <v>1.0671590760572507</v>
      </c>
      <c r="E66" s="2">
        <v>4.4444444444444398E-2</v>
      </c>
      <c r="F66" s="3">
        <v>6.2500000000000056E-2</v>
      </c>
      <c r="G66" s="3">
        <v>3.5051546391752633E-2</v>
      </c>
      <c r="I66" s="2">
        <v>4.4444444444444509E-2</v>
      </c>
      <c r="J66" s="3">
        <v>-0.12925170068027209</v>
      </c>
      <c r="K66" s="3">
        <v>0.14602587800369682</v>
      </c>
      <c r="Q66" s="2">
        <v>4.4444444444444509E-2</v>
      </c>
      <c r="R66" s="3">
        <v>0</v>
      </c>
      <c r="S66" s="3"/>
      <c r="T66" s="3"/>
      <c r="U66" s="2">
        <v>4.4444444444444398E-2</v>
      </c>
      <c r="V66" s="3">
        <v>-1.4084507042253534E-2</v>
      </c>
      <c r="W66" s="3"/>
      <c r="X66" s="3"/>
      <c r="Y66" s="2">
        <v>4.4444444444444509E-2</v>
      </c>
      <c r="Z66" s="3">
        <v>0.14893617021276609</v>
      </c>
      <c r="AA66" s="3"/>
      <c r="AB66" s="3"/>
      <c r="AG66" s="2">
        <v>4.5821759259259354E-2</v>
      </c>
      <c r="AH66" s="3">
        <v>0.25000000000000006</v>
      </c>
      <c r="AI66" s="3"/>
      <c r="AJ66" s="3"/>
      <c r="AK66" s="2">
        <v>4.4444444444444509E-2</v>
      </c>
      <c r="AL66" s="3">
        <v>-6.8965517241379184E-2</v>
      </c>
      <c r="AM66" s="3"/>
      <c r="AN66" s="3"/>
      <c r="AO66" s="2">
        <v>4.444444444444462E-2</v>
      </c>
      <c r="AP66" s="3">
        <v>0.19540229885057475</v>
      </c>
      <c r="AQ66" s="3"/>
      <c r="AR66" s="3"/>
      <c r="AW66" s="2">
        <v>4.4444444444444509E-2</v>
      </c>
      <c r="AX66" s="3">
        <v>-0.17105263157894737</v>
      </c>
      <c r="AY66" s="3"/>
      <c r="AZ66" s="3"/>
      <c r="BA66" s="2">
        <v>4.4444444444444453E-2</v>
      </c>
      <c r="BB66" s="3">
        <v>8.235294117647067E-2</v>
      </c>
      <c r="BC66" s="3"/>
      <c r="BD66" s="3"/>
      <c r="BE66" s="2">
        <v>4.4444444444444453E-2</v>
      </c>
      <c r="BF66" s="3">
        <v>5.0505050505050553E-2</v>
      </c>
      <c r="BG66" s="3"/>
      <c r="BH66" s="3"/>
      <c r="BM66" s="2">
        <v>4.4444444444444398E-2</v>
      </c>
      <c r="BN66" s="3">
        <v>0.18181818181818185</v>
      </c>
      <c r="BO66" s="3"/>
      <c r="BP66" s="3"/>
      <c r="BQ66" s="2">
        <v>4.8715277777777732E-2</v>
      </c>
      <c r="BR66" s="3">
        <v>-0.36842105263157898</v>
      </c>
      <c r="BS66" s="3"/>
      <c r="BT66" s="3"/>
      <c r="BU66" s="2">
        <v>4.4444444444444509E-2</v>
      </c>
      <c r="BV66" s="3">
        <v>2.8571428571428598E-2</v>
      </c>
      <c r="BW66" s="3"/>
      <c r="BX66" s="3"/>
      <c r="CC66" s="2">
        <v>4.4444444444444398E-2</v>
      </c>
      <c r="CD66" s="3">
        <v>0.34482758620689669</v>
      </c>
      <c r="CE66" s="3"/>
      <c r="CF66" s="3"/>
      <c r="CG66" s="2">
        <v>4.4444444444444398E-2</v>
      </c>
      <c r="CH66" s="3">
        <v>0.97142857142857142</v>
      </c>
      <c r="CI66" s="3"/>
      <c r="CJ66" s="3"/>
      <c r="CK66" s="2">
        <v>4.4444444444444509E-2</v>
      </c>
      <c r="CL66" s="3">
        <v>0.16666666666666682</v>
      </c>
      <c r="CM66" s="3"/>
      <c r="CN66" s="3"/>
      <c r="CS66" s="2">
        <v>4.4444444444444398E-2</v>
      </c>
      <c r="CT66" s="3">
        <v>2.222222222222224E-2</v>
      </c>
      <c r="CU66" s="3"/>
      <c r="CV66" s="3"/>
      <c r="CW66" s="2">
        <v>4.4444444444444509E-2</v>
      </c>
      <c r="CX66" s="3">
        <v>9.8591549295774739E-2</v>
      </c>
      <c r="CY66" s="3"/>
      <c r="CZ66" s="3"/>
      <c r="DA66" s="2">
        <v>4.4444444444444509E-2</v>
      </c>
      <c r="DB66" s="3">
        <v>9.6774193548387052E-2</v>
      </c>
    </row>
    <row r="67" spans="1:106">
      <c r="A67" s="2">
        <v>4.5138888888888951E-2</v>
      </c>
      <c r="B67" s="3">
        <v>0</v>
      </c>
      <c r="C67" s="3">
        <v>9.3949044585987351E-2</v>
      </c>
      <c r="D67" s="3">
        <v>1.0979694430825255</v>
      </c>
      <c r="E67" s="2">
        <v>4.513888888888884E-2</v>
      </c>
      <c r="F67" s="3">
        <v>6.9444444444444503E-2</v>
      </c>
      <c r="G67" s="3">
        <v>1.2371134020618586E-2</v>
      </c>
      <c r="I67" s="2">
        <v>4.5138888888888951E-2</v>
      </c>
      <c r="J67" s="3">
        <v>-0.13605442176870747</v>
      </c>
      <c r="K67" s="3">
        <v>0.13123844731977821</v>
      </c>
      <c r="Q67" s="2">
        <v>4.513888888888884E-2</v>
      </c>
      <c r="R67" s="3">
        <v>1.492537313432837E-2</v>
      </c>
      <c r="S67" s="3"/>
      <c r="T67" s="3"/>
      <c r="U67" s="2">
        <v>4.513888888888884E-2</v>
      </c>
      <c r="V67" s="3">
        <v>0</v>
      </c>
      <c r="W67" s="3"/>
      <c r="X67" s="3"/>
      <c r="Y67" s="2">
        <v>4.513888888888884E-2</v>
      </c>
      <c r="Z67" s="3">
        <v>0.13829787234042568</v>
      </c>
      <c r="AA67" s="3"/>
      <c r="AB67" s="3"/>
      <c r="AG67" s="2">
        <v>4.6516203703703685E-2</v>
      </c>
      <c r="AH67" s="3">
        <v>0.12499999999999993</v>
      </c>
      <c r="AI67" s="3"/>
      <c r="AJ67" s="3"/>
      <c r="AK67" s="2">
        <v>4.513888888888884E-2</v>
      </c>
      <c r="AL67" s="3">
        <v>-6.8965517241379184E-2</v>
      </c>
      <c r="AM67" s="3"/>
      <c r="AN67" s="3"/>
      <c r="AO67" s="2">
        <v>4.5138888888889062E-2</v>
      </c>
      <c r="AP67" s="3">
        <v>0.18390804597701152</v>
      </c>
      <c r="AQ67" s="3"/>
      <c r="AR67" s="3"/>
      <c r="AW67" s="2">
        <v>4.5138888888888951E-2</v>
      </c>
      <c r="AX67" s="3">
        <v>-0.17105263157894737</v>
      </c>
      <c r="AY67" s="3"/>
      <c r="AZ67" s="3"/>
      <c r="BA67" s="2">
        <v>4.5138888888888895E-2</v>
      </c>
      <c r="BB67" s="3">
        <v>3.5294117647058858E-2</v>
      </c>
      <c r="BC67" s="3"/>
      <c r="BD67" s="3"/>
      <c r="BE67" s="2">
        <v>4.5138888888888895E-2</v>
      </c>
      <c r="BF67" s="3">
        <v>6.0606060606060663E-2</v>
      </c>
      <c r="BG67" s="3"/>
      <c r="BH67" s="3"/>
      <c r="BM67" s="2">
        <v>4.513888888888884E-2</v>
      </c>
      <c r="BN67" s="3">
        <v>0.13636363636363635</v>
      </c>
      <c r="BO67" s="3"/>
      <c r="BP67" s="3"/>
      <c r="BQ67" s="2">
        <v>4.9409722222222174E-2</v>
      </c>
      <c r="BR67" s="3">
        <v>-0.36842105263157898</v>
      </c>
      <c r="BS67" s="3"/>
      <c r="BT67" s="3"/>
      <c r="BU67" s="2">
        <v>4.5138888888888951E-2</v>
      </c>
      <c r="BV67" s="3">
        <v>2.8571428571428598E-2</v>
      </c>
      <c r="BW67" s="3"/>
      <c r="BX67" s="3"/>
      <c r="CC67" s="2">
        <v>4.513888888888884E-2</v>
      </c>
      <c r="CD67" s="3">
        <v>0.27586206896551729</v>
      </c>
      <c r="CE67" s="3"/>
      <c r="CF67" s="3"/>
      <c r="CG67" s="2">
        <v>4.513888888888884E-2</v>
      </c>
      <c r="CH67" s="3">
        <v>0.97142857142857142</v>
      </c>
      <c r="CI67" s="3"/>
      <c r="CJ67" s="3"/>
      <c r="CK67" s="2">
        <v>4.513888888888884E-2</v>
      </c>
      <c r="CL67" s="3">
        <v>0.15789473684210542</v>
      </c>
      <c r="CM67" s="3"/>
      <c r="CN67" s="3"/>
      <c r="CS67" s="2">
        <v>4.513888888888884E-2</v>
      </c>
      <c r="CT67" s="3">
        <v>2.222222222222224E-2</v>
      </c>
      <c r="CU67" s="3"/>
      <c r="CV67" s="3"/>
      <c r="CW67" s="2">
        <v>4.5138888888888951E-2</v>
      </c>
      <c r="CX67" s="3">
        <v>8.4507042253521208E-2</v>
      </c>
      <c r="CY67" s="3"/>
      <c r="CZ67" s="3"/>
      <c r="DA67" s="2">
        <v>4.5138888888889062E-2</v>
      </c>
      <c r="DB67" s="3">
        <v>8.6021505376344037E-2</v>
      </c>
    </row>
    <row r="68" spans="1:106">
      <c r="A68" s="2">
        <v>4.5833333333333282E-2</v>
      </c>
      <c r="B68" s="3">
        <v>0</v>
      </c>
      <c r="C68" s="3">
        <v>9.7133757961783584E-2</v>
      </c>
      <c r="D68" s="3">
        <v>1.1091732129098977</v>
      </c>
      <c r="E68" s="2">
        <v>4.5833333333333282E-2</v>
      </c>
      <c r="F68" s="3">
        <v>7.6388888888888964E-2</v>
      </c>
      <c r="G68" s="3">
        <v>1.8556701030927807E-2</v>
      </c>
      <c r="I68" s="2">
        <v>4.5833333333333393E-2</v>
      </c>
      <c r="J68" s="3">
        <v>-0.15646258503401358</v>
      </c>
      <c r="K68" s="3">
        <v>0.13493530499075779</v>
      </c>
      <c r="Q68" s="2">
        <v>4.5833333333333282E-2</v>
      </c>
      <c r="R68" s="3">
        <v>2.9850746268656577E-2</v>
      </c>
      <c r="S68" s="3"/>
      <c r="T68" s="3"/>
      <c r="U68" s="2">
        <v>4.5833333333333282E-2</v>
      </c>
      <c r="V68" s="3">
        <v>0</v>
      </c>
      <c r="W68" s="3"/>
      <c r="X68" s="3"/>
      <c r="Y68" s="2">
        <v>4.5833333333333393E-2</v>
      </c>
      <c r="Z68" s="3">
        <v>0.14893617021276609</v>
      </c>
      <c r="AA68" s="3"/>
      <c r="AB68" s="3"/>
      <c r="AG68" s="2">
        <v>4.7210648148148127E-2</v>
      </c>
      <c r="AH68" s="3">
        <v>0.25000000000000006</v>
      </c>
      <c r="AI68" s="3"/>
      <c r="AJ68" s="3"/>
      <c r="AK68" s="2">
        <v>4.5833333333333393E-2</v>
      </c>
      <c r="AL68" s="3">
        <v>-6.8965517241379184E-2</v>
      </c>
      <c r="AM68" s="3"/>
      <c r="AN68" s="3"/>
      <c r="AO68" s="2">
        <v>4.5833333333333393E-2</v>
      </c>
      <c r="AP68" s="3">
        <v>0.18390804597701152</v>
      </c>
      <c r="AQ68" s="3"/>
      <c r="AR68" s="3"/>
      <c r="AW68" s="2">
        <v>4.5833333333333393E-2</v>
      </c>
      <c r="AX68" s="3">
        <v>-0.15789473684210525</v>
      </c>
      <c r="AY68" s="3"/>
      <c r="AZ68" s="3"/>
      <c r="BA68" s="2">
        <v>4.5833333333333337E-2</v>
      </c>
      <c r="BB68" s="3">
        <v>3.5294117647058858E-2</v>
      </c>
      <c r="BC68" s="3"/>
      <c r="BD68" s="3"/>
      <c r="BE68" s="2">
        <v>4.5833333333333337E-2</v>
      </c>
      <c r="BF68" s="3">
        <v>6.0606060606060663E-2</v>
      </c>
      <c r="BG68" s="3"/>
      <c r="BH68" s="3"/>
      <c r="BM68" s="2">
        <v>4.5833333333333393E-2</v>
      </c>
      <c r="BN68" s="3">
        <v>0.18181818181818185</v>
      </c>
      <c r="BO68" s="3"/>
      <c r="BP68" s="3"/>
      <c r="BQ68" s="2">
        <v>5.0104166666666616E-2</v>
      </c>
      <c r="BR68" s="3">
        <v>-0.36842105263157898</v>
      </c>
      <c r="BS68" s="3"/>
      <c r="BT68" s="3"/>
      <c r="BU68" s="2">
        <v>4.5833333333333393E-2</v>
      </c>
      <c r="BV68" s="3">
        <v>2.8571428571428598E-2</v>
      </c>
      <c r="BW68" s="3"/>
      <c r="BX68" s="3"/>
      <c r="CC68" s="2">
        <v>4.5833333333333282E-2</v>
      </c>
      <c r="CD68" s="3">
        <v>0.31034482758620702</v>
      </c>
      <c r="CE68" s="3"/>
      <c r="CF68" s="3"/>
      <c r="CG68" s="2">
        <v>4.5833333333333282E-2</v>
      </c>
      <c r="CH68" s="3">
        <v>0.98571428571428565</v>
      </c>
      <c r="CI68" s="3"/>
      <c r="CJ68" s="3"/>
      <c r="CK68" s="2">
        <v>4.5833333333333282E-2</v>
      </c>
      <c r="CL68" s="3">
        <v>0.16666666666666682</v>
      </c>
      <c r="CM68" s="3"/>
      <c r="CN68" s="3"/>
      <c r="CS68" s="2">
        <v>4.5833333333333393E-2</v>
      </c>
      <c r="CT68" s="3">
        <v>-0.13333333333333333</v>
      </c>
      <c r="CU68" s="3"/>
      <c r="CV68" s="3"/>
      <c r="CW68" s="2">
        <v>4.5833333333333393E-2</v>
      </c>
      <c r="CX68" s="3">
        <v>8.4507042253521208E-2</v>
      </c>
      <c r="CY68" s="3"/>
      <c r="CZ68" s="3"/>
      <c r="DA68" s="2">
        <v>4.5833333333333393E-2</v>
      </c>
      <c r="DB68" s="3">
        <v>9.6774193548387052E-2</v>
      </c>
    </row>
    <row r="69" spans="1:106">
      <c r="A69" s="2">
        <v>4.6527777777777835E-2</v>
      </c>
      <c r="B69" s="3">
        <v>7.1942446043165541E-3</v>
      </c>
      <c r="C69" s="3">
        <v>9.3949044585987351E-2</v>
      </c>
      <c r="D69" s="3">
        <v>1.1455854648488593</v>
      </c>
      <c r="E69" s="2">
        <v>4.6527777777777724E-2</v>
      </c>
      <c r="F69" s="3">
        <v>6.2500000000000056E-2</v>
      </c>
      <c r="G69" s="3">
        <v>3.7113402061855615E-2</v>
      </c>
      <c r="I69" s="2">
        <v>4.6527777777777724E-2</v>
      </c>
      <c r="J69" s="3">
        <v>-0.15646258503401358</v>
      </c>
      <c r="K69" s="3">
        <v>9.9815157116450989E-2</v>
      </c>
      <c r="Q69" s="2">
        <v>4.6527777777777724E-2</v>
      </c>
      <c r="R69" s="3">
        <v>0</v>
      </c>
      <c r="S69" s="3"/>
      <c r="T69" s="3"/>
      <c r="U69" s="2">
        <v>4.6527777777777724E-2</v>
      </c>
      <c r="V69" s="3">
        <v>0</v>
      </c>
      <c r="W69" s="3"/>
      <c r="X69" s="3"/>
      <c r="Y69" s="2">
        <v>4.6527777777777835E-2</v>
      </c>
      <c r="Z69" s="3">
        <v>0.13829787234042568</v>
      </c>
      <c r="AA69" s="3"/>
      <c r="AB69" s="3"/>
      <c r="AG69" s="2">
        <v>4.7905092592592569E-2</v>
      </c>
      <c r="AH69" s="3">
        <v>0</v>
      </c>
      <c r="AI69" s="3"/>
      <c r="AJ69" s="3"/>
      <c r="AK69" s="2">
        <v>4.6527777777777835E-2</v>
      </c>
      <c r="AL69" s="3">
        <v>-6.8965517241379184E-2</v>
      </c>
      <c r="AM69" s="3"/>
      <c r="AN69" s="3"/>
      <c r="AO69" s="2">
        <v>4.6527777777777835E-2</v>
      </c>
      <c r="AP69" s="3">
        <v>0.18390804597701152</v>
      </c>
      <c r="AQ69" s="3"/>
      <c r="AR69" s="3"/>
      <c r="AW69" s="2">
        <v>4.6527777777777835E-2</v>
      </c>
      <c r="AX69" s="3">
        <v>-0.17105263157894737</v>
      </c>
      <c r="AY69" s="3"/>
      <c r="AZ69" s="3"/>
      <c r="BA69" s="2">
        <v>4.6527777777777779E-2</v>
      </c>
      <c r="BB69" s="3">
        <v>2.3529411764705903E-2</v>
      </c>
      <c r="BC69" s="3"/>
      <c r="BD69" s="3"/>
      <c r="BE69" s="2">
        <v>4.6527777777777779E-2</v>
      </c>
      <c r="BF69" s="3">
        <v>5.0505050505050553E-2</v>
      </c>
      <c r="BG69" s="3"/>
      <c r="BH69" s="3"/>
      <c r="BM69" s="2">
        <v>4.6527777777777724E-2</v>
      </c>
      <c r="BN69" s="3">
        <v>0.18181818181818185</v>
      </c>
      <c r="BO69" s="3"/>
      <c r="BP69" s="3"/>
      <c r="BQ69" s="2">
        <v>5.0798611111111169E-2</v>
      </c>
      <c r="BR69" s="3">
        <v>-0.36842105263157898</v>
      </c>
      <c r="BS69" s="3"/>
      <c r="BT69" s="3"/>
      <c r="BU69" s="2">
        <v>4.6527777777777724E-2</v>
      </c>
      <c r="BV69" s="3">
        <v>5.7142857142857197E-2</v>
      </c>
      <c r="BW69" s="3"/>
      <c r="BX69" s="3"/>
      <c r="CC69" s="2">
        <v>4.6527777777777724E-2</v>
      </c>
      <c r="CD69" s="3">
        <v>0.31034482758620702</v>
      </c>
      <c r="CE69" s="3"/>
      <c r="CF69" s="3"/>
      <c r="CG69" s="2">
        <v>4.6527777777777724E-2</v>
      </c>
      <c r="CH69" s="3">
        <v>0.94285714285714317</v>
      </c>
      <c r="CI69" s="3"/>
      <c r="CJ69" s="3"/>
      <c r="CK69" s="2">
        <v>4.6527777777777835E-2</v>
      </c>
      <c r="CL69" s="3">
        <v>0.16666666666666682</v>
      </c>
      <c r="CM69" s="3"/>
      <c r="CN69" s="3"/>
      <c r="CS69" s="2">
        <v>4.6516203703703685E-2</v>
      </c>
      <c r="CT69" s="3">
        <v>-0.17777777777777781</v>
      </c>
      <c r="CU69" s="3"/>
      <c r="CV69" s="3"/>
      <c r="CW69" s="2">
        <v>4.6527777777777835E-2</v>
      </c>
      <c r="CX69" s="3">
        <v>9.8591549295774739E-2</v>
      </c>
      <c r="CY69" s="3"/>
      <c r="CZ69" s="3"/>
      <c r="DA69" s="2">
        <v>4.6527777777777835E-2</v>
      </c>
      <c r="DB69" s="3">
        <v>8.6021505376344037E-2</v>
      </c>
    </row>
    <row r="70" spans="1:106">
      <c r="A70" s="2">
        <v>4.7222222222222276E-2</v>
      </c>
      <c r="B70" s="3">
        <v>7.1942446043165541E-3</v>
      </c>
      <c r="C70" s="3">
        <v>0.10668789808917202</v>
      </c>
      <c r="D70" s="3">
        <v>1.1679930045036035</v>
      </c>
      <c r="E70" s="2">
        <v>4.7222222222222165E-2</v>
      </c>
      <c r="F70" s="3">
        <v>7.6388888888888964E-2</v>
      </c>
      <c r="G70" s="3">
        <v>1.8556701030927807E-2</v>
      </c>
      <c r="I70" s="2">
        <v>4.7222222222222276E-2</v>
      </c>
      <c r="J70" s="3">
        <v>-0.17006802721088435</v>
      </c>
      <c r="K70" s="3">
        <v>7.9482439926062798E-2</v>
      </c>
      <c r="Q70" s="2">
        <v>4.7222222222222276E-2</v>
      </c>
      <c r="R70" s="3">
        <v>2.9850746268656577E-2</v>
      </c>
      <c r="S70" s="3"/>
      <c r="T70" s="3"/>
      <c r="U70" s="2">
        <v>4.7222222222222165E-2</v>
      </c>
      <c r="V70" s="3">
        <v>-1.4084507042253534E-2</v>
      </c>
      <c r="W70" s="3"/>
      <c r="X70" s="3"/>
      <c r="Y70" s="2">
        <v>4.7222222222222276E-2</v>
      </c>
      <c r="Z70" s="3">
        <v>0.14893617021276609</v>
      </c>
      <c r="AA70" s="3"/>
      <c r="AB70" s="3"/>
      <c r="AG70" s="2">
        <v>4.8599537037037122E-2</v>
      </c>
      <c r="AH70" s="3">
        <v>0</v>
      </c>
      <c r="AI70" s="3"/>
      <c r="AJ70" s="3"/>
      <c r="AK70" s="2">
        <v>4.7222222222222276E-2</v>
      </c>
      <c r="AL70" s="3">
        <v>-5.1724137931034343E-2</v>
      </c>
      <c r="AM70" s="3"/>
      <c r="AN70" s="3"/>
      <c r="AO70" s="2">
        <v>4.7222222222222388E-2</v>
      </c>
      <c r="AP70" s="3">
        <v>0.17241379310344832</v>
      </c>
      <c r="AQ70" s="3"/>
      <c r="AR70" s="3"/>
      <c r="AW70" s="2">
        <v>4.7222222222222276E-2</v>
      </c>
      <c r="AX70" s="3">
        <v>-0.17105263157894737</v>
      </c>
      <c r="AY70" s="3"/>
      <c r="AZ70" s="3"/>
      <c r="BA70" s="2">
        <v>4.7222222222222221E-2</v>
      </c>
      <c r="BB70" s="3">
        <v>2.3529411764705903E-2</v>
      </c>
      <c r="BC70" s="3"/>
      <c r="BD70" s="3"/>
      <c r="BE70" s="2">
        <v>4.7222222222222221E-2</v>
      </c>
      <c r="BF70" s="3">
        <v>6.0606060606060663E-2</v>
      </c>
      <c r="BG70" s="3"/>
      <c r="BH70" s="3"/>
      <c r="BM70" s="2">
        <v>4.7222222222222165E-2</v>
      </c>
      <c r="BN70" s="3">
        <v>0.18181818181818185</v>
      </c>
      <c r="BO70" s="3"/>
      <c r="BP70" s="3"/>
      <c r="BQ70" s="2">
        <v>5.14930555555555E-2</v>
      </c>
      <c r="BR70" s="3">
        <v>-0.36842105263157898</v>
      </c>
      <c r="BS70" s="3"/>
      <c r="BT70" s="3"/>
      <c r="BU70" s="2">
        <v>4.7222222222222276E-2</v>
      </c>
      <c r="BV70" s="3">
        <v>5.7142857142857197E-2</v>
      </c>
      <c r="BW70" s="3"/>
      <c r="BX70" s="3"/>
      <c r="CC70" s="2">
        <v>4.7222222222222165E-2</v>
      </c>
      <c r="CD70" s="3">
        <v>0.31034482758620702</v>
      </c>
      <c r="CE70" s="3"/>
      <c r="CF70" s="3"/>
      <c r="CG70" s="2">
        <v>4.7222222222222165E-2</v>
      </c>
      <c r="CH70" s="3">
        <v>0.98571428571428565</v>
      </c>
      <c r="CI70" s="3"/>
      <c r="CJ70" s="3"/>
      <c r="CK70" s="2">
        <v>4.7222222222222276E-2</v>
      </c>
      <c r="CL70" s="3">
        <v>0.16666666666666682</v>
      </c>
      <c r="CM70" s="3"/>
      <c r="CN70" s="3"/>
      <c r="CS70" s="2">
        <v>4.7210648148148127E-2</v>
      </c>
      <c r="CT70" s="3">
        <v>-0.11111111111111108</v>
      </c>
      <c r="CU70" s="3"/>
      <c r="CV70" s="3"/>
      <c r="CW70" s="2">
        <v>4.7222222222222276E-2</v>
      </c>
      <c r="CX70" s="3">
        <v>9.8591549295774739E-2</v>
      </c>
      <c r="CY70" s="3"/>
      <c r="CZ70" s="3"/>
      <c r="DA70" s="2">
        <v>4.7222222222222276E-2</v>
      </c>
      <c r="DB70" s="3">
        <v>7.5268817204301022E-2</v>
      </c>
    </row>
    <row r="71" spans="1:106">
      <c r="A71" s="2">
        <v>4.7916666666666718E-2</v>
      </c>
      <c r="B71" s="3">
        <v>7.1942446043165541E-3</v>
      </c>
      <c r="C71" s="3">
        <v>0.10509554140127403</v>
      </c>
      <c r="D71" s="3">
        <v>1.2100071413562505</v>
      </c>
      <c r="E71" s="2">
        <v>4.7916666666666607E-2</v>
      </c>
      <c r="F71" s="3">
        <v>7.6388888888888964E-2</v>
      </c>
      <c r="G71" s="3">
        <v>2.2680412371134051E-2</v>
      </c>
      <c r="I71" s="2">
        <v>4.7916666666666718E-2</v>
      </c>
      <c r="J71" s="3">
        <v>-0.1496598639455782</v>
      </c>
      <c r="K71" s="3">
        <v>0.11275415896487988</v>
      </c>
      <c r="Q71" s="2">
        <v>4.7916666666666607E-2</v>
      </c>
      <c r="R71" s="3">
        <v>1.492537313432837E-2</v>
      </c>
      <c r="S71" s="3"/>
      <c r="T71" s="3"/>
      <c r="U71" s="2">
        <v>4.7916666666666607E-2</v>
      </c>
      <c r="V71" s="3">
        <v>-1.4084507042253534E-2</v>
      </c>
      <c r="W71" s="3"/>
      <c r="X71" s="3"/>
      <c r="Y71" s="2">
        <v>4.7916666666666829E-2</v>
      </c>
      <c r="Z71" s="3">
        <v>0.13829787234042568</v>
      </c>
      <c r="AA71" s="3"/>
      <c r="AB71" s="3"/>
      <c r="AG71" s="2">
        <v>4.9293981481481453E-2</v>
      </c>
      <c r="AH71" s="3">
        <v>0.12499999999999993</v>
      </c>
      <c r="AI71" s="3"/>
      <c r="AJ71" s="3"/>
      <c r="AK71" s="2">
        <v>4.7916666666666607E-2</v>
      </c>
      <c r="AL71" s="3">
        <v>-5.1724137931034343E-2</v>
      </c>
      <c r="AM71" s="3"/>
      <c r="AN71" s="3"/>
      <c r="AO71" s="2">
        <v>4.7916666666666829E-2</v>
      </c>
      <c r="AP71" s="3">
        <v>0.17241379310344832</v>
      </c>
      <c r="AQ71" s="3"/>
      <c r="AR71" s="3"/>
      <c r="AW71" s="2">
        <v>4.7916666666666718E-2</v>
      </c>
      <c r="AX71" s="3">
        <v>-0.17105263157894737</v>
      </c>
      <c r="AY71" s="3"/>
      <c r="AZ71" s="3"/>
      <c r="BA71" s="2">
        <v>4.7916666666666663E-2</v>
      </c>
      <c r="BB71" s="3">
        <v>1.1764705882352951E-2</v>
      </c>
      <c r="BC71" s="3"/>
      <c r="BD71" s="3"/>
      <c r="BE71" s="2">
        <v>4.7916666666666663E-2</v>
      </c>
      <c r="BF71" s="3">
        <v>5.0505050505050553E-2</v>
      </c>
      <c r="BG71" s="3"/>
      <c r="BH71" s="3"/>
      <c r="BM71" s="2">
        <v>4.7916666666666718E-2</v>
      </c>
      <c r="BN71" s="3">
        <v>0.22727272727272735</v>
      </c>
      <c r="BO71" s="3"/>
      <c r="BP71" s="3"/>
      <c r="BQ71" s="2">
        <v>5.2187499999999942E-2</v>
      </c>
      <c r="BR71" s="3">
        <v>-0.36842105263157898</v>
      </c>
      <c r="BS71" s="3"/>
      <c r="BT71" s="3"/>
      <c r="BU71" s="2">
        <v>4.7916666666666718E-2</v>
      </c>
      <c r="BV71" s="3">
        <v>5.7142857142857197E-2</v>
      </c>
      <c r="BW71" s="3"/>
      <c r="BX71" s="3"/>
      <c r="CC71" s="2">
        <v>4.7916666666666718E-2</v>
      </c>
      <c r="CD71" s="3">
        <v>0.27586206896551729</v>
      </c>
      <c r="CE71" s="3"/>
      <c r="CF71" s="3"/>
      <c r="CG71" s="2">
        <v>4.7916666666666607E-2</v>
      </c>
      <c r="CH71" s="3">
        <v>0.97142857142857142</v>
      </c>
      <c r="CI71" s="3"/>
      <c r="CJ71" s="3"/>
      <c r="CK71" s="2">
        <v>4.7916666666666607E-2</v>
      </c>
      <c r="CL71" s="3">
        <v>0.15789473684210542</v>
      </c>
      <c r="CM71" s="3"/>
      <c r="CN71" s="3"/>
      <c r="CS71" s="2">
        <v>4.7905092592592569E-2</v>
      </c>
      <c r="CT71" s="3">
        <v>-0.15555555555555556</v>
      </c>
      <c r="CU71" s="3"/>
      <c r="CV71" s="3"/>
      <c r="CW71" s="2">
        <v>4.7916666666666718E-2</v>
      </c>
      <c r="CX71" s="3">
        <v>9.8591549295774739E-2</v>
      </c>
      <c r="CY71" s="3"/>
      <c r="CZ71" s="3"/>
      <c r="DA71" s="2">
        <v>4.7916666666666829E-2</v>
      </c>
      <c r="DB71" s="3">
        <v>8.6021505376344037E-2</v>
      </c>
    </row>
    <row r="72" spans="1:106">
      <c r="A72" s="2">
        <v>4.8611111111111049E-2</v>
      </c>
      <c r="B72" s="3">
        <v>0</v>
      </c>
      <c r="C72" s="3">
        <v>9.3949044585987351E-2</v>
      </c>
      <c r="D72" s="3">
        <v>1.568527775832177</v>
      </c>
      <c r="E72" s="2">
        <v>4.8611111111111049E-2</v>
      </c>
      <c r="F72" s="3">
        <v>5.5555555555555608E-2</v>
      </c>
      <c r="G72" s="3">
        <v>3.2989690721649513E-2</v>
      </c>
      <c r="I72" s="2">
        <v>4.861111111111116E-2</v>
      </c>
      <c r="J72" s="3">
        <v>-0.14285714285714285</v>
      </c>
      <c r="K72" s="3">
        <v>9.4269870609981543E-2</v>
      </c>
      <c r="Q72" s="2">
        <v>4.8611111111111049E-2</v>
      </c>
      <c r="R72" s="3">
        <v>1.492537313432837E-2</v>
      </c>
      <c r="S72" s="3"/>
      <c r="T72" s="3"/>
      <c r="U72" s="2">
        <v>4.8611111111111049E-2</v>
      </c>
      <c r="V72" s="3">
        <v>0</v>
      </c>
      <c r="W72" s="3"/>
      <c r="X72" s="3"/>
      <c r="Y72" s="2">
        <v>4.861111111111116E-2</v>
      </c>
      <c r="Z72" s="3">
        <v>0.12765957446808524</v>
      </c>
      <c r="AA72" s="3"/>
      <c r="AB72" s="3"/>
      <c r="AG72" s="2">
        <v>4.9988425925925895E-2</v>
      </c>
      <c r="AH72" s="3">
        <v>0.12499999999999993</v>
      </c>
      <c r="AI72" s="3"/>
      <c r="AJ72" s="3"/>
      <c r="AK72" s="2">
        <v>4.861111111111116E-2</v>
      </c>
      <c r="AL72" s="3">
        <v>-3.4482758620689495E-2</v>
      </c>
      <c r="AM72" s="3"/>
      <c r="AN72" s="3"/>
      <c r="AO72" s="2">
        <v>4.861111111111116E-2</v>
      </c>
      <c r="AP72" s="3">
        <v>0.18390804597701152</v>
      </c>
      <c r="AQ72" s="3"/>
      <c r="AR72" s="3"/>
      <c r="AW72" s="2">
        <v>4.861111111111116E-2</v>
      </c>
      <c r="AX72" s="3">
        <v>-0.17105263157894737</v>
      </c>
      <c r="AY72" s="3"/>
      <c r="AZ72" s="3"/>
      <c r="BA72" s="2">
        <v>4.8611111111111105E-2</v>
      </c>
      <c r="BB72" s="3">
        <v>2.3529411764705903E-2</v>
      </c>
      <c r="BC72" s="3"/>
      <c r="BD72" s="3"/>
      <c r="BE72" s="2">
        <v>4.8611111111111105E-2</v>
      </c>
      <c r="BF72" s="3">
        <v>5.0505050505050553E-2</v>
      </c>
      <c r="BG72" s="3"/>
      <c r="BH72" s="3"/>
      <c r="BM72" s="2">
        <v>4.861111111111116E-2</v>
      </c>
      <c r="BN72" s="3">
        <v>0.22727272727272735</v>
      </c>
      <c r="BO72" s="3"/>
      <c r="BP72" s="3"/>
      <c r="BQ72" s="2">
        <v>5.2881944444444384E-2</v>
      </c>
      <c r="BR72" s="3">
        <v>-0.42105263157894735</v>
      </c>
      <c r="BS72" s="3"/>
      <c r="BT72" s="3"/>
      <c r="BU72" s="2">
        <v>4.861111111111116E-2</v>
      </c>
      <c r="BV72" s="3">
        <v>5.7142857142857197E-2</v>
      </c>
      <c r="BW72" s="3"/>
      <c r="BX72" s="3"/>
      <c r="CC72" s="2">
        <v>4.8611111111111049E-2</v>
      </c>
      <c r="CD72" s="3">
        <v>0.27586206896551729</v>
      </c>
      <c r="CE72" s="3"/>
      <c r="CF72" s="3"/>
      <c r="CG72" s="2">
        <v>4.8611111111111049E-2</v>
      </c>
      <c r="CH72" s="3">
        <v>0.95714285714285741</v>
      </c>
      <c r="CI72" s="3"/>
      <c r="CJ72" s="3"/>
      <c r="CK72" s="2">
        <v>4.8611111111111049E-2</v>
      </c>
      <c r="CL72" s="3">
        <v>0.18421052631578966</v>
      </c>
      <c r="CM72" s="3"/>
      <c r="CN72" s="3"/>
      <c r="CS72" s="2">
        <v>4.8599537037037011E-2</v>
      </c>
      <c r="CT72" s="3">
        <v>-0.11111111111111108</v>
      </c>
      <c r="CU72" s="3"/>
      <c r="CV72" s="3"/>
      <c r="CW72" s="2">
        <v>4.861111111111116E-2</v>
      </c>
      <c r="CX72" s="3">
        <v>9.8591549295774739E-2</v>
      </c>
      <c r="CY72" s="3"/>
      <c r="CZ72" s="3"/>
      <c r="DA72" s="2">
        <v>4.861111111111116E-2</v>
      </c>
      <c r="DB72" s="3">
        <v>6.4516129032257993E-2</v>
      </c>
    </row>
    <row r="73" spans="1:106">
      <c r="A73" s="2">
        <v>4.9305555555555602E-2</v>
      </c>
      <c r="B73" s="3">
        <v>0</v>
      </c>
      <c r="C73" s="3">
        <v>9.3949044585987351E-2</v>
      </c>
      <c r="D73" s="3">
        <v>1.5965372004006104</v>
      </c>
      <c r="E73" s="2">
        <v>4.9305555555555491E-2</v>
      </c>
      <c r="F73" s="3">
        <v>6.9444444444444503E-2</v>
      </c>
      <c r="G73" s="3">
        <v>3.5051546391752633E-2</v>
      </c>
      <c r="I73" s="2">
        <v>4.9305555555555491E-2</v>
      </c>
      <c r="J73" s="3">
        <v>-0.1496598639455782</v>
      </c>
      <c r="K73" s="3">
        <v>9.2421441774491686E-2</v>
      </c>
      <c r="Q73" s="2">
        <v>4.9305555555555491E-2</v>
      </c>
      <c r="R73" s="3">
        <v>2.9850746268656577E-2</v>
      </c>
      <c r="S73" s="3"/>
      <c r="T73" s="3"/>
      <c r="U73" s="2">
        <v>4.9305555555555491E-2</v>
      </c>
      <c r="V73" s="3">
        <v>0</v>
      </c>
      <c r="W73" s="3"/>
      <c r="X73" s="3"/>
      <c r="Y73" s="2">
        <v>4.9305555555555602E-2</v>
      </c>
      <c r="Z73" s="3">
        <v>0.14893617021276609</v>
      </c>
      <c r="AA73" s="3"/>
      <c r="AB73" s="3"/>
      <c r="AG73" s="2">
        <v>5.0682870370370336E-2</v>
      </c>
      <c r="AH73" s="3">
        <v>0.12499999999999993</v>
      </c>
      <c r="AI73" s="3"/>
      <c r="AJ73" s="3"/>
      <c r="AK73" s="2">
        <v>4.9305555555555602E-2</v>
      </c>
      <c r="AL73" s="3">
        <v>-3.4482758620689495E-2</v>
      </c>
      <c r="AM73" s="3"/>
      <c r="AN73" s="3"/>
      <c r="AO73" s="2">
        <v>4.9305555555555602E-2</v>
      </c>
      <c r="AP73" s="3">
        <v>0.18390804597701152</v>
      </c>
      <c r="AQ73" s="3"/>
      <c r="AR73" s="3"/>
      <c r="AW73" s="2">
        <v>4.9305555555555602E-2</v>
      </c>
      <c r="AX73" s="3">
        <v>-0.18421052631578949</v>
      </c>
      <c r="AY73" s="3"/>
      <c r="AZ73" s="3"/>
      <c r="BA73" s="2">
        <v>4.9305555555555547E-2</v>
      </c>
      <c r="BB73" s="3">
        <v>1.1764705882352951E-2</v>
      </c>
      <c r="BC73" s="3"/>
      <c r="BD73" s="3"/>
      <c r="BE73" s="2">
        <v>4.9305555555555547E-2</v>
      </c>
      <c r="BF73" s="3">
        <v>6.0606060606060663E-2</v>
      </c>
      <c r="BG73" s="3"/>
      <c r="BH73" s="3"/>
      <c r="BM73" s="2">
        <v>4.9305555555555491E-2</v>
      </c>
      <c r="BN73" s="3">
        <v>0.18181818181818185</v>
      </c>
      <c r="BO73" s="3"/>
      <c r="BP73" s="3"/>
      <c r="BQ73" s="2">
        <v>5.3576388888888937E-2</v>
      </c>
      <c r="BR73" s="3">
        <v>-0.36842105263157898</v>
      </c>
      <c r="BS73" s="3"/>
      <c r="BT73" s="3"/>
      <c r="BU73" s="2">
        <v>4.9305555555555491E-2</v>
      </c>
      <c r="BV73" s="3">
        <v>5.7142857142857197E-2</v>
      </c>
      <c r="BW73" s="3"/>
      <c r="BX73" s="3"/>
      <c r="CC73" s="2">
        <v>4.9305555555555602E-2</v>
      </c>
      <c r="CD73" s="3">
        <v>0.27586206896551729</v>
      </c>
      <c r="CE73" s="3"/>
      <c r="CF73" s="3"/>
      <c r="CG73" s="2">
        <v>4.9305555555555491E-2</v>
      </c>
      <c r="CH73" s="3">
        <v>0.92857142857142883</v>
      </c>
      <c r="CI73" s="3"/>
      <c r="CJ73" s="3"/>
      <c r="CK73" s="2">
        <v>4.9305555555555602E-2</v>
      </c>
      <c r="CL73" s="3">
        <v>0.16666666666666682</v>
      </c>
      <c r="CM73" s="3"/>
      <c r="CN73" s="3"/>
      <c r="CS73" s="2">
        <v>4.9293981481481453E-2</v>
      </c>
      <c r="CT73" s="3">
        <v>-0.11111111111111108</v>
      </c>
      <c r="CU73" s="3"/>
      <c r="CV73" s="3"/>
      <c r="CW73" s="2">
        <v>4.9305555555555602E-2</v>
      </c>
      <c r="CX73" s="3">
        <v>9.8591549295774739E-2</v>
      </c>
      <c r="CY73" s="3"/>
      <c r="CZ73" s="3"/>
      <c r="DA73" s="2">
        <v>4.9305555555555602E-2</v>
      </c>
      <c r="DB73" s="3">
        <v>7.5268817204301022E-2</v>
      </c>
    </row>
    <row r="74" spans="1:106">
      <c r="A74" s="2">
        <v>5.0000000000000044E-2</v>
      </c>
      <c r="B74" s="3">
        <v>0</v>
      </c>
      <c r="C74" s="3">
        <v>0.10828025477707003</v>
      </c>
      <c r="D74" s="3">
        <v>1.7785984600954159</v>
      </c>
      <c r="E74" s="2">
        <v>4.9999999999999933E-2</v>
      </c>
      <c r="F74" s="3">
        <v>5.5555555555555608E-2</v>
      </c>
      <c r="G74" s="3">
        <v>6.3917525773195899E-2</v>
      </c>
      <c r="I74" s="2">
        <v>5.0000000000000044E-2</v>
      </c>
      <c r="J74" s="3">
        <v>-0.12925170068027209</v>
      </c>
      <c r="K74" s="3">
        <v>0.10720887245841029</v>
      </c>
      <c r="Q74" s="2">
        <v>5.0000000000000044E-2</v>
      </c>
      <c r="R74" s="3">
        <v>1.492537313432837E-2</v>
      </c>
      <c r="S74" s="3"/>
      <c r="T74" s="3"/>
      <c r="U74" s="2">
        <v>4.9999999999999933E-2</v>
      </c>
      <c r="V74" s="3">
        <v>1.4084507042253534E-2</v>
      </c>
      <c r="W74" s="3"/>
      <c r="X74" s="3"/>
      <c r="Y74" s="2">
        <v>5.0000000000000044E-2</v>
      </c>
      <c r="Z74" s="3">
        <v>0.14893617021276609</v>
      </c>
      <c r="AA74" s="3"/>
      <c r="AB74" s="3"/>
      <c r="AG74" s="2">
        <v>5.1377314814814889E-2</v>
      </c>
      <c r="AH74" s="3">
        <v>0.25000000000000006</v>
      </c>
      <c r="AI74" s="3"/>
      <c r="AJ74" s="3"/>
      <c r="AK74" s="2">
        <v>5.0000000000000044E-2</v>
      </c>
      <c r="AL74" s="3">
        <v>-3.4482758620689495E-2</v>
      </c>
      <c r="AM74" s="3"/>
      <c r="AN74" s="3"/>
      <c r="AO74" s="2">
        <v>5.0000000000000155E-2</v>
      </c>
      <c r="AP74" s="3">
        <v>0.17241379310344832</v>
      </c>
      <c r="AQ74" s="3"/>
      <c r="AR74" s="3"/>
      <c r="AW74" s="2">
        <v>5.0000000000000044E-2</v>
      </c>
      <c r="AX74" s="3">
        <v>-0.18421052631578949</v>
      </c>
      <c r="AY74" s="3"/>
      <c r="AZ74" s="3"/>
      <c r="BA74" s="2">
        <v>4.9999999999999989E-2</v>
      </c>
      <c r="BB74" s="3">
        <v>1.1764705882352951E-2</v>
      </c>
      <c r="BC74" s="3"/>
      <c r="BD74" s="3"/>
      <c r="BE74" s="2">
        <v>4.9999999999999989E-2</v>
      </c>
      <c r="BF74" s="3">
        <v>0.16161616161616155</v>
      </c>
      <c r="BG74" s="3"/>
      <c r="BH74" s="3"/>
      <c r="BM74" s="2">
        <v>4.9999999999999933E-2</v>
      </c>
      <c r="BN74" s="3">
        <v>0.18181818181818185</v>
      </c>
      <c r="BO74" s="3"/>
      <c r="BP74" s="3"/>
      <c r="BQ74" s="2">
        <v>5.4270833333333268E-2</v>
      </c>
      <c r="BR74" s="3">
        <v>-0.42105263157894735</v>
      </c>
      <c r="BS74" s="3"/>
      <c r="BT74" s="3"/>
      <c r="BU74" s="2">
        <v>5.0000000000000044E-2</v>
      </c>
      <c r="BV74" s="3">
        <v>2.8571428571428598E-2</v>
      </c>
      <c r="BW74" s="3"/>
      <c r="BX74" s="3"/>
      <c r="CC74" s="2">
        <v>4.9999999999999933E-2</v>
      </c>
      <c r="CD74" s="3">
        <v>0.24137931034482762</v>
      </c>
      <c r="CE74" s="3"/>
      <c r="CF74" s="3"/>
      <c r="CG74" s="2">
        <v>4.9999999999999933E-2</v>
      </c>
      <c r="CH74" s="3">
        <v>0.91428571428571448</v>
      </c>
      <c r="CI74" s="3"/>
      <c r="CJ74" s="3"/>
      <c r="CK74" s="2">
        <v>5.0000000000000044E-2</v>
      </c>
      <c r="CL74" s="3">
        <v>0.14035087719298259</v>
      </c>
      <c r="CM74" s="3"/>
      <c r="CN74" s="3"/>
      <c r="CS74" s="2">
        <v>4.9988425925925895E-2</v>
      </c>
      <c r="CT74" s="3">
        <v>-0.15555555555555556</v>
      </c>
      <c r="CU74" s="3"/>
      <c r="CV74" s="3"/>
      <c r="CW74" s="2">
        <v>5.0000000000000044E-2</v>
      </c>
      <c r="CX74" s="3">
        <v>9.8591549295774739E-2</v>
      </c>
      <c r="CY74" s="3"/>
      <c r="CZ74" s="3"/>
      <c r="DA74" s="2">
        <v>5.0000000000000044E-2</v>
      </c>
      <c r="DB74" s="3">
        <v>8.6021505376344037E-2</v>
      </c>
    </row>
    <row r="75" spans="1:106">
      <c r="A75" s="2">
        <v>5.0694444444444486E-2</v>
      </c>
      <c r="B75" s="3">
        <v>7.1942446043165541E-3</v>
      </c>
      <c r="C75" s="3">
        <v>0.12898089171974536</v>
      </c>
      <c r="D75" s="3">
        <v>1.7954041148364752</v>
      </c>
      <c r="E75" s="2">
        <v>5.0694444444444375E-2</v>
      </c>
      <c r="F75" s="3">
        <v>6.9444444444444503E-2</v>
      </c>
      <c r="G75" s="3">
        <v>9.0721649484536052E-2</v>
      </c>
      <c r="I75" s="2">
        <v>5.0694444444444486E-2</v>
      </c>
      <c r="J75" s="3">
        <v>-0.16326530612244897</v>
      </c>
      <c r="K75" s="3">
        <v>7.3937153419593338E-2</v>
      </c>
      <c r="Q75" s="2">
        <v>5.0694444444444375E-2</v>
      </c>
      <c r="R75" s="3">
        <v>0</v>
      </c>
      <c r="S75" s="3"/>
      <c r="T75" s="3"/>
      <c r="U75" s="2">
        <v>5.0694444444444375E-2</v>
      </c>
      <c r="V75" s="3">
        <v>0</v>
      </c>
      <c r="W75" s="3"/>
      <c r="X75" s="3"/>
      <c r="Y75" s="2">
        <v>5.0694444444444597E-2</v>
      </c>
      <c r="Z75" s="3">
        <v>0.15957446808510653</v>
      </c>
      <c r="AA75" s="3"/>
      <c r="AB75" s="3"/>
      <c r="AG75" s="2">
        <v>5.207175925925922E-2</v>
      </c>
      <c r="AH75" s="3">
        <v>0.25000000000000006</v>
      </c>
      <c r="AI75" s="3"/>
      <c r="AJ75" s="3"/>
      <c r="AK75" s="2">
        <v>5.0694444444444375E-2</v>
      </c>
      <c r="AL75" s="3">
        <v>-3.4482758620689495E-2</v>
      </c>
      <c r="AM75" s="3"/>
      <c r="AN75" s="3"/>
      <c r="AO75" s="2">
        <v>5.0694444444444597E-2</v>
      </c>
      <c r="AP75" s="3">
        <v>0.17241379310344832</v>
      </c>
      <c r="AQ75" s="3"/>
      <c r="AR75" s="3"/>
      <c r="AW75" s="2">
        <v>5.0694444444444486E-2</v>
      </c>
      <c r="AX75" s="3">
        <v>-0.17105263157894737</v>
      </c>
      <c r="AY75" s="3"/>
      <c r="AZ75" s="3"/>
      <c r="BA75" s="2">
        <v>5.0694444444444431E-2</v>
      </c>
      <c r="BB75" s="3">
        <v>2.3529411764705903E-2</v>
      </c>
      <c r="BC75" s="3"/>
      <c r="BD75" s="3"/>
      <c r="BE75" s="2">
        <v>5.0694444444444431E-2</v>
      </c>
      <c r="BF75" s="3">
        <v>0.19191919191919188</v>
      </c>
      <c r="BG75" s="3"/>
      <c r="BH75" s="3"/>
      <c r="BM75" s="2">
        <v>5.0694444444444486E-2</v>
      </c>
      <c r="BN75" s="3">
        <v>0.18181818181818185</v>
      </c>
      <c r="BO75" s="3"/>
      <c r="BP75" s="3"/>
      <c r="BQ75" s="2">
        <v>5.496527777777771E-2</v>
      </c>
      <c r="BR75" s="3">
        <v>-0.42105263157894735</v>
      </c>
      <c r="BS75" s="3"/>
      <c r="BT75" s="3"/>
      <c r="BU75" s="2">
        <v>5.0694444444444486E-2</v>
      </c>
      <c r="BV75" s="3">
        <v>5.7142857142857197E-2</v>
      </c>
      <c r="BW75" s="3"/>
      <c r="BX75" s="3"/>
      <c r="CC75" s="2">
        <v>5.0694444444444486E-2</v>
      </c>
      <c r="CD75" s="3">
        <v>0.31034482758620702</v>
      </c>
      <c r="CE75" s="3"/>
      <c r="CF75" s="3"/>
      <c r="CG75" s="2">
        <v>5.0694444444444375E-2</v>
      </c>
      <c r="CH75" s="3">
        <v>0.91428571428571448</v>
      </c>
      <c r="CI75" s="3"/>
      <c r="CJ75" s="3"/>
      <c r="CK75" s="2">
        <v>5.0694444444444375E-2</v>
      </c>
      <c r="CL75" s="3">
        <v>0.14912280701754402</v>
      </c>
      <c r="CM75" s="3"/>
      <c r="CN75" s="3"/>
      <c r="CS75" s="2">
        <v>5.0682870370370336E-2</v>
      </c>
      <c r="CT75" s="3">
        <v>-0.13333333333333333</v>
      </c>
      <c r="CU75" s="3"/>
      <c r="CV75" s="3"/>
      <c r="CW75" s="2">
        <v>5.0694444444444486E-2</v>
      </c>
      <c r="CX75" s="3">
        <v>8.4507042253521208E-2</v>
      </c>
      <c r="CY75" s="3"/>
      <c r="CZ75" s="3"/>
      <c r="DA75" s="2">
        <v>5.0694444444444597E-2</v>
      </c>
      <c r="DB75" s="3">
        <v>5.3763440860214978E-2</v>
      </c>
    </row>
    <row r="76" spans="1:106">
      <c r="A76" s="2">
        <v>5.1388888888888817E-2</v>
      </c>
      <c r="B76" s="3">
        <v>7.1942446043165541E-3</v>
      </c>
      <c r="C76" s="3">
        <v>0.12738853503184713</v>
      </c>
      <c r="D76" s="3">
        <v>1.8878352159123</v>
      </c>
      <c r="E76" s="2">
        <v>5.1388888888888817E-2</v>
      </c>
      <c r="F76" s="3">
        <v>5.5555555555555608E-2</v>
      </c>
      <c r="G76" s="3">
        <v>5.7731958762886539E-2</v>
      </c>
      <c r="I76" s="2">
        <v>5.1388888888888928E-2</v>
      </c>
      <c r="J76" s="3">
        <v>-0.16326530612244897</v>
      </c>
      <c r="K76" s="3">
        <v>8.1330868761552655E-2</v>
      </c>
      <c r="Q76" s="2">
        <v>5.1388888888888817E-2</v>
      </c>
      <c r="R76" s="3">
        <v>0</v>
      </c>
      <c r="S76" s="3"/>
      <c r="T76" s="3"/>
      <c r="U76" s="2">
        <v>5.1388888888888817E-2</v>
      </c>
      <c r="V76" s="3">
        <v>0</v>
      </c>
      <c r="W76" s="3"/>
      <c r="X76" s="3"/>
      <c r="Y76" s="2">
        <v>5.1388888888888928E-2</v>
      </c>
      <c r="Z76" s="3">
        <v>0.13829787234042568</v>
      </c>
      <c r="AA76" s="3"/>
      <c r="AB76" s="3"/>
      <c r="AG76" s="2">
        <v>5.2766203703703662E-2</v>
      </c>
      <c r="AH76" s="3">
        <v>0.375</v>
      </c>
      <c r="AI76" s="3"/>
      <c r="AJ76" s="3"/>
      <c r="AK76" s="2">
        <v>5.1388888888888928E-2</v>
      </c>
      <c r="AL76" s="3">
        <v>-3.4482758620689495E-2</v>
      </c>
      <c r="AM76" s="3"/>
      <c r="AN76" s="3"/>
      <c r="AO76" s="2">
        <v>5.1388888888888928E-2</v>
      </c>
      <c r="AP76" s="3">
        <v>0.18390804597701152</v>
      </c>
      <c r="AQ76" s="3"/>
      <c r="AR76" s="3"/>
      <c r="AW76" s="2">
        <v>5.1388888888888928E-2</v>
      </c>
      <c r="AX76" s="3">
        <v>-0.14473684210526314</v>
      </c>
      <c r="AY76" s="3"/>
      <c r="AZ76" s="3"/>
      <c r="BA76" s="2">
        <v>5.1388888888888873E-2</v>
      </c>
      <c r="BB76" s="3">
        <v>1.1764705882352951E-2</v>
      </c>
      <c r="BC76" s="3"/>
      <c r="BD76" s="3"/>
      <c r="BE76" s="2">
        <v>5.1388888888888873E-2</v>
      </c>
      <c r="BF76" s="3">
        <v>0.20202020202020199</v>
      </c>
      <c r="BG76" s="3"/>
      <c r="BH76" s="3"/>
      <c r="BM76" s="2">
        <v>5.1388888888888928E-2</v>
      </c>
      <c r="BN76" s="3">
        <v>0.13636363636363635</v>
      </c>
      <c r="BO76" s="3"/>
      <c r="BP76" s="3"/>
      <c r="BQ76" s="2">
        <v>5.5659722222222263E-2</v>
      </c>
      <c r="BR76" s="3">
        <v>-0.42105263157894735</v>
      </c>
      <c r="BS76" s="3"/>
      <c r="BT76" s="3"/>
      <c r="BU76" s="2">
        <v>5.1388888888888928E-2</v>
      </c>
      <c r="BV76" s="3">
        <v>0</v>
      </c>
      <c r="BW76" s="3"/>
      <c r="BX76" s="3"/>
      <c r="CC76" s="2">
        <v>5.1388888888888817E-2</v>
      </c>
      <c r="CD76" s="3">
        <v>0.31034482758620702</v>
      </c>
      <c r="CE76" s="3"/>
      <c r="CF76" s="3"/>
      <c r="CG76" s="2">
        <v>5.1388888888888817E-2</v>
      </c>
      <c r="CH76" s="3">
        <v>0.94285714285714317</v>
      </c>
      <c r="CI76" s="3"/>
      <c r="CJ76" s="3"/>
      <c r="CK76" s="2">
        <v>5.1388888888888817E-2</v>
      </c>
      <c r="CL76" s="3">
        <v>0.15789473684210542</v>
      </c>
      <c r="CM76" s="3"/>
      <c r="CN76" s="3"/>
      <c r="CS76" s="2">
        <v>5.1377314814814778E-2</v>
      </c>
      <c r="CT76" s="3">
        <v>-0.13333333333333333</v>
      </c>
      <c r="CU76" s="3"/>
      <c r="CV76" s="3"/>
      <c r="CW76" s="2">
        <v>5.1388888888888928E-2</v>
      </c>
      <c r="CX76" s="3">
        <v>9.8591549295774739E-2</v>
      </c>
      <c r="CY76" s="3"/>
      <c r="CZ76" s="3"/>
      <c r="DA76" s="2">
        <v>5.1388888888888928E-2</v>
      </c>
      <c r="DB76" s="3">
        <v>7.5268817204301022E-2</v>
      </c>
    </row>
    <row r="77" spans="1:106">
      <c r="A77" s="2">
        <v>5.208333333333337E-2</v>
      </c>
      <c r="B77" s="3">
        <v>0</v>
      </c>
      <c r="C77" s="3">
        <v>0.13057324840764337</v>
      </c>
      <c r="D77" s="3">
        <v>1.9522568924196932</v>
      </c>
      <c r="E77" s="2">
        <v>5.2083333333333259E-2</v>
      </c>
      <c r="F77" s="3">
        <v>6.9444444444444503E-2</v>
      </c>
      <c r="G77" s="3">
        <v>9.6907216494845419E-2</v>
      </c>
      <c r="I77" s="2">
        <v>5.2083333333333481E-2</v>
      </c>
      <c r="J77" s="3">
        <v>-0.1496598639455782</v>
      </c>
      <c r="K77" s="3">
        <v>0.11460258780036961</v>
      </c>
      <c r="Q77" s="2">
        <v>5.208333333333337E-2</v>
      </c>
      <c r="R77" s="3">
        <v>0</v>
      </c>
      <c r="S77" s="3"/>
      <c r="T77" s="3"/>
      <c r="U77" s="2">
        <v>5.2083333333333259E-2</v>
      </c>
      <c r="V77" s="3">
        <v>1.4084507042253534E-2</v>
      </c>
      <c r="W77" s="3"/>
      <c r="X77" s="3"/>
      <c r="Y77" s="2">
        <v>5.208333333333337E-2</v>
      </c>
      <c r="Z77" s="3">
        <v>0.13829787234042568</v>
      </c>
      <c r="AA77" s="3"/>
      <c r="AB77" s="3"/>
      <c r="AG77" s="2">
        <v>5.3460648148148104E-2</v>
      </c>
      <c r="AH77" s="3">
        <v>0.25000000000000006</v>
      </c>
      <c r="AI77" s="3"/>
      <c r="AJ77" s="3"/>
      <c r="AK77" s="2">
        <v>5.208333333333337E-2</v>
      </c>
      <c r="AL77" s="3">
        <v>-3.4482758620689495E-2</v>
      </c>
      <c r="AM77" s="3"/>
      <c r="AN77" s="3"/>
      <c r="AO77" s="2">
        <v>5.208333333333337E-2</v>
      </c>
      <c r="AP77" s="3">
        <v>0.21839080459770122</v>
      </c>
      <c r="AQ77" s="3"/>
      <c r="AR77" s="3"/>
      <c r="AW77" s="2">
        <v>5.208333333333337E-2</v>
      </c>
      <c r="AX77" s="3">
        <v>-0.14473684210526314</v>
      </c>
      <c r="AY77" s="3"/>
      <c r="AZ77" s="3"/>
      <c r="BA77" s="2">
        <v>5.2083333333333315E-2</v>
      </c>
      <c r="BB77" s="3">
        <v>1.1764705882352951E-2</v>
      </c>
      <c r="BC77" s="3"/>
      <c r="BD77" s="3"/>
      <c r="BE77" s="2">
        <v>5.2083333333333315E-2</v>
      </c>
      <c r="BF77" s="3">
        <v>0.20202020202020199</v>
      </c>
      <c r="BG77" s="3"/>
      <c r="BH77" s="3"/>
      <c r="BM77" s="2">
        <v>5.2083333333333259E-2</v>
      </c>
      <c r="BN77" s="3">
        <v>0.13636363636363635</v>
      </c>
      <c r="BO77" s="3"/>
      <c r="BP77" s="3"/>
      <c r="BQ77" s="2">
        <v>5.6354166666666705E-2</v>
      </c>
      <c r="BR77" s="3">
        <v>-0.42105263157894735</v>
      </c>
      <c r="BS77" s="3"/>
      <c r="BT77" s="3"/>
      <c r="BU77" s="2">
        <v>5.2083333333333481E-2</v>
      </c>
      <c r="BV77" s="3">
        <v>0</v>
      </c>
      <c r="BW77" s="3"/>
      <c r="BX77" s="3"/>
      <c r="CC77" s="2">
        <v>5.208333333333337E-2</v>
      </c>
      <c r="CD77" s="3">
        <v>0.27586206896551729</v>
      </c>
      <c r="CE77" s="3"/>
      <c r="CF77" s="3"/>
      <c r="CG77" s="2">
        <v>5.2083333333333259E-2</v>
      </c>
      <c r="CH77" s="3">
        <v>0.94285714285714317</v>
      </c>
      <c r="CI77" s="3"/>
      <c r="CJ77" s="3"/>
      <c r="CK77" s="2">
        <v>5.208333333333337E-2</v>
      </c>
      <c r="CL77" s="3">
        <v>0.14912280701754402</v>
      </c>
      <c r="CM77" s="3"/>
      <c r="CN77" s="3"/>
      <c r="CS77" s="2">
        <v>5.207175925925922E-2</v>
      </c>
      <c r="CT77" s="3">
        <v>-0.13333333333333333</v>
      </c>
      <c r="CU77" s="3"/>
      <c r="CV77" s="3"/>
      <c r="CW77" s="2">
        <v>5.208333333333337E-2</v>
      </c>
      <c r="CX77" s="3">
        <v>9.8591549295774739E-2</v>
      </c>
      <c r="CY77" s="3"/>
      <c r="CZ77" s="3"/>
    </row>
    <row r="78" spans="1:106">
      <c r="A78" s="2">
        <v>5.2777777777777812E-2</v>
      </c>
      <c r="B78" s="3">
        <v>0</v>
      </c>
      <c r="C78" s="3">
        <v>0.13216560509554137</v>
      </c>
      <c r="D78" s="3">
        <v>1.9886691443586528</v>
      </c>
      <c r="E78" s="2">
        <v>5.2777777777777812E-2</v>
      </c>
      <c r="F78" s="3">
        <v>5.5555555555555608E-2</v>
      </c>
      <c r="G78" s="3">
        <v>0.12371134020618557</v>
      </c>
      <c r="I78" s="2">
        <v>5.2777777777777812E-2</v>
      </c>
      <c r="J78" s="3">
        <v>-0.14285714285714285</v>
      </c>
      <c r="K78" s="3">
        <v>8.8724584103511958E-2</v>
      </c>
      <c r="Q78" s="2">
        <v>5.2777777777777812E-2</v>
      </c>
      <c r="R78" s="3">
        <v>2.9850746268656577E-2</v>
      </c>
      <c r="S78" s="3"/>
      <c r="T78" s="3"/>
      <c r="U78" s="2">
        <v>5.2777777777777701E-2</v>
      </c>
      <c r="V78" s="3">
        <v>1.4084507042253534E-2</v>
      </c>
      <c r="W78" s="3"/>
      <c r="X78" s="3"/>
      <c r="Y78" s="2">
        <v>5.2777777777777812E-2</v>
      </c>
      <c r="Z78" s="3">
        <v>0.15957446808510653</v>
      </c>
      <c r="AA78" s="3"/>
      <c r="AB78" s="3"/>
      <c r="AG78" s="2">
        <v>5.4155092592592657E-2</v>
      </c>
      <c r="AH78" s="3">
        <v>0.12499999999999993</v>
      </c>
      <c r="AI78" s="3"/>
      <c r="AJ78" s="3"/>
      <c r="AK78" s="2">
        <v>5.2777777777777812E-2</v>
      </c>
      <c r="AL78" s="3">
        <v>-3.4482758620689495E-2</v>
      </c>
      <c r="AM78" s="3"/>
      <c r="AN78" s="3"/>
      <c r="AO78" s="2">
        <v>5.2777777777777923E-2</v>
      </c>
      <c r="AP78" s="3">
        <v>0.22988505747126445</v>
      </c>
      <c r="AQ78" s="3"/>
      <c r="AR78" s="3"/>
      <c r="AW78" s="2">
        <v>5.2777777777777812E-2</v>
      </c>
      <c r="AX78" s="3">
        <v>-0.17105263157894737</v>
      </c>
      <c r="AY78" s="3"/>
      <c r="AZ78" s="3"/>
      <c r="BA78" s="2">
        <v>5.2777777777777757E-2</v>
      </c>
      <c r="BB78" s="3">
        <v>1.1764705882352951E-2</v>
      </c>
      <c r="BC78" s="3"/>
      <c r="BD78" s="3"/>
      <c r="BE78" s="2">
        <v>5.2777777777777757E-2</v>
      </c>
      <c r="BF78" s="3">
        <v>0.20202020202020199</v>
      </c>
      <c r="BG78" s="3"/>
      <c r="BH78" s="3"/>
      <c r="BM78" s="2">
        <v>5.2777777777777701E-2</v>
      </c>
      <c r="BN78" s="3">
        <v>0.13636363636363635</v>
      </c>
      <c r="BO78" s="3"/>
      <c r="BP78" s="3"/>
      <c r="BQ78" s="2">
        <v>5.7048611111111036E-2</v>
      </c>
      <c r="BR78" s="3">
        <v>-0.42105263157894735</v>
      </c>
      <c r="BS78" s="3"/>
      <c r="BT78" s="3"/>
      <c r="BU78" s="2">
        <v>5.2777777777777812E-2</v>
      </c>
      <c r="BV78" s="3">
        <v>2.8571428571428598E-2</v>
      </c>
      <c r="BW78" s="3"/>
      <c r="BX78" s="3"/>
      <c r="CC78" s="2">
        <v>5.2777777777777701E-2</v>
      </c>
      <c r="CD78" s="3">
        <v>0.17241379310344845</v>
      </c>
      <c r="CE78" s="3"/>
      <c r="CF78" s="3"/>
      <c r="CG78" s="2">
        <v>5.2777777777777701E-2</v>
      </c>
      <c r="CH78" s="3">
        <v>0.94285714285714317</v>
      </c>
      <c r="CI78" s="3"/>
      <c r="CJ78" s="3"/>
      <c r="CK78" s="2">
        <v>5.2777777777777812E-2</v>
      </c>
      <c r="CL78" s="3">
        <v>0.13157894736842118</v>
      </c>
      <c r="CM78" s="3"/>
      <c r="CN78" s="3"/>
      <c r="CS78" s="2">
        <v>5.2766203703703662E-2</v>
      </c>
      <c r="CT78" s="3">
        <v>-0.11111111111111108</v>
      </c>
      <c r="CU78" s="3"/>
      <c r="CV78" s="3"/>
      <c r="CW78" s="2">
        <v>5.2777777777777812E-2</v>
      </c>
      <c r="CX78" s="3">
        <v>9.8591549295774739E-2</v>
      </c>
      <c r="CY78" s="3"/>
      <c r="CZ78" s="3"/>
    </row>
    <row r="79" spans="1:106">
      <c r="A79" s="2">
        <v>5.3472222222222254E-2</v>
      </c>
      <c r="B79" s="3">
        <v>0</v>
      </c>
      <c r="C79" s="3">
        <v>0.12579617834394913</v>
      </c>
      <c r="D79" s="3">
        <v>2.0110766840133993</v>
      </c>
      <c r="E79" s="2">
        <v>5.3472222222222143E-2</v>
      </c>
      <c r="F79" s="3">
        <v>6.9444444444444503E-2</v>
      </c>
      <c r="G79" s="3">
        <v>9.6907216494845419E-2</v>
      </c>
      <c r="I79" s="2">
        <v>5.3472222222222254E-2</v>
      </c>
      <c r="J79" s="3">
        <v>-0.14285714285714285</v>
      </c>
      <c r="K79" s="3">
        <v>0.12014787430683918</v>
      </c>
      <c r="Q79" s="2">
        <v>5.3472222222222143E-2</v>
      </c>
      <c r="R79" s="3">
        <v>-1.492537313432837E-2</v>
      </c>
      <c r="S79" s="3"/>
      <c r="T79" s="3"/>
      <c r="U79" s="2">
        <v>5.3472222222222143E-2</v>
      </c>
      <c r="V79" s="3">
        <v>1.4084507042253534E-2</v>
      </c>
      <c r="W79" s="3"/>
      <c r="X79" s="3"/>
      <c r="Y79" s="2">
        <v>5.3472222222222365E-2</v>
      </c>
      <c r="Z79" s="3">
        <v>0.13829787234042568</v>
      </c>
      <c r="AA79" s="3"/>
      <c r="AB79" s="3"/>
      <c r="AG79" s="2">
        <v>5.4849537037036988E-2</v>
      </c>
      <c r="AH79" s="3">
        <v>0.12499999999999993</v>
      </c>
      <c r="AI79" s="3"/>
      <c r="AJ79" s="3"/>
      <c r="AK79" s="2">
        <v>5.3472222222222143E-2</v>
      </c>
      <c r="AL79" s="3">
        <v>-3.4482758620689495E-2</v>
      </c>
      <c r="AM79" s="3"/>
      <c r="AN79" s="3"/>
      <c r="AO79" s="2">
        <v>5.3472222222222365E-2</v>
      </c>
      <c r="AP79" s="3">
        <v>0.22988505747126445</v>
      </c>
      <c r="AQ79" s="3"/>
      <c r="AR79" s="3"/>
      <c r="AW79" s="2">
        <v>5.3472222222222365E-2</v>
      </c>
      <c r="AX79" s="3">
        <v>-0.19736842105263161</v>
      </c>
      <c r="AY79" s="3"/>
      <c r="AZ79" s="3"/>
      <c r="BA79" s="2">
        <v>5.3472222222222199E-2</v>
      </c>
      <c r="BB79" s="3">
        <v>1.1764705882352951E-2</v>
      </c>
      <c r="BC79" s="3"/>
      <c r="BD79" s="3"/>
      <c r="BE79" s="2">
        <v>5.3472222222222199E-2</v>
      </c>
      <c r="BF79" s="3">
        <v>0.20202020202020199</v>
      </c>
      <c r="BG79" s="3"/>
      <c r="BH79" s="3"/>
      <c r="BM79" s="2">
        <v>5.3472222222222254E-2</v>
      </c>
      <c r="BN79" s="3">
        <v>0.18181818181818185</v>
      </c>
      <c r="BO79" s="3"/>
      <c r="BP79" s="3"/>
      <c r="BQ79" s="2">
        <v>5.7743055555555478E-2</v>
      </c>
      <c r="BR79" s="3">
        <v>-0.42105263157894735</v>
      </c>
      <c r="BS79" s="3"/>
      <c r="BT79" s="3"/>
      <c r="BU79" s="2">
        <v>5.3472222222222254E-2</v>
      </c>
      <c r="BV79" s="3">
        <v>-2.8571428571428439E-2</v>
      </c>
      <c r="BW79" s="3"/>
      <c r="BX79" s="3"/>
      <c r="CC79" s="2">
        <v>5.3472222222222254E-2</v>
      </c>
      <c r="CD79" s="3">
        <v>-0.17241379310344826</v>
      </c>
      <c r="CE79" s="3"/>
      <c r="CF79" s="3"/>
      <c r="CG79" s="2">
        <v>5.3472222222222143E-2</v>
      </c>
      <c r="CH79" s="3">
        <v>0.91428571428571448</v>
      </c>
      <c r="CI79" s="3"/>
      <c r="CJ79" s="3"/>
      <c r="CK79" s="2">
        <v>5.3472222222222143E-2</v>
      </c>
      <c r="CL79" s="3">
        <v>0.14035087719298259</v>
      </c>
      <c r="CM79" s="3"/>
      <c r="CN79" s="3"/>
      <c r="CS79" s="2">
        <v>5.3460648148148104E-2</v>
      </c>
      <c r="CT79" s="3">
        <v>-0.13333333333333333</v>
      </c>
      <c r="CU79" s="3"/>
      <c r="CV79" s="3"/>
      <c r="CW79" s="2">
        <v>5.3472222222222254E-2</v>
      </c>
      <c r="CX79" s="3">
        <v>9.8591549295774739E-2</v>
      </c>
      <c r="CY79" s="3"/>
      <c r="CZ79" s="3"/>
    </row>
    <row r="80" spans="1:106">
      <c r="A80" s="2">
        <v>5.4166666666666807E-2</v>
      </c>
      <c r="B80" s="3">
        <v>0</v>
      </c>
      <c r="C80" s="3">
        <v>0.12420382165605091</v>
      </c>
      <c r="D80" s="3">
        <v>2.030683281211302</v>
      </c>
      <c r="E80" s="2">
        <v>5.4166666666666696E-2</v>
      </c>
      <c r="F80" s="3">
        <v>6.9444444444444503E-2</v>
      </c>
      <c r="G80" s="3">
        <v>9.0721649484536052E-2</v>
      </c>
      <c r="I80" s="2">
        <v>5.4166666666666696E-2</v>
      </c>
      <c r="J80" s="3">
        <v>-0.1496598639455782</v>
      </c>
      <c r="K80" s="3">
        <v>9.0573012939001815E-2</v>
      </c>
      <c r="Q80" s="2">
        <v>5.4166666666666585E-2</v>
      </c>
      <c r="R80" s="3">
        <v>1.492537313432837E-2</v>
      </c>
      <c r="S80" s="3"/>
      <c r="T80" s="3"/>
      <c r="U80" s="2">
        <v>5.4166666666666585E-2</v>
      </c>
      <c r="V80" s="3">
        <v>2.8169014084507067E-2</v>
      </c>
      <c r="W80" s="3"/>
      <c r="X80" s="3"/>
      <c r="Y80" s="2">
        <v>5.4166666666666696E-2</v>
      </c>
      <c r="Z80" s="3">
        <v>0.14893617021276609</v>
      </c>
      <c r="AA80" s="3"/>
      <c r="AB80" s="3"/>
      <c r="AG80" s="2">
        <v>5.554398148148143E-2</v>
      </c>
      <c r="AH80" s="3">
        <v>0.25000000000000006</v>
      </c>
      <c r="AI80" s="3"/>
      <c r="AJ80" s="3"/>
      <c r="AK80" s="2">
        <v>5.4166666666666696E-2</v>
      </c>
      <c r="AL80" s="3">
        <v>-3.4482758620689495E-2</v>
      </c>
      <c r="AM80" s="3"/>
      <c r="AN80" s="3"/>
      <c r="AO80" s="2">
        <v>5.4166666666666696E-2</v>
      </c>
      <c r="AP80" s="3">
        <v>0.18390804597701152</v>
      </c>
      <c r="AQ80" s="3"/>
      <c r="AR80" s="3"/>
      <c r="AW80" s="2">
        <v>5.4166666666666696E-2</v>
      </c>
      <c r="AX80" s="3">
        <v>-0.15789473684210525</v>
      </c>
      <c r="AY80" s="3"/>
      <c r="AZ80" s="3"/>
      <c r="BA80" s="2">
        <v>5.4166666666666641E-2</v>
      </c>
      <c r="BB80" s="3">
        <v>2.3529411764705903E-2</v>
      </c>
      <c r="BC80" s="3"/>
      <c r="BD80" s="3"/>
      <c r="BE80" s="2">
        <v>5.4166666666666641E-2</v>
      </c>
      <c r="BF80" s="3">
        <v>0.19191919191919188</v>
      </c>
      <c r="BG80" s="3"/>
      <c r="BH80" s="3"/>
      <c r="BM80" s="2">
        <v>5.4166666666666696E-2</v>
      </c>
      <c r="BN80" s="3">
        <v>0.13636363636363635</v>
      </c>
      <c r="BO80" s="3"/>
      <c r="BP80" s="3"/>
      <c r="BQ80" s="2">
        <v>5.8437500000000031E-2</v>
      </c>
      <c r="BR80" s="3">
        <v>-0.42105263157894735</v>
      </c>
      <c r="BS80" s="3"/>
      <c r="BT80" s="3"/>
      <c r="BU80" s="2">
        <v>5.4166666666666696E-2</v>
      </c>
      <c r="BV80" s="3">
        <v>0</v>
      </c>
      <c r="BW80" s="3"/>
      <c r="BX80" s="3"/>
      <c r="CC80" s="2">
        <v>5.4166666666666585E-2</v>
      </c>
      <c r="CD80" s="3">
        <v>-0.17241379310344826</v>
      </c>
      <c r="CE80" s="3"/>
      <c r="CF80" s="3"/>
      <c r="CG80" s="2">
        <v>5.4166666666666585E-2</v>
      </c>
      <c r="CH80" s="3">
        <v>0.92857142857142883</v>
      </c>
      <c r="CI80" s="3"/>
      <c r="CJ80" s="3"/>
      <c r="CK80" s="2">
        <v>5.4166666666666696E-2</v>
      </c>
      <c r="CL80" s="3">
        <v>0.14912280701754402</v>
      </c>
      <c r="CM80" s="3"/>
      <c r="CN80" s="3"/>
      <c r="CS80" s="2">
        <v>5.4155092592592546E-2</v>
      </c>
      <c r="CT80" s="3">
        <v>-8.8888888888888962E-2</v>
      </c>
      <c r="CU80" s="3"/>
      <c r="CV80" s="3"/>
      <c r="CW80" s="2">
        <v>5.4166666666666696E-2</v>
      </c>
      <c r="CX80" s="3">
        <v>9.8591549295774739E-2</v>
      </c>
      <c r="CY80" s="3"/>
      <c r="CZ80" s="3"/>
    </row>
    <row r="81" spans="1:104">
      <c r="A81" s="2">
        <v>5.4861111111111138E-2</v>
      </c>
      <c r="B81" s="3">
        <v>0</v>
      </c>
      <c r="C81" s="3">
        <v>0.12101910828025492</v>
      </c>
      <c r="D81" s="3">
        <v>2.0558917633228897</v>
      </c>
      <c r="E81" s="2">
        <v>5.4861111111111027E-2</v>
      </c>
      <c r="F81" s="3">
        <v>6.9444444444444503E-2</v>
      </c>
      <c r="G81" s="3">
        <v>0.13402061855670103</v>
      </c>
      <c r="I81" s="2">
        <v>5.4861111111111249E-2</v>
      </c>
      <c r="J81" s="3">
        <v>-0.14285714285714285</v>
      </c>
      <c r="K81" s="3">
        <v>8.6876155268022101E-2</v>
      </c>
      <c r="Q81" s="2">
        <v>5.4861111111111138E-2</v>
      </c>
      <c r="R81" s="3">
        <v>-1.492537313432837E-2</v>
      </c>
      <c r="S81" s="3"/>
      <c r="T81" s="3"/>
      <c r="U81" s="2">
        <v>5.4861111111111027E-2</v>
      </c>
      <c r="V81" s="3">
        <v>1.4084507042253534E-2</v>
      </c>
      <c r="W81" s="3"/>
      <c r="X81" s="3"/>
      <c r="Y81" s="2">
        <v>5.4861111111111138E-2</v>
      </c>
      <c r="Z81" s="3">
        <v>0.12765957446808524</v>
      </c>
      <c r="AA81" s="3"/>
      <c r="AB81" s="3"/>
      <c r="AG81" s="2">
        <v>5.6238425925925983E-2</v>
      </c>
      <c r="AH81" s="3">
        <v>0.12499999999999993</v>
      </c>
      <c r="AI81" s="3"/>
      <c r="AJ81" s="3"/>
      <c r="AK81" s="2">
        <v>5.4861111111111138E-2</v>
      </c>
      <c r="AL81" s="3">
        <v>-1.7241379310344845E-2</v>
      </c>
      <c r="AM81" s="3"/>
      <c r="AN81" s="3"/>
      <c r="AO81" s="2">
        <v>5.4861111111111249E-2</v>
      </c>
      <c r="AP81" s="3">
        <v>0.14942528735632185</v>
      </c>
      <c r="AQ81" s="3"/>
      <c r="AR81" s="3"/>
      <c r="AW81" s="2">
        <v>5.4861111111111249E-2</v>
      </c>
      <c r="AX81" s="3">
        <v>-0.17105263157894737</v>
      </c>
      <c r="AY81" s="3"/>
      <c r="AZ81" s="3"/>
      <c r="BA81" s="2">
        <v>5.4861111111111083E-2</v>
      </c>
      <c r="BB81" s="3">
        <v>0.21176470588235299</v>
      </c>
      <c r="BC81" s="3"/>
      <c r="BD81" s="3"/>
      <c r="BE81" s="2">
        <v>5.4861111111111083E-2</v>
      </c>
      <c r="BF81" s="3">
        <v>0.19191919191919188</v>
      </c>
      <c r="BG81" s="3"/>
      <c r="BH81" s="3"/>
      <c r="BM81" s="2">
        <v>5.4861111111111027E-2</v>
      </c>
      <c r="BN81" s="3">
        <v>0.13636363636363635</v>
      </c>
      <c r="BO81" s="3"/>
      <c r="BP81" s="3"/>
      <c r="BQ81" s="2">
        <v>5.9131944444444473E-2</v>
      </c>
      <c r="BR81" s="3">
        <v>-0.47368421052631576</v>
      </c>
      <c r="BS81" s="3"/>
      <c r="BT81" s="3"/>
      <c r="BU81" s="2">
        <v>5.4861111111111249E-2</v>
      </c>
      <c r="BV81" s="3">
        <v>2.8571428571428598E-2</v>
      </c>
      <c r="BW81" s="3"/>
      <c r="BX81" s="3"/>
      <c r="CC81" s="2">
        <v>5.4861111111111138E-2</v>
      </c>
      <c r="CD81" s="3">
        <v>-0.17241379310344826</v>
      </c>
      <c r="CE81" s="3"/>
      <c r="CF81" s="3"/>
      <c r="CG81" s="2">
        <v>5.4861111111111027E-2</v>
      </c>
      <c r="CH81" s="3">
        <v>0.92857142857142883</v>
      </c>
      <c r="CI81" s="3"/>
      <c r="CJ81" s="3"/>
      <c r="CK81" s="2">
        <v>5.4861111111111138E-2</v>
      </c>
      <c r="CL81" s="3">
        <v>0.17543859649122825</v>
      </c>
      <c r="CM81" s="3"/>
      <c r="CN81" s="3"/>
      <c r="CS81" s="2">
        <v>5.4849537037036988E-2</v>
      </c>
      <c r="CT81" s="3">
        <v>-0.13333333333333333</v>
      </c>
      <c r="CU81" s="3"/>
      <c r="CV81" s="3"/>
      <c r="CW81" s="2">
        <v>5.4861111111111138E-2</v>
      </c>
      <c r="CX81" s="3">
        <v>9.8591549295774739E-2</v>
      </c>
      <c r="CY81" s="3"/>
      <c r="CZ81" s="3"/>
    </row>
    <row r="82" spans="1:104">
      <c r="A82" s="2">
        <v>5.555555555555558E-2</v>
      </c>
      <c r="B82" s="3">
        <v>-7.1942446043165541E-3</v>
      </c>
      <c r="C82" s="3">
        <v>9.3949044585987351E-2</v>
      </c>
      <c r="D82" s="3">
        <v>2.0754983605207924</v>
      </c>
      <c r="E82" s="2">
        <v>5.555555555555558E-2</v>
      </c>
      <c r="F82" s="3">
        <v>7.6388888888888964E-2</v>
      </c>
      <c r="G82" s="3">
        <v>9.2783505154639179E-2</v>
      </c>
      <c r="I82" s="2">
        <v>5.555555555555558E-2</v>
      </c>
      <c r="J82" s="3">
        <v>-0.15646258503401358</v>
      </c>
      <c r="K82" s="3">
        <v>7.2088724584103481E-2</v>
      </c>
      <c r="Q82" s="2">
        <v>5.555555555555558E-2</v>
      </c>
      <c r="R82" s="3">
        <v>1.492537313432837E-2</v>
      </c>
      <c r="S82" s="3"/>
      <c r="T82" s="3"/>
      <c r="U82" s="2">
        <v>5.5555555555555469E-2</v>
      </c>
      <c r="V82" s="3">
        <v>1.4084507042253534E-2</v>
      </c>
      <c r="W82" s="3"/>
      <c r="X82" s="3"/>
      <c r="Y82" s="2">
        <v>5.555555555555558E-2</v>
      </c>
      <c r="Z82" s="3">
        <v>0.13829787234042568</v>
      </c>
      <c r="AA82" s="3"/>
      <c r="AB82" s="3"/>
      <c r="AG82" s="2">
        <v>5.6932870370370425E-2</v>
      </c>
      <c r="AH82" s="3">
        <v>0.25000000000000006</v>
      </c>
      <c r="AI82" s="3"/>
      <c r="AJ82" s="3"/>
      <c r="AK82" s="2">
        <v>5.555555555555558E-2</v>
      </c>
      <c r="AL82" s="3">
        <v>-1.7241379310344845E-2</v>
      </c>
      <c r="AM82" s="3"/>
      <c r="AN82" s="3"/>
      <c r="AO82" s="2">
        <v>5.5555555555555691E-2</v>
      </c>
      <c r="AP82" s="3">
        <v>0.16091954022988508</v>
      </c>
      <c r="AQ82" s="3"/>
      <c r="AR82" s="3"/>
      <c r="AW82" s="2">
        <v>5.555555555555558E-2</v>
      </c>
      <c r="AX82" s="3">
        <v>-0.17105263157894737</v>
      </c>
      <c r="AY82" s="3"/>
      <c r="AZ82" s="3"/>
      <c r="BA82" s="2">
        <v>5.5555555555555525E-2</v>
      </c>
      <c r="BB82" s="3">
        <v>0.30588235294117661</v>
      </c>
      <c r="BC82" s="3"/>
      <c r="BD82" s="3"/>
      <c r="BE82" s="2">
        <v>5.5555555555555525E-2</v>
      </c>
      <c r="BF82" s="3">
        <v>0.20202020202020199</v>
      </c>
      <c r="BG82" s="3"/>
      <c r="BH82" s="3"/>
      <c r="BM82" s="2">
        <v>5.5555555555555469E-2</v>
      </c>
      <c r="BN82" s="3">
        <v>0.13636363636363635</v>
      </c>
      <c r="BO82" s="3"/>
      <c r="BP82" s="3"/>
      <c r="BQ82" s="2">
        <v>5.9826388888888804E-2</v>
      </c>
      <c r="BR82" s="3">
        <v>-0.47368421052631576</v>
      </c>
      <c r="BS82" s="3"/>
      <c r="BT82" s="3"/>
      <c r="BU82" s="2">
        <v>5.555555555555558E-2</v>
      </c>
      <c r="BV82" s="3">
        <v>2.8571428571428598E-2</v>
      </c>
      <c r="BW82" s="3"/>
      <c r="BX82" s="3"/>
      <c r="CC82" s="2">
        <v>5.5555555555555469E-2</v>
      </c>
      <c r="CD82" s="3">
        <v>-0.17241379310344826</v>
      </c>
      <c r="CE82" s="3"/>
      <c r="CF82" s="3"/>
      <c r="CG82" s="2">
        <v>5.5555555555555469E-2</v>
      </c>
      <c r="CH82" s="3">
        <v>0.94285714285714317</v>
      </c>
      <c r="CI82" s="3"/>
      <c r="CJ82" s="3"/>
      <c r="CK82" s="2">
        <v>5.555555555555558E-2</v>
      </c>
      <c r="CL82" s="3">
        <v>0.16666666666666682</v>
      </c>
      <c r="CM82" s="3"/>
      <c r="CN82" s="3"/>
      <c r="CS82" s="2">
        <v>5.5543981481481541E-2</v>
      </c>
      <c r="CT82" s="3">
        <v>-4.4444444444444481E-2</v>
      </c>
      <c r="CU82" s="3"/>
      <c r="CV82" s="3"/>
      <c r="CW82" s="2">
        <v>5.555555555555558E-2</v>
      </c>
      <c r="CX82" s="3">
        <v>9.8591549295774739E-2</v>
      </c>
      <c r="CY82" s="3"/>
      <c r="CZ82" s="3"/>
    </row>
    <row r="83" spans="1:104">
      <c r="A83" s="2">
        <v>5.6250000000000022E-2</v>
      </c>
      <c r="B83" s="3">
        <v>-7.1942446043165541E-3</v>
      </c>
      <c r="C83" s="3">
        <v>9.5541401273885357E-2</v>
      </c>
      <c r="D83" s="3">
        <v>2.0811002454344796</v>
      </c>
      <c r="E83" s="2">
        <v>5.6249999999999911E-2</v>
      </c>
      <c r="F83" s="3">
        <v>6.2500000000000056E-2</v>
      </c>
      <c r="G83" s="3">
        <v>8.8659793814432925E-2</v>
      </c>
      <c r="I83" s="2">
        <v>5.6250000000000022E-2</v>
      </c>
      <c r="J83" s="3">
        <v>-0.16326530612244897</v>
      </c>
      <c r="K83" s="3">
        <v>7.9482439926062798E-2</v>
      </c>
      <c r="Q83" s="2">
        <v>5.6249999999999911E-2</v>
      </c>
      <c r="R83" s="3">
        <v>1.492537313432837E-2</v>
      </c>
      <c r="S83" s="3"/>
      <c r="T83" s="3"/>
      <c r="U83" s="2">
        <v>5.6249999999999911E-2</v>
      </c>
      <c r="V83" s="3">
        <v>1.4084507042253534E-2</v>
      </c>
      <c r="W83" s="3"/>
      <c r="X83" s="3"/>
      <c r="Y83" s="2">
        <v>5.6250000000000133E-2</v>
      </c>
      <c r="Z83" s="3">
        <v>0.14893617021276609</v>
      </c>
      <c r="AA83" s="3"/>
      <c r="AB83" s="3"/>
      <c r="AG83" s="2">
        <v>5.7627314814814756E-2</v>
      </c>
      <c r="AH83" s="3">
        <v>0</v>
      </c>
      <c r="AI83" s="3"/>
      <c r="AJ83" s="3"/>
      <c r="AK83" s="2">
        <v>5.6250000000000133E-2</v>
      </c>
      <c r="AL83" s="3">
        <v>-1.7241379310344845E-2</v>
      </c>
      <c r="AM83" s="3"/>
      <c r="AN83" s="3"/>
      <c r="AO83" s="2">
        <v>5.6250000000000133E-2</v>
      </c>
      <c r="AP83" s="3">
        <v>0.14942528735632185</v>
      </c>
      <c r="AQ83" s="3"/>
      <c r="AR83" s="3"/>
      <c r="AW83" s="2">
        <v>5.6250000000000133E-2</v>
      </c>
      <c r="AX83" s="3">
        <v>-0.15789473684210525</v>
      </c>
      <c r="AY83" s="3"/>
      <c r="AZ83" s="3"/>
      <c r="BA83" s="2">
        <v>5.6249999999999967E-2</v>
      </c>
      <c r="BB83" s="3">
        <v>0.31764705882352956</v>
      </c>
      <c r="BC83" s="3"/>
      <c r="BD83" s="3"/>
      <c r="BE83" s="2">
        <v>5.6249999999999967E-2</v>
      </c>
      <c r="BF83" s="3">
        <v>0.20202020202020199</v>
      </c>
      <c r="BG83" s="3"/>
      <c r="BH83" s="3"/>
      <c r="BM83" s="2">
        <v>5.6250000000000022E-2</v>
      </c>
      <c r="BN83" s="3">
        <v>0.13636363636363635</v>
      </c>
      <c r="BO83" s="3"/>
      <c r="BP83" s="3"/>
      <c r="BQ83" s="2">
        <v>6.0520833333333246E-2</v>
      </c>
      <c r="BR83" s="3">
        <v>-0.47368421052631576</v>
      </c>
      <c r="BS83" s="3"/>
      <c r="BT83" s="3"/>
      <c r="BU83" s="2">
        <v>5.6250000000000022E-2</v>
      </c>
      <c r="BV83" s="3">
        <v>0</v>
      </c>
      <c r="BW83" s="3"/>
      <c r="BX83" s="3"/>
      <c r="CC83" s="2">
        <v>5.6250000000000022E-2</v>
      </c>
      <c r="CD83" s="3">
        <v>-0.13793103448275856</v>
      </c>
      <c r="CE83" s="3"/>
      <c r="CF83" s="3"/>
      <c r="CG83" s="2">
        <v>5.6249999999999911E-2</v>
      </c>
      <c r="CH83" s="3">
        <v>0.92857142857142883</v>
      </c>
      <c r="CI83" s="3"/>
      <c r="CJ83" s="3"/>
      <c r="CK83" s="2">
        <v>5.6249999999999911E-2</v>
      </c>
      <c r="CL83" s="3">
        <v>0.14035087719298259</v>
      </c>
      <c r="CM83" s="3"/>
      <c r="CN83" s="3"/>
      <c r="CS83" s="2">
        <v>5.6238425925925872E-2</v>
      </c>
      <c r="CT83" s="3">
        <v>-4.4444444444444481E-2</v>
      </c>
      <c r="CU83" s="3"/>
      <c r="CV83" s="3"/>
      <c r="CW83" s="2">
        <v>5.6250000000000022E-2</v>
      </c>
      <c r="CX83" s="3">
        <v>9.8591549295774739E-2</v>
      </c>
      <c r="CY83" s="3"/>
      <c r="CZ83" s="3"/>
    </row>
    <row r="84" spans="1:104">
      <c r="A84" s="2">
        <v>5.6944444444444575E-2</v>
      </c>
      <c r="B84" s="3">
        <v>0</v>
      </c>
      <c r="C84" s="3">
        <v>0.10668789808917202</v>
      </c>
      <c r="D84" s="3">
        <v>2.0923040152618517</v>
      </c>
      <c r="E84" s="2">
        <v>5.6944444444444464E-2</v>
      </c>
      <c r="F84" s="3">
        <v>6.2500000000000056E-2</v>
      </c>
      <c r="G84" s="3">
        <v>8.247422680412371E-2</v>
      </c>
      <c r="I84" s="2">
        <v>5.6944444444444464E-2</v>
      </c>
      <c r="J84" s="3">
        <v>-0.12925170068027209</v>
      </c>
      <c r="K84" s="3">
        <v>9.2421441774491686E-2</v>
      </c>
      <c r="Q84" s="2">
        <v>5.6944444444444353E-2</v>
      </c>
      <c r="R84" s="3">
        <v>0</v>
      </c>
      <c r="S84" s="3"/>
      <c r="T84" s="3"/>
      <c r="U84" s="2">
        <v>5.6944444444444353E-2</v>
      </c>
      <c r="V84" s="3">
        <v>1.4084507042253534E-2</v>
      </c>
      <c r="W84" s="3"/>
      <c r="X84" s="3"/>
      <c r="Y84" s="2">
        <v>5.6944444444444464E-2</v>
      </c>
      <c r="Z84" s="3">
        <v>0.12765957446808524</v>
      </c>
      <c r="AA84" s="3"/>
      <c r="AB84" s="3"/>
      <c r="AG84" s="2">
        <v>5.8321759259259198E-2</v>
      </c>
      <c r="AH84" s="3">
        <v>0.12499999999999993</v>
      </c>
      <c r="AI84" s="3"/>
      <c r="AJ84" s="3"/>
      <c r="AK84" s="2">
        <v>5.6944444444444464E-2</v>
      </c>
      <c r="AL84" s="3">
        <v>-1.7241379310344845E-2</v>
      </c>
      <c r="AM84" s="3"/>
      <c r="AN84" s="3"/>
      <c r="AO84" s="2">
        <v>5.6944444444444464E-2</v>
      </c>
      <c r="AP84" s="3">
        <v>0.16091954022988508</v>
      </c>
      <c r="AQ84" s="3"/>
      <c r="AR84" s="3"/>
      <c r="AW84" s="2">
        <v>5.6944444444444464E-2</v>
      </c>
      <c r="AX84" s="3">
        <v>-0.22368421052631585</v>
      </c>
      <c r="AY84" s="3"/>
      <c r="AZ84" s="3"/>
      <c r="BA84" s="2">
        <v>5.6944444444444409E-2</v>
      </c>
      <c r="BB84" s="3">
        <v>0.30588235294117661</v>
      </c>
      <c r="BC84" s="3"/>
      <c r="BD84" s="3"/>
      <c r="BE84" s="2">
        <v>5.6944444444444409E-2</v>
      </c>
      <c r="BF84" s="3">
        <v>0.20202020202020199</v>
      </c>
      <c r="BG84" s="3"/>
      <c r="BH84" s="3"/>
      <c r="BM84" s="2">
        <v>5.6944444444444464E-2</v>
      </c>
      <c r="BN84" s="3">
        <v>0.13636363636363635</v>
      </c>
      <c r="BO84" s="3"/>
      <c r="BP84" s="3"/>
      <c r="BQ84" s="2">
        <v>6.1215277777777799E-2</v>
      </c>
      <c r="BR84" s="3">
        <v>-0.47368421052631576</v>
      </c>
      <c r="BS84" s="3"/>
      <c r="BT84" s="3"/>
      <c r="BU84" s="2">
        <v>5.6944444444444464E-2</v>
      </c>
      <c r="BV84" s="3">
        <v>2.8571428571428598E-2</v>
      </c>
      <c r="BW84" s="3"/>
      <c r="BX84" s="3"/>
      <c r="CC84" s="2">
        <v>5.6944444444444353E-2</v>
      </c>
      <c r="CD84" s="3">
        <v>-0.17241379310344826</v>
      </c>
      <c r="CE84" s="3"/>
      <c r="CF84" s="3"/>
      <c r="CG84" s="2">
        <v>5.6944444444444353E-2</v>
      </c>
      <c r="CH84" s="3">
        <v>0.90000000000000024</v>
      </c>
      <c r="CI84" s="3"/>
      <c r="CJ84" s="3"/>
      <c r="CK84" s="2">
        <v>5.6944444444444464E-2</v>
      </c>
      <c r="CL84" s="3">
        <v>0.14035087719298259</v>
      </c>
      <c r="CM84" s="3"/>
      <c r="CN84" s="3"/>
      <c r="CS84" s="2">
        <v>5.6932870370370425E-2</v>
      </c>
      <c r="CT84" s="3">
        <v>-6.6666666666666721E-2</v>
      </c>
      <c r="CU84" s="3"/>
      <c r="CV84" s="3"/>
      <c r="CW84" s="2">
        <v>5.6944444444444464E-2</v>
      </c>
      <c r="CX84" s="3">
        <v>8.4507042253521208E-2</v>
      </c>
      <c r="CY84" s="3"/>
      <c r="CZ84" s="3"/>
    </row>
    <row r="85" spans="1:104">
      <c r="A85" s="2">
        <v>5.7638888888888906E-2</v>
      </c>
      <c r="B85" s="3">
        <v>0</v>
      </c>
      <c r="C85" s="3">
        <v>8.439490445859868E-2</v>
      </c>
      <c r="D85" s="3">
        <v>2.1091096700029111</v>
      </c>
      <c r="I85" s="2">
        <v>5.7638888888889017E-2</v>
      </c>
      <c r="J85" s="3">
        <v>-0.1496598639455782</v>
      </c>
      <c r="K85" s="3">
        <v>7.3937153419593338E-2</v>
      </c>
      <c r="Q85" s="2">
        <v>5.7638888888888906E-2</v>
      </c>
      <c r="R85" s="3">
        <v>0</v>
      </c>
      <c r="S85" s="3"/>
      <c r="T85" s="3"/>
      <c r="U85" s="2">
        <v>5.7638888888888795E-2</v>
      </c>
      <c r="V85" s="3">
        <v>0</v>
      </c>
      <c r="W85" s="3"/>
      <c r="X85" s="3"/>
      <c r="Y85" s="2">
        <v>5.7638888888888906E-2</v>
      </c>
      <c r="Z85" s="3">
        <v>0.12765957446808524</v>
      </c>
      <c r="AA85" s="3"/>
      <c r="AB85" s="3"/>
      <c r="AG85" s="2">
        <v>5.9016203703703751E-2</v>
      </c>
      <c r="AH85" s="3">
        <v>0.12499999999999993</v>
      </c>
      <c r="AI85" s="3"/>
      <c r="AJ85" s="3"/>
      <c r="AK85" s="2">
        <v>5.7638888888888906E-2</v>
      </c>
      <c r="AL85" s="3">
        <v>-1.7241379310344845E-2</v>
      </c>
      <c r="AM85" s="3"/>
      <c r="AN85" s="3"/>
      <c r="AO85" s="2">
        <v>5.7638888888889017E-2</v>
      </c>
      <c r="AP85" s="3">
        <v>0.17241379310344832</v>
      </c>
      <c r="AQ85" s="3"/>
      <c r="AR85" s="3"/>
      <c r="AW85" s="2">
        <v>5.7638888888889017E-2</v>
      </c>
      <c r="AX85" s="3">
        <v>-0.15789473684210525</v>
      </c>
      <c r="AY85" s="3"/>
      <c r="AZ85" s="3"/>
      <c r="BA85" s="2">
        <v>5.7638888888888851E-2</v>
      </c>
      <c r="BB85" s="3">
        <v>0.32941176470588224</v>
      </c>
      <c r="BC85" s="3"/>
      <c r="BD85" s="3"/>
      <c r="BE85" s="2">
        <v>5.7638888888888851E-2</v>
      </c>
      <c r="BF85" s="3">
        <v>0.19191919191919188</v>
      </c>
      <c r="BG85" s="3"/>
      <c r="BH85" s="3"/>
      <c r="BM85" s="2">
        <v>5.7638888888888795E-2</v>
      </c>
      <c r="BN85" s="3">
        <v>0.18181818181818185</v>
      </c>
      <c r="BO85" s="3"/>
      <c r="BP85" s="3"/>
      <c r="BQ85" s="2">
        <v>6.1909722222222241E-2</v>
      </c>
      <c r="BR85" s="3">
        <v>-0.52631578947368418</v>
      </c>
      <c r="BS85" s="3"/>
      <c r="BT85" s="3"/>
      <c r="BU85" s="2">
        <v>5.7638888888889017E-2</v>
      </c>
      <c r="BV85" s="3">
        <v>0</v>
      </c>
      <c r="BW85" s="3"/>
      <c r="BX85" s="3"/>
      <c r="CC85" s="2">
        <v>5.7638888888888906E-2</v>
      </c>
      <c r="CD85" s="3">
        <v>-0.10344827586206887</v>
      </c>
      <c r="CE85" s="3"/>
      <c r="CF85" s="3"/>
      <c r="CG85" s="2">
        <v>5.7638888888888795E-2</v>
      </c>
      <c r="CH85" s="3">
        <v>0.94285714285714317</v>
      </c>
      <c r="CI85" s="3"/>
      <c r="CJ85" s="3"/>
      <c r="CK85" s="2">
        <v>5.7638888888888906E-2</v>
      </c>
      <c r="CL85" s="3">
        <v>0.14035087719298259</v>
      </c>
      <c r="CM85" s="3"/>
      <c r="CN85" s="3"/>
      <c r="CS85" s="2">
        <v>5.7627314814814756E-2</v>
      </c>
      <c r="CT85" s="3">
        <v>-6.6666666666666721E-2</v>
      </c>
      <c r="CU85" s="3"/>
      <c r="CV85" s="3"/>
      <c r="CW85" s="2">
        <v>5.7638888888888906E-2</v>
      </c>
      <c r="CX85" s="3">
        <v>8.4507042253521208E-2</v>
      </c>
      <c r="CY85" s="3"/>
      <c r="CZ85" s="3"/>
    </row>
    <row r="86" spans="1:104">
      <c r="A86" s="2">
        <v>5.8333333333333348E-2</v>
      </c>
      <c r="B86" s="3">
        <v>0</v>
      </c>
      <c r="C86" s="3">
        <v>8.1210191082802682E-2</v>
      </c>
      <c r="D86" s="3">
        <v>2.1343181521144987</v>
      </c>
      <c r="I86" s="2">
        <v>5.8333333333333348E-2</v>
      </c>
      <c r="J86" s="3">
        <v>-0.13605442176870747</v>
      </c>
      <c r="K86" s="3">
        <v>9.0573012939001815E-2</v>
      </c>
      <c r="Q86" s="2">
        <v>5.8333333333333348E-2</v>
      </c>
      <c r="R86" s="3">
        <v>0</v>
      </c>
      <c r="S86" s="3"/>
      <c r="T86" s="3"/>
      <c r="U86" s="2">
        <v>5.8333333333333348E-2</v>
      </c>
      <c r="V86" s="3">
        <v>0</v>
      </c>
      <c r="W86" s="3"/>
      <c r="X86" s="3"/>
      <c r="Y86" s="2">
        <v>5.8333333333333459E-2</v>
      </c>
      <c r="Z86" s="3">
        <v>0.13829787234042568</v>
      </c>
      <c r="AA86" s="3"/>
      <c r="AB86" s="3"/>
      <c r="AG86" s="2">
        <v>5.9710648148148193E-2</v>
      </c>
      <c r="AH86" s="3">
        <v>-0.25000000000000006</v>
      </c>
      <c r="AI86" s="3"/>
      <c r="AJ86" s="3"/>
      <c r="AK86" s="2">
        <v>5.8333333333333348E-2</v>
      </c>
      <c r="AL86" s="3">
        <v>-1.7241379310344845E-2</v>
      </c>
      <c r="AM86" s="3"/>
      <c r="AN86" s="3"/>
      <c r="AO86" s="2">
        <v>5.8333333333333459E-2</v>
      </c>
      <c r="AP86" s="3">
        <v>0.16091954022988508</v>
      </c>
      <c r="AQ86" s="3"/>
      <c r="AR86" s="3"/>
      <c r="AW86" s="2">
        <v>5.8333333333333348E-2</v>
      </c>
      <c r="AX86" s="3">
        <v>-0.21052631578947373</v>
      </c>
      <c r="AY86" s="3"/>
      <c r="AZ86" s="3"/>
      <c r="BA86" s="2">
        <v>5.8333333333333293E-2</v>
      </c>
      <c r="BB86" s="3">
        <v>0.22352941176470595</v>
      </c>
      <c r="BC86" s="3"/>
      <c r="BD86" s="3"/>
      <c r="BE86" s="2">
        <v>5.8333333333333293E-2</v>
      </c>
      <c r="BF86" s="3">
        <v>0.19191919191919188</v>
      </c>
      <c r="BG86" s="3"/>
      <c r="BH86" s="3"/>
      <c r="BM86" s="2">
        <v>5.8333333333333348E-2</v>
      </c>
      <c r="BN86" s="3">
        <v>0.13636363636363635</v>
      </c>
      <c r="BO86" s="3"/>
      <c r="BP86" s="3"/>
      <c r="BQ86" s="2">
        <v>6.2604166666666572E-2</v>
      </c>
      <c r="BR86" s="3">
        <v>-0.47368421052631576</v>
      </c>
      <c r="BS86" s="3"/>
      <c r="BT86" s="3"/>
      <c r="BU86" s="2">
        <v>5.8333333333333348E-2</v>
      </c>
      <c r="BV86" s="3">
        <v>2.8571428571428598E-2</v>
      </c>
      <c r="BW86" s="3"/>
      <c r="BX86" s="3"/>
      <c r="CC86" s="2">
        <v>5.8333333333333348E-2</v>
      </c>
      <c r="CD86" s="3">
        <v>-0.13793103448275856</v>
      </c>
      <c r="CE86" s="3"/>
      <c r="CF86" s="3"/>
      <c r="CG86" s="2">
        <v>5.8333333333333237E-2</v>
      </c>
      <c r="CH86" s="3">
        <v>0.95714285714285741</v>
      </c>
      <c r="CI86" s="3"/>
      <c r="CJ86" s="3"/>
      <c r="CK86" s="2">
        <v>5.8333333333333348E-2</v>
      </c>
      <c r="CL86" s="3">
        <v>0.11403508771929835</v>
      </c>
      <c r="CM86" s="3"/>
      <c r="CN86" s="3"/>
      <c r="CS86" s="2">
        <v>5.8321759259259309E-2</v>
      </c>
      <c r="CT86" s="3">
        <v>-8.8888888888888962E-2</v>
      </c>
      <c r="CU86" s="3"/>
      <c r="CV86" s="3"/>
      <c r="CW86" s="2">
        <v>5.8333333333333348E-2</v>
      </c>
      <c r="CX86" s="3">
        <v>9.8591549295774739E-2</v>
      </c>
      <c r="CY86" s="3"/>
      <c r="CZ86" s="3"/>
    </row>
    <row r="87" spans="1:104">
      <c r="A87" s="2">
        <v>5.902777777777779E-2</v>
      </c>
      <c r="B87" s="3">
        <v>0</v>
      </c>
      <c r="C87" s="3">
        <v>7.8025477707006463E-2</v>
      </c>
      <c r="D87" s="3">
        <v>2.1315172096576553</v>
      </c>
      <c r="I87" s="2">
        <v>5.902777777777779E-2</v>
      </c>
      <c r="J87" s="3">
        <v>-0.12925170068027209</v>
      </c>
      <c r="K87" s="3">
        <v>8.8724584103511958E-2</v>
      </c>
      <c r="Q87" s="2">
        <v>5.9027777777777679E-2</v>
      </c>
      <c r="R87" s="3">
        <v>1.492537313432837E-2</v>
      </c>
      <c r="S87" s="3"/>
      <c r="T87" s="3"/>
      <c r="U87" s="2">
        <v>5.9027777777777679E-2</v>
      </c>
      <c r="V87" s="3">
        <v>0</v>
      </c>
      <c r="W87" s="3"/>
      <c r="X87" s="3"/>
      <c r="Y87" s="2">
        <v>5.9027777777777901E-2</v>
      </c>
      <c r="Z87" s="3">
        <v>0.15957446808510653</v>
      </c>
      <c r="AA87" s="3"/>
      <c r="AB87" s="3"/>
      <c r="AG87" s="2">
        <v>6.0405092592592524E-2</v>
      </c>
      <c r="AH87" s="3">
        <v>-0.375</v>
      </c>
      <c r="AI87" s="3"/>
      <c r="AJ87" s="3"/>
      <c r="AK87" s="2">
        <v>5.9027777777777901E-2</v>
      </c>
      <c r="AL87" s="3">
        <v>0</v>
      </c>
      <c r="AM87" s="3"/>
      <c r="AN87" s="3"/>
      <c r="AO87" s="2">
        <v>5.9027777777777901E-2</v>
      </c>
      <c r="AP87" s="3">
        <v>0.17241379310344832</v>
      </c>
      <c r="AQ87" s="3"/>
      <c r="AR87" s="3"/>
      <c r="AW87" s="2">
        <v>5.9027777777777901E-2</v>
      </c>
      <c r="AX87" s="3">
        <v>-0.17105263157894737</v>
      </c>
      <c r="AY87" s="3"/>
      <c r="AZ87" s="3"/>
      <c r="BA87" s="2">
        <v>5.9027777777777735E-2</v>
      </c>
      <c r="BB87" s="3">
        <v>0.14117647058823529</v>
      </c>
      <c r="BC87" s="3"/>
      <c r="BD87" s="3"/>
      <c r="BE87" s="2">
        <v>5.9027777777777735E-2</v>
      </c>
      <c r="BF87" s="3">
        <v>0.20202020202020199</v>
      </c>
      <c r="BG87" s="3"/>
      <c r="BH87" s="3"/>
      <c r="BM87" s="2">
        <v>5.902777777777779E-2</v>
      </c>
      <c r="BN87" s="3">
        <v>0.13636363636363635</v>
      </c>
      <c r="BO87" s="3"/>
      <c r="BP87" s="3"/>
      <c r="BQ87" s="2">
        <v>6.3298611111111014E-2</v>
      </c>
      <c r="BR87" s="3">
        <v>-0.47368421052631576</v>
      </c>
      <c r="BS87" s="3"/>
      <c r="BT87" s="3"/>
      <c r="BU87" s="2">
        <v>5.902777777777779E-2</v>
      </c>
      <c r="BV87" s="3">
        <v>2.8571428571428598E-2</v>
      </c>
      <c r="BW87" s="3"/>
      <c r="BX87" s="3"/>
      <c r="CC87" s="2">
        <v>5.902777777777779E-2</v>
      </c>
      <c r="CD87" s="3">
        <v>-0.10344827586206887</v>
      </c>
      <c r="CE87" s="3"/>
      <c r="CF87" s="3"/>
      <c r="CG87" s="2">
        <v>5.9027777777777679E-2</v>
      </c>
      <c r="CH87" s="3">
        <v>0.94285714285714317</v>
      </c>
      <c r="CI87" s="3"/>
      <c r="CJ87" s="3"/>
      <c r="CK87" s="2">
        <v>5.9027777777777679E-2</v>
      </c>
      <c r="CL87" s="3">
        <v>0.10526315789473695</v>
      </c>
      <c r="CM87" s="3"/>
      <c r="CN87" s="3"/>
      <c r="CS87" s="2">
        <v>5.901620370370364E-2</v>
      </c>
      <c r="CT87" s="3">
        <v>-0.11111111111111108</v>
      </c>
      <c r="CU87" s="3"/>
      <c r="CV87" s="3"/>
      <c r="CW87" s="2">
        <v>5.902777777777779E-2</v>
      </c>
      <c r="CX87" s="3">
        <v>9.8591549295774739E-2</v>
      </c>
      <c r="CY87" s="3"/>
      <c r="CZ87" s="3"/>
    </row>
    <row r="88" spans="1:104">
      <c r="A88" s="2">
        <v>5.9722222222222343E-2</v>
      </c>
      <c r="B88" s="3">
        <v>0</v>
      </c>
      <c r="C88" s="3">
        <v>0.10509554140127403</v>
      </c>
      <c r="D88" s="3">
        <v>2.1483228643987142</v>
      </c>
      <c r="I88" s="2">
        <v>5.9722222222222232E-2</v>
      </c>
      <c r="J88" s="3">
        <v>-0.12925170068027209</v>
      </c>
      <c r="K88" s="3">
        <v>0.13308687615526793</v>
      </c>
      <c r="Q88" s="2">
        <v>5.9722222222222121E-2</v>
      </c>
      <c r="R88" s="3">
        <v>2.9850746268656577E-2</v>
      </c>
      <c r="S88" s="3"/>
      <c r="T88" s="3"/>
      <c r="U88" s="2">
        <v>5.9722222222222232E-2</v>
      </c>
      <c r="V88" s="3">
        <v>0</v>
      </c>
      <c r="W88" s="3"/>
      <c r="X88" s="3"/>
      <c r="Y88" s="2">
        <v>5.9722222222222232E-2</v>
      </c>
      <c r="Z88" s="3">
        <v>0.14893617021276609</v>
      </c>
      <c r="AA88" s="3"/>
      <c r="AB88" s="3"/>
      <c r="AG88" s="2">
        <v>6.1099537037036966E-2</v>
      </c>
      <c r="AH88" s="3">
        <v>-0.25000000000000006</v>
      </c>
      <c r="AI88" s="3"/>
      <c r="AJ88" s="3"/>
      <c r="AK88" s="2">
        <v>5.9722222222222232E-2</v>
      </c>
      <c r="AL88" s="3">
        <v>-1.7241379310344845E-2</v>
      </c>
      <c r="AM88" s="3"/>
      <c r="AN88" s="3"/>
      <c r="AO88" s="2">
        <v>5.9722222222222232E-2</v>
      </c>
      <c r="AP88" s="3">
        <v>0.16091954022988508</v>
      </c>
      <c r="AQ88" s="3"/>
      <c r="AR88" s="3"/>
      <c r="AW88" s="2">
        <v>5.9722222222222232E-2</v>
      </c>
      <c r="AX88" s="3">
        <v>-0.15789473684210525</v>
      </c>
      <c r="AY88" s="3"/>
      <c r="AZ88" s="3"/>
      <c r="BA88" s="2">
        <v>5.9722222222222288E-2</v>
      </c>
      <c r="BB88" s="3">
        <v>0.11764705882352938</v>
      </c>
      <c r="BC88" s="3"/>
      <c r="BD88" s="3"/>
      <c r="BE88" s="2">
        <v>5.9722222222222288E-2</v>
      </c>
      <c r="BF88" s="3">
        <v>0.19191919191919188</v>
      </c>
      <c r="BG88" s="3"/>
      <c r="BH88" s="3"/>
      <c r="BM88" s="2">
        <v>5.9722222222222232E-2</v>
      </c>
      <c r="BN88" s="3">
        <v>0.18181818181818185</v>
      </c>
      <c r="BO88" s="3"/>
      <c r="BP88" s="3"/>
      <c r="BQ88" s="2">
        <v>6.3993055555555567E-2</v>
      </c>
      <c r="BR88" s="3">
        <v>-0.52631578947368418</v>
      </c>
      <c r="BS88" s="3"/>
      <c r="BT88" s="3"/>
      <c r="BU88" s="2">
        <v>5.9722222222222232E-2</v>
      </c>
      <c r="BV88" s="3">
        <v>0</v>
      </c>
      <c r="BW88" s="3"/>
      <c r="BX88" s="3"/>
      <c r="CC88" s="2">
        <v>5.9722222222222232E-2</v>
      </c>
      <c r="CD88" s="3">
        <v>-0.13793103448275856</v>
      </c>
      <c r="CE88" s="3"/>
      <c r="CF88" s="3"/>
      <c r="CG88" s="2">
        <v>5.9722222222222121E-2</v>
      </c>
      <c r="CH88" s="3">
        <v>0.94285714285714317</v>
      </c>
      <c r="CI88" s="3"/>
      <c r="CJ88" s="3"/>
      <c r="CK88" s="2">
        <v>5.9722222222222232E-2</v>
      </c>
      <c r="CL88" s="3">
        <v>8.7719298245614117E-3</v>
      </c>
      <c r="CM88" s="3"/>
      <c r="CN88" s="3"/>
      <c r="CS88" s="2">
        <v>5.9710648148148193E-2</v>
      </c>
      <c r="CT88" s="3">
        <v>-2.222222222222224E-2</v>
      </c>
      <c r="CU88" s="3"/>
      <c r="CV88" s="3"/>
      <c r="CW88" s="2">
        <v>5.9722222222222232E-2</v>
      </c>
      <c r="CX88" s="3">
        <v>8.4507042253521208E-2</v>
      </c>
      <c r="CY88" s="3"/>
      <c r="CZ88" s="3"/>
    </row>
    <row r="89" spans="1:104">
      <c r="A89" s="2">
        <v>6.0416666666666674E-2</v>
      </c>
      <c r="B89" s="3">
        <v>0</v>
      </c>
      <c r="C89" s="3">
        <v>0.1019108280254778</v>
      </c>
      <c r="D89" s="3"/>
      <c r="I89" s="2">
        <v>6.0416666666666785E-2</v>
      </c>
      <c r="J89" s="3">
        <v>-0.12925170068027209</v>
      </c>
      <c r="K89" s="3">
        <v>0.12384473197781877</v>
      </c>
      <c r="Q89" s="2">
        <v>6.0416666666666674E-2</v>
      </c>
      <c r="R89" s="3">
        <v>2.9850746268656577E-2</v>
      </c>
      <c r="S89" s="3"/>
      <c r="T89" s="3"/>
      <c r="U89" s="2">
        <v>6.0416666666666563E-2</v>
      </c>
      <c r="V89" s="3">
        <v>0</v>
      </c>
      <c r="W89" s="3"/>
      <c r="X89" s="3"/>
      <c r="Y89" s="2">
        <v>6.0416666666666674E-2</v>
      </c>
      <c r="Z89" s="3">
        <v>0.13829787234042568</v>
      </c>
      <c r="AA89" s="3"/>
      <c r="AB89" s="3"/>
      <c r="AG89" s="2">
        <v>6.1793981481481519E-2</v>
      </c>
      <c r="AH89" s="3">
        <v>-0.5</v>
      </c>
      <c r="AI89" s="3"/>
      <c r="AJ89" s="3"/>
      <c r="AK89" s="2">
        <v>6.0416666666666674E-2</v>
      </c>
      <c r="AL89" s="3">
        <v>0</v>
      </c>
      <c r="AM89" s="3"/>
      <c r="AN89" s="3"/>
      <c r="AO89" s="2">
        <v>6.0416666666666785E-2</v>
      </c>
      <c r="AP89" s="3">
        <v>0.16091954022988508</v>
      </c>
      <c r="AQ89" s="3"/>
      <c r="AR89" s="3"/>
      <c r="AW89" s="2">
        <v>6.0416666666666785E-2</v>
      </c>
      <c r="AX89" s="3">
        <v>-0.15789473684210525</v>
      </c>
      <c r="AY89" s="3"/>
      <c r="AZ89" s="3"/>
      <c r="BA89" s="2">
        <v>6.0416666666666619E-2</v>
      </c>
      <c r="BB89" s="3">
        <v>9.4117647058823611E-2</v>
      </c>
      <c r="BC89" s="3"/>
      <c r="BD89" s="3"/>
      <c r="BE89" s="2">
        <v>6.0416666666666619E-2</v>
      </c>
      <c r="BF89" s="3">
        <v>0.18181818181818177</v>
      </c>
      <c r="BG89" s="3"/>
      <c r="BH89" s="3"/>
      <c r="BM89" s="2">
        <v>6.0416666666666563E-2</v>
      </c>
      <c r="BN89" s="3">
        <v>0.13636363636363635</v>
      </c>
      <c r="BO89" s="3"/>
      <c r="BP89" s="3"/>
      <c r="BQ89" s="2">
        <v>6.4687500000000009E-2</v>
      </c>
      <c r="BR89" s="3">
        <v>-0.47368421052631576</v>
      </c>
      <c r="BS89" s="3"/>
      <c r="BT89" s="3"/>
      <c r="BU89" s="2">
        <v>6.0416666666666785E-2</v>
      </c>
      <c r="BV89" s="3">
        <v>2.8571428571428598E-2</v>
      </c>
      <c r="BW89" s="3"/>
      <c r="BX89" s="3"/>
      <c r="CC89" s="2">
        <v>6.0416666666666674E-2</v>
      </c>
      <c r="CD89" s="3">
        <v>-0.13793103448275856</v>
      </c>
      <c r="CE89" s="3"/>
      <c r="CF89" s="3"/>
      <c r="CG89" s="2">
        <v>6.0416666666666563E-2</v>
      </c>
      <c r="CH89" s="3">
        <v>0.95714285714285741</v>
      </c>
      <c r="CI89" s="3"/>
      <c r="CJ89" s="3"/>
      <c r="CK89" s="2">
        <v>6.0416666666666674E-2</v>
      </c>
      <c r="CL89" s="3">
        <v>-8.7719298245614117E-3</v>
      </c>
      <c r="CM89" s="3"/>
      <c r="CN89" s="3"/>
      <c r="CS89" s="2">
        <v>6.0405092592592524E-2</v>
      </c>
      <c r="CT89" s="3">
        <v>-2.222222222222224E-2</v>
      </c>
      <c r="CU89" s="3"/>
      <c r="CV89" s="3"/>
      <c r="CW89" s="2">
        <v>6.0416666666666785E-2</v>
      </c>
      <c r="CX89" s="3">
        <v>9.8591549295774739E-2</v>
      </c>
      <c r="CY89" s="3"/>
      <c r="CZ89" s="3"/>
    </row>
    <row r="90" spans="1:104">
      <c r="A90" s="2">
        <v>6.1111111111111116E-2</v>
      </c>
      <c r="B90" s="3">
        <v>0</v>
      </c>
      <c r="C90" s="3">
        <v>8.1210191082802682E-2</v>
      </c>
      <c r="D90" s="3"/>
      <c r="I90" s="2">
        <v>6.1111111111111116E-2</v>
      </c>
      <c r="J90" s="3">
        <v>-0.15646258503401358</v>
      </c>
      <c r="K90" s="3">
        <v>7.0240295748613624E-2</v>
      </c>
      <c r="Q90" s="2">
        <v>6.1111111111111116E-2</v>
      </c>
      <c r="R90" s="3">
        <v>1.492537313432837E-2</v>
      </c>
      <c r="S90" s="3"/>
      <c r="T90" s="3"/>
      <c r="U90" s="2">
        <v>6.1111111111111116E-2</v>
      </c>
      <c r="V90" s="3">
        <v>0</v>
      </c>
      <c r="W90" s="3"/>
      <c r="X90" s="3"/>
      <c r="Y90" s="2">
        <v>6.1111111111111227E-2</v>
      </c>
      <c r="Z90" s="3">
        <v>0.15957446808510653</v>
      </c>
      <c r="AA90" s="3"/>
      <c r="AB90" s="3"/>
      <c r="AG90" s="2">
        <v>6.2488425925925961E-2</v>
      </c>
      <c r="AH90" s="3">
        <v>-0.625</v>
      </c>
      <c r="AI90" s="3"/>
      <c r="AJ90" s="3"/>
      <c r="AK90" s="2">
        <v>6.1111111111111116E-2</v>
      </c>
      <c r="AL90" s="3">
        <v>-1.7241379310344845E-2</v>
      </c>
      <c r="AM90" s="3"/>
      <c r="AN90" s="3"/>
      <c r="AO90" s="2">
        <v>6.1111111111111227E-2</v>
      </c>
      <c r="AP90" s="3">
        <v>0.16091954022988508</v>
      </c>
      <c r="AQ90" s="3"/>
      <c r="AR90" s="3"/>
      <c r="AW90" s="2">
        <v>6.1111111111111116E-2</v>
      </c>
      <c r="AX90" s="3">
        <v>-0.14473684210526314</v>
      </c>
      <c r="AY90" s="3"/>
      <c r="AZ90" s="3"/>
      <c r="BA90" s="2">
        <v>6.1111111111111172E-2</v>
      </c>
      <c r="BB90" s="3">
        <v>7.0588235294117715E-2</v>
      </c>
      <c r="BC90" s="3"/>
      <c r="BD90" s="3"/>
      <c r="BE90" s="2">
        <v>6.1111111111111172E-2</v>
      </c>
      <c r="BF90" s="3">
        <v>0.19191919191919188</v>
      </c>
      <c r="BG90" s="3"/>
      <c r="BH90" s="3"/>
      <c r="BM90" s="2">
        <v>6.1111111111111116E-2</v>
      </c>
      <c r="BN90" s="3">
        <v>0.18181818181818185</v>
      </c>
      <c r="BO90" s="3"/>
      <c r="BP90" s="3"/>
      <c r="BQ90" s="2">
        <v>6.538194444444434E-2</v>
      </c>
      <c r="BR90" s="3">
        <v>-0.52631578947368418</v>
      </c>
      <c r="BS90" s="3"/>
      <c r="BT90" s="3"/>
      <c r="BU90" s="2">
        <v>6.1111111111111116E-2</v>
      </c>
      <c r="BV90" s="3">
        <v>2.8571428571428598E-2</v>
      </c>
      <c r="BW90" s="3"/>
      <c r="BX90" s="3"/>
      <c r="CC90" s="2">
        <v>6.1111111111111116E-2</v>
      </c>
      <c r="CD90" s="3">
        <v>-0.13793103448275856</v>
      </c>
      <c r="CE90" s="3"/>
      <c r="CF90" s="3"/>
      <c r="CG90" s="2">
        <v>6.1111111111111005E-2</v>
      </c>
      <c r="CH90" s="3">
        <v>0.95714285714285741</v>
      </c>
      <c r="CI90" s="3"/>
      <c r="CJ90" s="3"/>
      <c r="CK90" s="2">
        <v>6.1111111111111116E-2</v>
      </c>
      <c r="CL90" s="3">
        <v>-8.7719298245614117E-3</v>
      </c>
      <c r="CM90" s="3"/>
      <c r="CN90" s="3"/>
      <c r="CS90" s="2">
        <v>6.1099537037037077E-2</v>
      </c>
      <c r="CT90" s="3">
        <v>-4.4444444444444481E-2</v>
      </c>
      <c r="CU90" s="3"/>
      <c r="CV90" s="3"/>
      <c r="CW90" s="2">
        <v>6.1111111111111116E-2</v>
      </c>
      <c r="CX90" s="3">
        <v>9.8591549295774739E-2</v>
      </c>
      <c r="CY90" s="3"/>
      <c r="CZ90" s="3"/>
    </row>
    <row r="91" spans="1:104">
      <c r="A91" s="2">
        <v>6.1805555555555558E-2</v>
      </c>
      <c r="B91" s="3">
        <v>0</v>
      </c>
      <c r="C91" s="3">
        <v>9.8726114649681576E-2</v>
      </c>
      <c r="D91" s="3"/>
      <c r="I91" s="2">
        <v>6.1805555555555558E-2</v>
      </c>
      <c r="J91" s="3">
        <v>-0.1496598639455782</v>
      </c>
      <c r="K91" s="3">
        <v>8.5027726432532369E-2</v>
      </c>
      <c r="Q91" s="2">
        <v>6.1805555555555447E-2</v>
      </c>
      <c r="R91" s="3">
        <v>1.492537313432837E-2</v>
      </c>
      <c r="S91" s="3"/>
      <c r="T91" s="3"/>
      <c r="U91" s="2">
        <v>6.1805555555555447E-2</v>
      </c>
      <c r="V91" s="3">
        <v>1.4084507042253534E-2</v>
      </c>
      <c r="W91" s="3"/>
      <c r="X91" s="3"/>
      <c r="Y91" s="2">
        <v>6.1805555555555669E-2</v>
      </c>
      <c r="Z91" s="3">
        <v>0.14893617021276609</v>
      </c>
      <c r="AA91" s="3"/>
      <c r="AB91" s="3"/>
      <c r="AG91" s="2">
        <v>6.3182870370370292E-2</v>
      </c>
      <c r="AH91" s="3">
        <v>-0.625</v>
      </c>
      <c r="AI91" s="3"/>
      <c r="AJ91" s="3"/>
      <c r="AK91" s="2">
        <v>6.1805555555555669E-2</v>
      </c>
      <c r="AL91" s="3">
        <v>-1.7241379310344845E-2</v>
      </c>
      <c r="AM91" s="3"/>
      <c r="AN91" s="3"/>
      <c r="AO91" s="2">
        <v>6.1805555555555669E-2</v>
      </c>
      <c r="AP91" s="3">
        <v>0.16091954022988508</v>
      </c>
      <c r="AQ91" s="3"/>
      <c r="AR91" s="3"/>
      <c r="AW91" s="2">
        <v>6.1805555555555669E-2</v>
      </c>
      <c r="AX91" s="3">
        <v>-0.17105263157894737</v>
      </c>
      <c r="AY91" s="3"/>
      <c r="AZ91" s="3"/>
      <c r="BA91" s="2">
        <v>6.1805555555555503E-2</v>
      </c>
      <c r="BB91" s="3">
        <v>3.5294117647058858E-2</v>
      </c>
      <c r="BC91" s="3"/>
      <c r="BD91" s="3"/>
      <c r="BE91" s="2">
        <v>6.1805555555555503E-2</v>
      </c>
      <c r="BF91" s="3">
        <v>0.19191919191919188</v>
      </c>
      <c r="BG91" s="3"/>
      <c r="BH91" s="3"/>
      <c r="BM91" s="2">
        <v>6.1805555555555558E-2</v>
      </c>
      <c r="BN91" s="3">
        <v>9.090909090909087E-2</v>
      </c>
      <c r="BO91" s="3"/>
      <c r="BP91" s="3"/>
      <c r="BQ91" s="2">
        <v>6.6076388888888893E-2</v>
      </c>
      <c r="BR91" s="3">
        <v>-0.52631578947368418</v>
      </c>
      <c r="BS91" s="3"/>
      <c r="BT91" s="3"/>
      <c r="BU91" s="2">
        <v>6.1805555555555558E-2</v>
      </c>
      <c r="BV91" s="3">
        <v>2.8571428571428598E-2</v>
      </c>
      <c r="BW91" s="3"/>
      <c r="BX91" s="3"/>
      <c r="CC91" s="2">
        <v>6.1805555555555558E-2</v>
      </c>
      <c r="CD91" s="3">
        <v>-0.10344827586206887</v>
      </c>
      <c r="CE91" s="3"/>
      <c r="CF91" s="3"/>
      <c r="CG91" s="2">
        <v>6.1805555555555447E-2</v>
      </c>
      <c r="CH91" s="3">
        <v>0.95714285714285741</v>
      </c>
      <c r="CI91" s="3"/>
      <c r="CJ91" s="3"/>
      <c r="CK91" s="2">
        <v>6.1805555555555447E-2</v>
      </c>
      <c r="CL91" s="3">
        <v>2.6315789473684237E-2</v>
      </c>
      <c r="CM91" s="3"/>
      <c r="CN91" s="3"/>
      <c r="CS91" s="2">
        <v>6.1793981481481408E-2</v>
      </c>
      <c r="CT91" s="3">
        <v>-6.6666666666666721E-2</v>
      </c>
      <c r="CU91" s="3"/>
      <c r="CV91" s="3"/>
      <c r="CW91" s="2">
        <v>6.1805555555555669E-2</v>
      </c>
      <c r="CX91" s="3">
        <v>8.4507042253521208E-2</v>
      </c>
      <c r="CY91" s="3"/>
      <c r="CZ91" s="3"/>
    </row>
    <row r="92" spans="1:104">
      <c r="I92" s="2">
        <v>6.2500000000000111E-2</v>
      </c>
      <c r="J92" s="3">
        <v>-0.1496598639455782</v>
      </c>
      <c r="K92" s="3">
        <v>9.6118299445471261E-2</v>
      </c>
      <c r="Q92" s="2">
        <v>6.25E-2</v>
      </c>
      <c r="R92" s="3">
        <v>1.492537313432837E-2</v>
      </c>
      <c r="S92" s="3"/>
      <c r="T92" s="3"/>
      <c r="U92" s="2">
        <v>6.25E-2</v>
      </c>
      <c r="V92" s="3">
        <v>0</v>
      </c>
      <c r="W92" s="3"/>
      <c r="X92" s="3"/>
      <c r="Y92" s="2">
        <v>6.25E-2</v>
      </c>
      <c r="Z92" s="3">
        <v>0.12765957446808524</v>
      </c>
      <c r="AA92" s="3"/>
      <c r="AB92" s="3"/>
      <c r="AG92" s="2">
        <v>6.3877314814814734E-2</v>
      </c>
      <c r="AH92" s="3">
        <v>0.25000000000000006</v>
      </c>
      <c r="AI92" s="3"/>
      <c r="AJ92" s="3"/>
      <c r="AK92" s="2">
        <v>6.25E-2</v>
      </c>
      <c r="AL92" s="3">
        <v>-1.7241379310344845E-2</v>
      </c>
      <c r="AM92" s="3"/>
      <c r="AN92" s="3"/>
      <c r="AO92" s="2">
        <v>6.25E-2</v>
      </c>
      <c r="AP92" s="3">
        <v>0.16091954022988508</v>
      </c>
      <c r="AQ92" s="3"/>
      <c r="AR92" s="3"/>
      <c r="AW92" s="2">
        <v>6.25E-2</v>
      </c>
      <c r="AX92" s="3">
        <v>-0.14473684210526314</v>
      </c>
      <c r="AY92" s="3"/>
      <c r="AZ92" s="3"/>
      <c r="BA92" s="2">
        <v>6.2500000000000056E-2</v>
      </c>
      <c r="BB92" s="3">
        <v>3.5294117647058858E-2</v>
      </c>
      <c r="BC92" s="3"/>
      <c r="BD92" s="3"/>
      <c r="BE92" s="2">
        <v>6.2500000000000056E-2</v>
      </c>
      <c r="BF92" s="3">
        <v>0.18181818181818177</v>
      </c>
      <c r="BG92" s="3"/>
      <c r="BH92" s="3"/>
      <c r="BM92" s="2">
        <v>6.25E-2</v>
      </c>
      <c r="BN92" s="3">
        <v>0.13636363636363635</v>
      </c>
      <c r="BO92" s="3"/>
      <c r="BP92" s="3"/>
      <c r="BQ92" s="2">
        <v>6.6770833333333335E-2</v>
      </c>
      <c r="BR92" s="3">
        <v>-0.57894736842105265</v>
      </c>
      <c r="BS92" s="3"/>
      <c r="BT92" s="3"/>
      <c r="BU92" s="2">
        <v>6.2500000000000111E-2</v>
      </c>
      <c r="BV92" s="3">
        <v>5.7142857142857197E-2</v>
      </c>
      <c r="BW92" s="3"/>
      <c r="BX92" s="3"/>
      <c r="CC92" s="2">
        <v>6.25E-2</v>
      </c>
      <c r="CD92" s="3">
        <v>-0.13793103448275856</v>
      </c>
      <c r="CE92" s="3"/>
      <c r="CF92" s="3"/>
      <c r="CG92" s="2">
        <v>6.25E-2</v>
      </c>
      <c r="CH92" s="3">
        <v>0.95714285714285741</v>
      </c>
      <c r="CI92" s="3"/>
      <c r="CJ92" s="3"/>
      <c r="CK92" s="2">
        <v>6.25E-2</v>
      </c>
      <c r="CL92" s="3">
        <v>7.894736842105271E-2</v>
      </c>
      <c r="CM92" s="3"/>
      <c r="CN92" s="3"/>
      <c r="CS92" s="2">
        <v>6.2488425925925961E-2</v>
      </c>
      <c r="CT92" s="3">
        <v>-8.8888888888888962E-2</v>
      </c>
      <c r="CU92" s="3"/>
      <c r="CV92" s="3"/>
      <c r="CW92" s="2">
        <v>6.25E-2</v>
      </c>
      <c r="CX92" s="3">
        <v>9.8591549295774739E-2</v>
      </c>
      <c r="CY92" s="3"/>
      <c r="CZ92" s="3"/>
    </row>
    <row r="93" spans="1:104">
      <c r="I93" s="2">
        <v>6.3194444444444553E-2</v>
      </c>
      <c r="J93" s="3">
        <v>-0.12925170068027209</v>
      </c>
      <c r="K93" s="3">
        <v>0.13493530499075779</v>
      </c>
      <c r="Q93" s="2">
        <v>6.3194444444444442E-2</v>
      </c>
      <c r="R93" s="3">
        <v>0</v>
      </c>
      <c r="S93" s="3"/>
      <c r="T93" s="3"/>
      <c r="U93" s="2">
        <v>6.3194444444444331E-2</v>
      </c>
      <c r="V93" s="3">
        <v>1.4084507042253534E-2</v>
      </c>
      <c r="W93" s="3"/>
      <c r="X93" s="3"/>
      <c r="Y93" s="2">
        <v>6.3194444444444442E-2</v>
      </c>
      <c r="Z93" s="3">
        <v>0.12765957446808524</v>
      </c>
      <c r="AA93" s="3"/>
      <c r="AB93" s="3"/>
      <c r="AG93" s="2">
        <v>6.4571759259259287E-2</v>
      </c>
      <c r="AH93" s="3">
        <v>-0.12499999999999993</v>
      </c>
      <c r="AI93" s="3"/>
      <c r="AJ93" s="3"/>
      <c r="AK93" s="2">
        <v>6.3194444444444442E-2</v>
      </c>
      <c r="AL93" s="3">
        <v>-1.7241379310344845E-2</v>
      </c>
      <c r="AM93" s="3"/>
      <c r="AN93" s="3"/>
      <c r="AO93" s="2">
        <v>6.3194444444444553E-2</v>
      </c>
      <c r="AP93" s="3">
        <v>0.17241379310344832</v>
      </c>
      <c r="AQ93" s="3"/>
      <c r="AR93" s="3"/>
      <c r="AW93" s="2">
        <v>6.3194444444444553E-2</v>
      </c>
      <c r="AX93" s="3">
        <v>-0.15789473684210525</v>
      </c>
      <c r="AY93" s="3"/>
      <c r="AZ93" s="3"/>
      <c r="BA93" s="2">
        <v>6.3194444444444386E-2</v>
      </c>
      <c r="BB93" s="3">
        <v>1.1764705882352951E-2</v>
      </c>
      <c r="BC93" s="3"/>
      <c r="BD93" s="3"/>
      <c r="BE93" s="2">
        <v>6.3194444444444386E-2</v>
      </c>
      <c r="BF93" s="3">
        <v>0.16161616161616155</v>
      </c>
      <c r="BG93" s="3"/>
      <c r="BH93" s="3"/>
      <c r="BM93" s="2">
        <v>6.3194444444444331E-2</v>
      </c>
      <c r="BN93" s="3">
        <v>0.13636363636363635</v>
      </c>
      <c r="BO93" s="3"/>
      <c r="BP93" s="3"/>
      <c r="BQ93" s="2">
        <v>6.7465277777777777E-2</v>
      </c>
      <c r="BR93" s="3">
        <v>-0.52631578947368418</v>
      </c>
      <c r="BS93" s="3"/>
      <c r="BT93" s="3"/>
      <c r="BU93" s="2">
        <v>6.3194444444444553E-2</v>
      </c>
      <c r="BV93" s="3">
        <v>2.8571428571428598E-2</v>
      </c>
      <c r="BW93" s="3"/>
      <c r="BX93" s="3"/>
      <c r="CC93" s="2">
        <v>6.3194444444444442E-2</v>
      </c>
      <c r="CD93" s="3">
        <v>-0.10344827586206887</v>
      </c>
      <c r="CE93" s="3"/>
      <c r="CF93" s="3"/>
      <c r="CG93" s="2">
        <v>6.3194444444444331E-2</v>
      </c>
      <c r="CH93" s="3">
        <v>0.95714285714285741</v>
      </c>
      <c r="CI93" s="3"/>
      <c r="CJ93" s="3"/>
      <c r="CK93" s="2">
        <v>6.3194444444444442E-2</v>
      </c>
      <c r="CL93" s="3">
        <v>0.10526315789473695</v>
      </c>
      <c r="CM93" s="3"/>
      <c r="CN93" s="3"/>
      <c r="CS93" s="2">
        <v>6.3182870370370292E-2</v>
      </c>
      <c r="CT93" s="3">
        <v>0</v>
      </c>
      <c r="CU93" s="3"/>
      <c r="CV93" s="3"/>
      <c r="CW93" s="2">
        <v>6.3194444444444553E-2</v>
      </c>
      <c r="CX93" s="3">
        <v>8.4507042253521208E-2</v>
      </c>
      <c r="CY93" s="3"/>
      <c r="CZ93" s="3"/>
    </row>
    <row r="94" spans="1:104">
      <c r="I94" s="2">
        <v>6.3888888888888884E-2</v>
      </c>
      <c r="J94" s="3">
        <v>-0.12925170068027209</v>
      </c>
      <c r="K94" s="3">
        <v>0.12199630314232904</v>
      </c>
      <c r="Q94" s="2">
        <v>6.3888888888888884E-2</v>
      </c>
      <c r="R94" s="3">
        <v>1.492537313432837E-2</v>
      </c>
      <c r="S94" s="3"/>
      <c r="T94" s="3"/>
      <c r="U94" s="2">
        <v>6.3888888888888884E-2</v>
      </c>
      <c r="V94" s="3">
        <v>2.8169014084507067E-2</v>
      </c>
      <c r="W94" s="3"/>
      <c r="X94" s="3"/>
      <c r="Y94" s="2">
        <v>6.3888888888888995E-2</v>
      </c>
      <c r="Z94" s="3">
        <v>0.13829787234042568</v>
      </c>
      <c r="AA94" s="3"/>
      <c r="AB94" s="3"/>
      <c r="AG94" s="2">
        <v>6.5266203703703729E-2</v>
      </c>
      <c r="AH94" s="3">
        <v>0.12499999999999993</v>
      </c>
      <c r="AI94" s="3"/>
      <c r="AJ94" s="3"/>
      <c r="AK94" s="2">
        <v>6.3888888888888884E-2</v>
      </c>
      <c r="AL94" s="3">
        <v>-3.4482758620689495E-2</v>
      </c>
      <c r="AM94" s="3"/>
      <c r="AN94" s="3"/>
      <c r="AO94" s="2">
        <v>6.3888888888888995E-2</v>
      </c>
      <c r="AP94" s="3">
        <v>0.17241379310344832</v>
      </c>
      <c r="AQ94" s="3"/>
      <c r="AR94" s="3"/>
      <c r="AW94" s="2">
        <v>6.3888888888888995E-2</v>
      </c>
      <c r="AX94" s="3">
        <v>-0.13157894736842102</v>
      </c>
      <c r="AY94" s="3"/>
      <c r="AZ94" s="3"/>
      <c r="BA94" s="2">
        <v>6.3888888888888939E-2</v>
      </c>
      <c r="BB94" s="3">
        <v>4.7058823529411806E-2</v>
      </c>
      <c r="BC94" s="3"/>
      <c r="BD94" s="3"/>
      <c r="BE94" s="2">
        <v>6.3888888888888939E-2</v>
      </c>
      <c r="BF94" s="3">
        <v>0.11111111111111122</v>
      </c>
      <c r="BG94" s="3"/>
      <c r="BH94" s="3"/>
      <c r="BM94" s="2">
        <v>6.3888888888888884E-2</v>
      </c>
      <c r="BN94" s="3">
        <v>0.18181818181818185</v>
      </c>
      <c r="BO94" s="3"/>
      <c r="BP94" s="3"/>
      <c r="BQ94" s="2">
        <v>6.8159722222222108E-2</v>
      </c>
      <c r="BR94" s="3">
        <v>-0.52631578947368418</v>
      </c>
      <c r="BS94" s="3"/>
      <c r="BT94" s="3"/>
      <c r="BU94" s="2">
        <v>6.3888888888888884E-2</v>
      </c>
      <c r="BV94" s="3">
        <v>5.7142857142857197E-2</v>
      </c>
      <c r="BW94" s="3"/>
      <c r="BX94" s="3"/>
      <c r="CC94" s="2">
        <v>6.3888888888888884E-2</v>
      </c>
      <c r="CD94" s="3">
        <v>-0.10344827586206887</v>
      </c>
      <c r="CE94" s="3"/>
      <c r="CF94" s="3"/>
      <c r="CG94" s="2">
        <v>6.3888888888888884E-2</v>
      </c>
      <c r="CH94" s="3">
        <v>0.92857142857142883</v>
      </c>
      <c r="CI94" s="3"/>
      <c r="CJ94" s="3"/>
      <c r="CK94" s="2">
        <v>6.3888888888888884E-2</v>
      </c>
      <c r="CL94" s="3">
        <v>0.12280701754385977</v>
      </c>
      <c r="CM94" s="3"/>
      <c r="CN94" s="3"/>
      <c r="CS94" s="2">
        <v>6.3877314814814845E-2</v>
      </c>
      <c r="CT94" s="3">
        <v>-2.222222222222224E-2</v>
      </c>
      <c r="CU94" s="3"/>
      <c r="CV94" s="3"/>
      <c r="CW94" s="2">
        <v>6.3888888888888884E-2</v>
      </c>
      <c r="CX94" s="3">
        <v>9.8591549295774739E-2</v>
      </c>
      <c r="CY94" s="3"/>
      <c r="CZ94" s="3"/>
    </row>
    <row r="95" spans="1:104">
      <c r="I95" s="2">
        <v>6.4583333333333326E-2</v>
      </c>
      <c r="J95" s="3">
        <v>-0.12925170068027209</v>
      </c>
      <c r="K95" s="3">
        <v>0.17375231053604434</v>
      </c>
      <c r="Q95" s="2">
        <v>6.4583333333333215E-2</v>
      </c>
      <c r="R95" s="3">
        <v>0</v>
      </c>
      <c r="S95" s="3"/>
      <c r="T95" s="3"/>
      <c r="U95" s="2">
        <v>6.4583333333333215E-2</v>
      </c>
      <c r="V95" s="3">
        <v>0</v>
      </c>
      <c r="W95" s="3"/>
      <c r="X95" s="3"/>
      <c r="Y95" s="2">
        <v>6.4583333333333437E-2</v>
      </c>
      <c r="Z95" s="3">
        <v>0.14893617021276609</v>
      </c>
      <c r="AA95" s="3"/>
      <c r="AB95" s="3"/>
      <c r="AG95" s="2">
        <v>6.596064814814806E-2</v>
      </c>
      <c r="AH95" s="3">
        <v>0.25000000000000006</v>
      </c>
      <c r="AI95" s="3"/>
      <c r="AJ95" s="3"/>
      <c r="AK95" s="2">
        <v>6.4583333333333437E-2</v>
      </c>
      <c r="AL95" s="3">
        <v>-1.7241379310344845E-2</v>
      </c>
      <c r="AM95" s="3"/>
      <c r="AN95" s="3"/>
      <c r="AO95" s="2">
        <v>6.4583333333333437E-2</v>
      </c>
      <c r="AP95" s="3">
        <v>0.17241379310344832</v>
      </c>
      <c r="AQ95" s="3"/>
      <c r="AR95" s="3"/>
      <c r="AW95" s="2">
        <v>6.4583333333333437E-2</v>
      </c>
      <c r="AX95" s="3">
        <v>-0.15789473684210525</v>
      </c>
      <c r="AY95" s="3"/>
      <c r="AZ95" s="3"/>
      <c r="BA95" s="2">
        <v>6.458333333333327E-2</v>
      </c>
      <c r="BB95" s="3">
        <v>1.1764705882352951E-2</v>
      </c>
      <c r="BC95" s="3"/>
      <c r="BD95" s="3"/>
      <c r="BE95" s="2">
        <v>6.458333333333327E-2</v>
      </c>
      <c r="BF95" s="3">
        <v>9.0909090909090995E-2</v>
      </c>
      <c r="BG95" s="3"/>
      <c r="BH95" s="3"/>
      <c r="BM95" s="2">
        <v>6.4583333333333326E-2</v>
      </c>
      <c r="BN95" s="3">
        <v>0.13636363636363635</v>
      </c>
      <c r="BO95" s="3"/>
      <c r="BP95" s="3"/>
      <c r="BQ95" s="2">
        <v>6.8854166666666661E-2</v>
      </c>
      <c r="BR95" s="3">
        <v>-0.57894736842105265</v>
      </c>
      <c r="BS95" s="3"/>
      <c r="BT95" s="3"/>
      <c r="BU95" s="2">
        <v>6.4583333333333326E-2</v>
      </c>
      <c r="BV95" s="3">
        <v>2.8571428571428598E-2</v>
      </c>
      <c r="BW95" s="3"/>
      <c r="BX95" s="3"/>
      <c r="CC95" s="2">
        <v>6.4583333333333326E-2</v>
      </c>
      <c r="CD95" s="3">
        <v>-0.13793103448275856</v>
      </c>
      <c r="CE95" s="3"/>
      <c r="CF95" s="3"/>
      <c r="CG95" s="2">
        <v>6.4583333333333215E-2</v>
      </c>
      <c r="CH95" s="3">
        <v>0.92857142857142883</v>
      </c>
      <c r="CI95" s="3"/>
      <c r="CJ95" s="3"/>
      <c r="CK95" s="2">
        <v>6.4583333333333437E-2</v>
      </c>
      <c r="CL95" s="3">
        <v>9.649122807017553E-2</v>
      </c>
      <c r="CM95" s="3"/>
      <c r="CN95" s="3"/>
      <c r="CS95" s="2">
        <v>6.4571759259259176E-2</v>
      </c>
      <c r="CT95" s="3">
        <v>-2.222222222222224E-2</v>
      </c>
      <c r="CU95" s="3"/>
      <c r="CV95" s="3"/>
      <c r="CW95" s="2">
        <v>6.4583333333333437E-2</v>
      </c>
      <c r="CX95" s="3">
        <v>9.8591549295774739E-2</v>
      </c>
      <c r="CY95" s="3"/>
      <c r="CZ95" s="3"/>
    </row>
    <row r="96" spans="1:104">
      <c r="I96" s="2">
        <v>6.5277777777777879E-2</v>
      </c>
      <c r="J96" s="3">
        <v>-0.13605442176870747</v>
      </c>
      <c r="K96" s="3">
        <v>0.16266173752310531</v>
      </c>
      <c r="Q96" s="2">
        <v>6.5277777777777768E-2</v>
      </c>
      <c r="R96" s="3">
        <v>0</v>
      </c>
      <c r="S96" s="3"/>
      <c r="T96" s="3"/>
      <c r="U96" s="2">
        <v>6.5277777777777768E-2</v>
      </c>
      <c r="V96" s="3">
        <v>1.4084507042253534E-2</v>
      </c>
      <c r="W96" s="3"/>
      <c r="X96" s="3"/>
      <c r="Y96" s="2">
        <v>6.5277777777777768E-2</v>
      </c>
      <c r="Z96" s="3">
        <v>0.15957446808510653</v>
      </c>
      <c r="AA96" s="3"/>
      <c r="AB96" s="3"/>
      <c r="AG96" s="2">
        <v>6.6655092592592613E-2</v>
      </c>
      <c r="AH96" s="3">
        <v>0.25000000000000006</v>
      </c>
      <c r="AI96" s="3"/>
      <c r="AJ96" s="3"/>
      <c r="AK96" s="2">
        <v>6.5277777777777768E-2</v>
      </c>
      <c r="AL96" s="3">
        <v>-1.7241379310344845E-2</v>
      </c>
      <c r="AM96" s="3"/>
      <c r="AN96" s="3"/>
      <c r="AO96" s="2">
        <v>6.5277777777777768E-2</v>
      </c>
      <c r="AP96" s="3">
        <v>0.16091954022988508</v>
      </c>
      <c r="AQ96" s="3"/>
      <c r="AR96" s="3"/>
      <c r="AW96" s="2">
        <v>6.5277777777777879E-2</v>
      </c>
      <c r="AX96" s="3">
        <v>-0.15789473684210525</v>
      </c>
      <c r="AY96" s="3"/>
      <c r="AZ96" s="3"/>
      <c r="BA96" s="2">
        <v>6.5277777777777823E-2</v>
      </c>
      <c r="BB96" s="3">
        <v>0</v>
      </c>
      <c r="BC96" s="3"/>
      <c r="BD96" s="3"/>
      <c r="BE96" s="2">
        <v>6.5277777777777823E-2</v>
      </c>
      <c r="BF96" s="3">
        <v>7.0707070707070774E-2</v>
      </c>
      <c r="BG96" s="3"/>
      <c r="BH96" s="3"/>
      <c r="BM96" s="2">
        <v>6.5277777777777768E-2</v>
      </c>
      <c r="BN96" s="3">
        <v>9.090909090909087E-2</v>
      </c>
      <c r="BO96" s="3"/>
      <c r="BP96" s="3"/>
      <c r="BQ96" s="2">
        <v>6.9548611111111103E-2</v>
      </c>
      <c r="BR96" s="3">
        <v>-0.57894736842105265</v>
      </c>
      <c r="BS96" s="3"/>
      <c r="BT96" s="3"/>
      <c r="BU96" s="2">
        <v>6.5277777777777879E-2</v>
      </c>
      <c r="BV96" s="3">
        <v>2.8571428571428598E-2</v>
      </c>
      <c r="BW96" s="3"/>
      <c r="BX96" s="3"/>
      <c r="CC96" s="2">
        <v>6.5277777777777768E-2</v>
      </c>
      <c r="CD96" s="3">
        <v>-0.10344827586206887</v>
      </c>
      <c r="CE96" s="3"/>
      <c r="CF96" s="3"/>
      <c r="CG96" s="2">
        <v>6.5277777777777768E-2</v>
      </c>
      <c r="CH96" s="3">
        <v>0.92857142857142883</v>
      </c>
      <c r="CI96" s="3"/>
      <c r="CJ96" s="3"/>
      <c r="CK96" s="2">
        <v>6.5277777777777768E-2</v>
      </c>
      <c r="CL96" s="3">
        <v>4.3859649122807064E-2</v>
      </c>
      <c r="CM96" s="3"/>
      <c r="CN96" s="3"/>
      <c r="CS96" s="2">
        <v>6.5266203703703729E-2</v>
      </c>
      <c r="CT96" s="3">
        <v>0</v>
      </c>
      <c r="CU96" s="3"/>
      <c r="CV96" s="3"/>
      <c r="CW96" s="2">
        <v>6.5277777777777768E-2</v>
      </c>
      <c r="CX96" s="3">
        <v>9.8591549295774739E-2</v>
      </c>
      <c r="CY96" s="3"/>
      <c r="CZ96" s="3"/>
    </row>
    <row r="97" spans="17:104">
      <c r="Q97" s="2">
        <v>6.597222222222221E-2</v>
      </c>
      <c r="R97" s="3">
        <v>-1.492537313432837E-2</v>
      </c>
      <c r="S97" s="3"/>
      <c r="T97" s="3"/>
      <c r="U97" s="2">
        <v>6.5972222222222099E-2</v>
      </c>
      <c r="V97" s="3">
        <v>1.4084507042253534E-2</v>
      </c>
      <c r="W97" s="3"/>
      <c r="X97" s="3"/>
      <c r="Y97" s="2">
        <v>6.597222222222221E-2</v>
      </c>
      <c r="Z97" s="3">
        <v>0.18085106382978741</v>
      </c>
      <c r="AA97" s="3"/>
      <c r="AB97" s="3"/>
      <c r="AG97" s="2">
        <v>6.7349537037037055E-2</v>
      </c>
      <c r="AH97" s="3">
        <v>0.12499999999999993</v>
      </c>
      <c r="AI97" s="3"/>
      <c r="AJ97" s="3"/>
      <c r="AK97" s="2">
        <v>6.597222222222221E-2</v>
      </c>
      <c r="AL97" s="3">
        <v>-1.7241379310344845E-2</v>
      </c>
      <c r="AM97" s="3"/>
      <c r="AN97" s="3"/>
      <c r="AO97" s="2">
        <v>6.5972222222222321E-2</v>
      </c>
      <c r="AP97" s="3">
        <v>0.16091954022988508</v>
      </c>
      <c r="AQ97" s="3"/>
      <c r="AR97" s="3"/>
      <c r="AW97" s="2">
        <v>6.5972222222222321E-2</v>
      </c>
      <c r="AX97" s="3">
        <v>-0.19736842105263161</v>
      </c>
      <c r="AY97" s="3"/>
      <c r="AZ97" s="3"/>
      <c r="BA97" s="2">
        <v>6.5972222222222154E-2</v>
      </c>
      <c r="BB97" s="3">
        <v>0</v>
      </c>
      <c r="BC97" s="3"/>
      <c r="BD97" s="3"/>
      <c r="BE97" s="2">
        <v>6.5972222222222154E-2</v>
      </c>
      <c r="BF97" s="3">
        <v>7.0707070707070774E-2</v>
      </c>
      <c r="BG97" s="3"/>
      <c r="BH97" s="3"/>
      <c r="BM97" s="2">
        <v>6.5972222222222099E-2</v>
      </c>
      <c r="BN97" s="3">
        <v>0.13636363636363635</v>
      </c>
      <c r="BO97" s="3"/>
      <c r="BP97" s="3"/>
      <c r="BQ97" s="2">
        <v>7.0243055555555545E-2</v>
      </c>
      <c r="BR97" s="3">
        <v>-0.57894736842105265</v>
      </c>
      <c r="BS97" s="3"/>
      <c r="BT97" s="3"/>
      <c r="BU97" s="2">
        <v>6.5972222222222321E-2</v>
      </c>
      <c r="BV97" s="3">
        <v>2.8571428571428598E-2</v>
      </c>
      <c r="BW97" s="3"/>
      <c r="BX97" s="3"/>
      <c r="CC97" s="2">
        <v>6.597222222222221E-2</v>
      </c>
      <c r="CD97" s="3">
        <v>-0.13793103448275856</v>
      </c>
      <c r="CE97" s="3"/>
      <c r="CF97" s="3"/>
      <c r="CG97" s="2">
        <v>6.5972222222222099E-2</v>
      </c>
      <c r="CH97" s="3">
        <v>0.91428571428571448</v>
      </c>
      <c r="CI97" s="3"/>
      <c r="CJ97" s="3"/>
      <c r="CK97" s="2">
        <v>6.597222222222221E-2</v>
      </c>
      <c r="CL97" s="3">
        <v>7.0175438596491294E-2</v>
      </c>
      <c r="CM97" s="3"/>
      <c r="CN97" s="3"/>
      <c r="CS97" s="2">
        <v>6.5960648148148171E-2</v>
      </c>
      <c r="CT97" s="3">
        <v>-6.6666666666666721E-2</v>
      </c>
      <c r="CU97" s="3"/>
      <c r="CV97" s="3"/>
      <c r="CW97" s="2">
        <v>6.5972222222222321E-2</v>
      </c>
      <c r="CX97" s="3">
        <v>9.8591549295774739E-2</v>
      </c>
      <c r="CY97" s="3"/>
      <c r="CZ97" s="3"/>
    </row>
    <row r="98" spans="17:104">
      <c r="Q98" s="2">
        <v>6.6666666666666652E-2</v>
      </c>
      <c r="R98" s="3">
        <v>2.9850746268656577E-2</v>
      </c>
      <c r="S98" s="3"/>
      <c r="T98" s="3"/>
      <c r="U98" s="2">
        <v>6.6666666666666652E-2</v>
      </c>
      <c r="V98" s="3">
        <v>-2.8169014084507067E-2</v>
      </c>
      <c r="W98" s="3"/>
      <c r="X98" s="3"/>
      <c r="Y98" s="2">
        <v>6.6666666666666763E-2</v>
      </c>
      <c r="Z98" s="3">
        <v>0.20212765957446804</v>
      </c>
      <c r="AA98" s="3"/>
      <c r="AB98" s="3"/>
      <c r="AG98" s="2">
        <v>6.8043981481481497E-2</v>
      </c>
      <c r="AH98" s="3">
        <v>0</v>
      </c>
      <c r="AI98" s="3"/>
      <c r="AJ98" s="3"/>
      <c r="AK98" s="2">
        <v>6.6666666666666652E-2</v>
      </c>
      <c r="AL98" s="3">
        <v>-1.7241379310344845E-2</v>
      </c>
      <c r="AM98" s="3"/>
      <c r="AN98" s="3"/>
      <c r="AO98" s="2">
        <v>6.6666666666666763E-2</v>
      </c>
      <c r="AP98" s="3">
        <v>0.16091954022988508</v>
      </c>
      <c r="AQ98" s="3"/>
      <c r="AR98" s="3"/>
      <c r="AW98" s="2">
        <v>6.6666666666666763E-2</v>
      </c>
      <c r="AX98" s="3">
        <v>-0.17105263157894737</v>
      </c>
      <c r="AY98" s="3"/>
      <c r="AZ98" s="3"/>
      <c r="BA98" s="2">
        <v>6.6666666666666707E-2</v>
      </c>
      <c r="BB98" s="3">
        <v>1.1764705882352951E-2</v>
      </c>
      <c r="BC98" s="3"/>
      <c r="BD98" s="3"/>
      <c r="BE98" s="2">
        <v>6.6666666666666707E-2</v>
      </c>
      <c r="BF98" s="3">
        <v>8.0808080808080884E-2</v>
      </c>
      <c r="BG98" s="3"/>
      <c r="BH98" s="3"/>
      <c r="BM98" s="2">
        <v>6.6666666666666652E-2</v>
      </c>
      <c r="BN98" s="3">
        <v>0.13636363636363635</v>
      </c>
      <c r="BO98" s="3"/>
      <c r="BP98" s="3"/>
      <c r="BQ98" s="2">
        <v>7.0937499999999876E-2</v>
      </c>
      <c r="BR98" s="3">
        <v>-0.63157894736842102</v>
      </c>
      <c r="BS98" s="3"/>
      <c r="BT98" s="3"/>
      <c r="BU98" s="2">
        <v>6.6666666666666652E-2</v>
      </c>
      <c r="BV98" s="3">
        <v>2.8571428571428598E-2</v>
      </c>
      <c r="BW98" s="3"/>
      <c r="BX98" s="3"/>
      <c r="CC98" s="2">
        <v>6.6666666666666652E-2</v>
      </c>
      <c r="CD98" s="3">
        <v>-0.13793103448275856</v>
      </c>
      <c r="CE98" s="3"/>
      <c r="CF98" s="3"/>
      <c r="CG98" s="2">
        <v>6.6666666666666652E-2</v>
      </c>
      <c r="CH98" s="3">
        <v>0.92857142857142883</v>
      </c>
      <c r="CI98" s="3"/>
      <c r="CJ98" s="3"/>
      <c r="CK98" s="2">
        <v>6.6666666666666652E-2</v>
      </c>
      <c r="CL98" s="3">
        <v>8.7719298245614127E-2</v>
      </c>
      <c r="CM98" s="3"/>
      <c r="CN98" s="3"/>
      <c r="CS98" s="2">
        <v>6.6655092592592613E-2</v>
      </c>
      <c r="CT98" s="3">
        <v>-6.6666666666666721E-2</v>
      </c>
      <c r="CU98" s="3"/>
      <c r="CV98" s="3"/>
      <c r="CW98" s="2">
        <v>6.6666666666666652E-2</v>
      </c>
      <c r="CX98" s="3">
        <v>8.4507042253521208E-2</v>
      </c>
      <c r="CY98" s="3"/>
      <c r="CZ98" s="3"/>
    </row>
    <row r="99" spans="17:104">
      <c r="Q99" s="2">
        <v>6.7361111111110983E-2</v>
      </c>
      <c r="R99" s="3">
        <v>0</v>
      </c>
      <c r="S99" s="3"/>
      <c r="T99" s="3"/>
      <c r="U99" s="2">
        <v>6.7361111111110983E-2</v>
      </c>
      <c r="V99" s="3">
        <v>-2.8169014084507067E-2</v>
      </c>
      <c r="W99" s="3"/>
      <c r="X99" s="3"/>
      <c r="Y99" s="2">
        <v>6.7361111111111205E-2</v>
      </c>
      <c r="Z99" s="3">
        <v>0.19148936170212785</v>
      </c>
      <c r="AA99" s="3"/>
      <c r="AB99" s="3"/>
      <c r="AG99" s="2">
        <v>6.8738425925925828E-2</v>
      </c>
      <c r="AH99" s="3">
        <v>0.12499999999999993</v>
      </c>
      <c r="AI99" s="3"/>
      <c r="AJ99" s="3"/>
      <c r="AK99" s="2">
        <v>6.7361111111111205E-2</v>
      </c>
      <c r="AL99" s="3">
        <v>-1.7241379310344845E-2</v>
      </c>
      <c r="AM99" s="3"/>
      <c r="AN99" s="3"/>
      <c r="AO99" s="2">
        <v>6.7361111111111205E-2</v>
      </c>
      <c r="AP99" s="3">
        <v>0.16091954022988508</v>
      </c>
      <c r="AQ99" s="3"/>
      <c r="AR99" s="3"/>
      <c r="AW99" s="2">
        <v>6.7361111111111205E-2</v>
      </c>
      <c r="AX99" s="3">
        <v>-0.17105263157894737</v>
      </c>
      <c r="AY99" s="3"/>
      <c r="AZ99" s="3"/>
      <c r="BA99" s="2">
        <v>6.7361111111111038E-2</v>
      </c>
      <c r="BB99" s="3">
        <v>1.1764705882352951E-2</v>
      </c>
      <c r="BC99" s="3"/>
      <c r="BD99" s="3"/>
      <c r="BE99" s="2">
        <v>6.7361111111111038E-2</v>
      </c>
      <c r="BF99" s="3">
        <v>8.0808080808080884E-2</v>
      </c>
      <c r="BG99" s="3"/>
      <c r="BH99" s="3"/>
      <c r="BM99" s="2">
        <v>6.7361111111111094E-2</v>
      </c>
      <c r="BN99" s="3">
        <v>0.13636363636363635</v>
      </c>
      <c r="BO99" s="3"/>
      <c r="BP99" s="3"/>
      <c r="BQ99" s="2">
        <v>7.1631944444444429E-2</v>
      </c>
      <c r="BR99" s="3">
        <v>-0.63157894736842102</v>
      </c>
      <c r="BS99" s="3"/>
      <c r="BT99" s="3"/>
      <c r="BU99" s="2">
        <v>6.7361111111111094E-2</v>
      </c>
      <c r="BV99" s="3">
        <v>0</v>
      </c>
      <c r="BW99" s="3"/>
      <c r="BX99" s="3"/>
      <c r="CC99" s="2">
        <v>6.7361111111111094E-2</v>
      </c>
      <c r="CD99" s="3">
        <v>-0.13793103448275856</v>
      </c>
      <c r="CE99" s="3"/>
      <c r="CF99" s="3"/>
      <c r="CG99" s="2">
        <v>6.7361111111110983E-2</v>
      </c>
      <c r="CH99" s="3">
        <v>0.91428571428571448</v>
      </c>
      <c r="CI99" s="3"/>
      <c r="CJ99" s="3"/>
      <c r="CK99" s="2">
        <v>6.7361111111111205E-2</v>
      </c>
      <c r="CL99" s="3">
        <v>-4.3859649122806862E-2</v>
      </c>
      <c r="CM99" s="3"/>
      <c r="CN99" s="3"/>
      <c r="CS99" s="2">
        <v>6.7349537037037055E-2</v>
      </c>
      <c r="CT99" s="3">
        <v>-6.6666666666666721E-2</v>
      </c>
      <c r="CU99" s="3"/>
      <c r="CV99" s="3"/>
      <c r="CW99" s="2">
        <v>6.7361111111111205E-2</v>
      </c>
      <c r="CX99" s="3">
        <v>8.4507042253521208E-2</v>
      </c>
      <c r="CY99" s="3"/>
      <c r="CZ99" s="3"/>
    </row>
    <row r="100" spans="17:104">
      <c r="Q100" s="2">
        <v>6.8055555555555536E-2</v>
      </c>
      <c r="R100" s="3">
        <v>2.9850746268656577E-2</v>
      </c>
      <c r="S100" s="3"/>
      <c r="T100" s="3"/>
      <c r="U100" s="2">
        <v>6.8055555555555536E-2</v>
      </c>
      <c r="V100" s="3">
        <v>-2.8169014084507067E-2</v>
      </c>
      <c r="W100" s="3"/>
      <c r="X100" s="3"/>
      <c r="Y100" s="2">
        <v>6.8055555555555536E-2</v>
      </c>
      <c r="Z100" s="3">
        <v>0.18085106382978741</v>
      </c>
      <c r="AA100" s="3"/>
      <c r="AB100" s="3"/>
      <c r="AG100" s="2">
        <v>6.9432870370370381E-2</v>
      </c>
      <c r="AH100" s="3">
        <v>0.12499999999999993</v>
      </c>
      <c r="AI100" s="3"/>
      <c r="AJ100" s="3"/>
      <c r="AK100" s="2">
        <v>6.8055555555555536E-2</v>
      </c>
      <c r="AL100" s="3">
        <v>-1.7241379310344845E-2</v>
      </c>
      <c r="AM100" s="3"/>
      <c r="AN100" s="3"/>
      <c r="AO100" s="2">
        <v>6.8055555555555758E-2</v>
      </c>
      <c r="AP100" s="3">
        <v>0.14942528735632185</v>
      </c>
      <c r="AQ100" s="3"/>
      <c r="AR100" s="3"/>
      <c r="AW100" s="2">
        <v>6.8055555555555647E-2</v>
      </c>
      <c r="AX100" s="3">
        <v>-0.17105263157894737</v>
      </c>
      <c r="AY100" s="3"/>
      <c r="AZ100" s="3"/>
      <c r="BA100" s="2">
        <v>6.8055555555555591E-2</v>
      </c>
      <c r="BB100" s="3">
        <v>3.5294117647058858E-2</v>
      </c>
      <c r="BC100" s="3"/>
      <c r="BD100" s="3"/>
      <c r="BE100" s="2">
        <v>6.8055555555555591E-2</v>
      </c>
      <c r="BF100" s="3">
        <v>7.0707070707070774E-2</v>
      </c>
      <c r="BG100" s="3"/>
      <c r="BH100" s="3"/>
      <c r="BM100" s="2">
        <v>6.8055555555555536E-2</v>
      </c>
      <c r="BN100" s="3">
        <v>0.13636363636363635</v>
      </c>
      <c r="BO100" s="3"/>
      <c r="BP100" s="3"/>
      <c r="BQ100" s="2">
        <v>7.2326388888888871E-2</v>
      </c>
      <c r="BR100" s="3">
        <v>-0.63157894736842102</v>
      </c>
      <c r="BS100" s="3"/>
      <c r="BT100" s="3"/>
      <c r="BU100" s="2">
        <v>6.8055555555555647E-2</v>
      </c>
      <c r="BV100" s="3">
        <v>5.7142857142857197E-2</v>
      </c>
      <c r="BW100" s="3"/>
      <c r="BX100" s="3"/>
      <c r="CC100" s="2">
        <v>6.8055555555555536E-2</v>
      </c>
      <c r="CD100" s="3">
        <v>-0.13793103448275856</v>
      </c>
      <c r="CE100" s="3"/>
      <c r="CF100" s="3"/>
      <c r="CG100" s="2">
        <v>6.8055555555555536E-2</v>
      </c>
      <c r="CH100" s="3">
        <v>0.90000000000000024</v>
      </c>
      <c r="CI100" s="3"/>
      <c r="CJ100" s="3"/>
      <c r="CK100" s="2">
        <v>6.8055555555555536E-2</v>
      </c>
      <c r="CL100" s="3">
        <v>-4.3859649122806862E-2</v>
      </c>
      <c r="CM100" s="3"/>
      <c r="CN100" s="3"/>
      <c r="CS100" s="2">
        <v>6.8043981481481497E-2</v>
      </c>
      <c r="CT100" s="3">
        <v>-6.6666666666666721E-2</v>
      </c>
      <c r="CU100" s="3"/>
      <c r="CV100" s="3"/>
      <c r="CW100" s="2">
        <v>6.8055555555555536E-2</v>
      </c>
      <c r="CX100" s="3">
        <v>8.4507042253521208E-2</v>
      </c>
      <c r="CY100" s="3"/>
      <c r="CZ100" s="3"/>
    </row>
    <row r="101" spans="17:104">
      <c r="Q101" s="2">
        <v>6.8749999999999978E-2</v>
      </c>
      <c r="R101" s="3">
        <v>2.9850746268656577E-2</v>
      </c>
      <c r="S101" s="3"/>
      <c r="T101" s="3"/>
      <c r="U101" s="2">
        <v>6.8749999999999978E-2</v>
      </c>
      <c r="V101" s="3">
        <v>-2.8169014084507067E-2</v>
      </c>
      <c r="W101" s="3"/>
      <c r="X101" s="3"/>
      <c r="Y101" s="2">
        <v>6.8750000000000089E-2</v>
      </c>
      <c r="Z101" s="3">
        <v>0.20212765957446804</v>
      </c>
      <c r="AA101" s="3"/>
      <c r="AB101" s="3"/>
      <c r="AG101" s="2">
        <v>7.0127314814814823E-2</v>
      </c>
      <c r="AH101" s="3">
        <v>-0.12499999999999993</v>
      </c>
      <c r="AI101" s="3"/>
      <c r="AJ101" s="3"/>
      <c r="AK101" s="2">
        <v>6.8749999999999978E-2</v>
      </c>
      <c r="AL101" s="3">
        <v>-1.7241379310344845E-2</v>
      </c>
      <c r="AM101" s="3"/>
      <c r="AN101" s="3"/>
      <c r="AO101" s="2">
        <v>6.8750000000000089E-2</v>
      </c>
      <c r="AP101" s="3">
        <v>0.16091954022988508</v>
      </c>
      <c r="AQ101" s="3"/>
      <c r="AR101" s="3"/>
      <c r="AW101" s="2">
        <v>6.8750000000000089E-2</v>
      </c>
      <c r="AX101" s="3">
        <v>-0.17105263157894737</v>
      </c>
      <c r="AY101" s="3"/>
      <c r="AZ101" s="3"/>
      <c r="BA101" s="2">
        <v>6.8749999999999922E-2</v>
      </c>
      <c r="BB101" s="3">
        <v>0</v>
      </c>
      <c r="BC101" s="3"/>
      <c r="BD101" s="3"/>
      <c r="BE101" s="2">
        <v>6.8749999999999922E-2</v>
      </c>
      <c r="BF101" s="3">
        <v>7.0707070707070774E-2</v>
      </c>
      <c r="BG101" s="3"/>
      <c r="BH101" s="3"/>
      <c r="BM101" s="2">
        <v>6.8749999999999867E-2</v>
      </c>
      <c r="BN101" s="3">
        <v>0.18181818181818185</v>
      </c>
      <c r="BO101" s="3"/>
      <c r="BP101" s="3"/>
      <c r="BQ101" s="2">
        <v>7.3020833333333313E-2</v>
      </c>
      <c r="BR101" s="3">
        <v>-0.63157894736842102</v>
      </c>
      <c r="BS101" s="3"/>
      <c r="BT101" s="3"/>
      <c r="BU101" s="2">
        <v>6.8750000000000089E-2</v>
      </c>
      <c r="BV101" s="3">
        <v>2.8571428571428598E-2</v>
      </c>
      <c r="BW101" s="3"/>
      <c r="BX101" s="3"/>
      <c r="CC101" s="2">
        <v>6.8749999999999978E-2</v>
      </c>
      <c r="CD101" s="3">
        <v>-0.13793103448275856</v>
      </c>
      <c r="CE101" s="3"/>
      <c r="CF101" s="3"/>
      <c r="CG101" s="2">
        <v>6.8749999999999867E-2</v>
      </c>
      <c r="CH101" s="3">
        <v>0.92857142857142883</v>
      </c>
      <c r="CI101" s="3"/>
      <c r="CJ101" s="3"/>
      <c r="CK101" s="2">
        <v>6.8749999999999978E-2</v>
      </c>
      <c r="CL101" s="3">
        <v>4.3859649122807064E-2</v>
      </c>
      <c r="CM101" s="3"/>
      <c r="CN101" s="3"/>
      <c r="CS101" s="2">
        <v>6.8738425925925939E-2</v>
      </c>
      <c r="CT101" s="3">
        <v>-2.222222222222224E-2</v>
      </c>
      <c r="CU101" s="3"/>
      <c r="CV101" s="3"/>
      <c r="CW101" s="2">
        <v>6.8750000000000089E-2</v>
      </c>
      <c r="CX101" s="3">
        <v>8.4507042253521208E-2</v>
      </c>
      <c r="CY101" s="3"/>
      <c r="CZ101" s="3"/>
    </row>
    <row r="102" spans="17:104">
      <c r="Q102" s="2">
        <v>6.944444444444442E-2</v>
      </c>
      <c r="R102" s="3">
        <v>1.492537313432837E-2</v>
      </c>
      <c r="S102" s="3"/>
      <c r="T102" s="3"/>
      <c r="U102" s="2">
        <v>6.944444444444442E-2</v>
      </c>
      <c r="V102" s="3">
        <v>-4.2253521126760445E-2</v>
      </c>
      <c r="W102" s="3"/>
      <c r="X102" s="3"/>
      <c r="Y102" s="2">
        <v>6.9444444444444531E-2</v>
      </c>
      <c r="Z102" s="3">
        <v>0.20212765957446804</v>
      </c>
      <c r="AA102" s="3"/>
      <c r="AB102" s="3"/>
      <c r="AK102" s="2">
        <v>6.9444444444444531E-2</v>
      </c>
      <c r="AL102" s="3">
        <v>-1.7241379310344845E-2</v>
      </c>
      <c r="AM102" s="3"/>
      <c r="AN102" s="3"/>
      <c r="AO102" s="2">
        <v>6.9444444444444531E-2</v>
      </c>
      <c r="AP102" s="3">
        <v>0.16091954022988508</v>
      </c>
      <c r="AQ102" s="3"/>
      <c r="AR102" s="3"/>
      <c r="AW102" s="2">
        <v>6.9444444444444531E-2</v>
      </c>
      <c r="AX102" s="3">
        <v>-0.23684210526315796</v>
      </c>
      <c r="AY102" s="3"/>
      <c r="AZ102" s="3"/>
      <c r="BA102" s="2">
        <v>6.9444444444444475E-2</v>
      </c>
      <c r="BB102" s="3">
        <v>0</v>
      </c>
      <c r="BC102" s="3"/>
      <c r="BD102" s="3"/>
      <c r="BE102" s="2">
        <v>6.9444444444444475E-2</v>
      </c>
      <c r="BF102" s="3">
        <v>8.0808080808080884E-2</v>
      </c>
      <c r="BG102" s="3"/>
      <c r="BH102" s="3"/>
      <c r="BM102" s="2">
        <v>6.944444444444442E-2</v>
      </c>
      <c r="BN102" s="3">
        <v>0.18181818181818185</v>
      </c>
      <c r="BO102" s="3"/>
      <c r="BP102" s="3"/>
      <c r="BQ102" s="2">
        <v>7.3715277777777644E-2</v>
      </c>
      <c r="BR102" s="3">
        <v>-0.63157894736842102</v>
      </c>
      <c r="BS102" s="3"/>
      <c r="BT102" s="3"/>
      <c r="BU102" s="2">
        <v>6.944444444444442E-2</v>
      </c>
      <c r="BV102" s="3">
        <v>5.7142857142857197E-2</v>
      </c>
      <c r="BW102" s="3"/>
      <c r="BX102" s="3"/>
      <c r="CC102" s="2">
        <v>6.944444444444442E-2</v>
      </c>
      <c r="CD102" s="3">
        <v>-0.13793103448275856</v>
      </c>
      <c r="CE102" s="3"/>
      <c r="CF102" s="3"/>
      <c r="CG102" s="2">
        <v>6.944444444444442E-2</v>
      </c>
      <c r="CH102" s="3">
        <v>0.92857142857142883</v>
      </c>
      <c r="CI102" s="3"/>
      <c r="CJ102" s="3"/>
      <c r="CK102" s="2">
        <v>6.944444444444442E-2</v>
      </c>
      <c r="CL102" s="3">
        <v>3.5087719298245647E-2</v>
      </c>
      <c r="CM102" s="3"/>
      <c r="CN102" s="3"/>
      <c r="CS102" s="2">
        <v>6.9432870370370381E-2</v>
      </c>
      <c r="CT102" s="3">
        <v>-4.4444444444444481E-2</v>
      </c>
      <c r="CU102" s="3"/>
      <c r="CV102" s="3"/>
      <c r="CW102" s="2">
        <v>6.944444444444442E-2</v>
      </c>
      <c r="CX102" s="3">
        <v>9.8591549295774739E-2</v>
      </c>
      <c r="CY102" s="3"/>
      <c r="CZ102" s="3"/>
    </row>
    <row r="103" spans="17:104">
      <c r="Q103" s="2">
        <v>7.0138888888888751E-2</v>
      </c>
      <c r="R103" s="3">
        <v>2.9850746268656577E-2</v>
      </c>
      <c r="S103" s="3"/>
      <c r="T103" s="3"/>
      <c r="U103" s="2">
        <v>7.0138888888888862E-2</v>
      </c>
      <c r="V103" s="3">
        <v>-1.4084507042253534E-2</v>
      </c>
      <c r="W103" s="3"/>
      <c r="X103" s="3"/>
      <c r="Y103" s="2">
        <v>7.0138888888888973E-2</v>
      </c>
      <c r="Z103" s="3">
        <v>0.20212765957446804</v>
      </c>
      <c r="AA103" s="3"/>
      <c r="AB103" s="3"/>
      <c r="AK103" s="2">
        <v>7.0138888888888973E-2</v>
      </c>
      <c r="AL103" s="3">
        <v>-1.7241379310344845E-2</v>
      </c>
      <c r="AM103" s="3"/>
      <c r="AN103" s="3"/>
      <c r="AO103" s="2">
        <v>7.0138888888888973E-2</v>
      </c>
      <c r="AP103" s="3">
        <v>0.14942528735632185</v>
      </c>
      <c r="AQ103" s="3"/>
      <c r="AR103" s="3"/>
      <c r="AW103" s="2">
        <v>7.0138888888888973E-2</v>
      </c>
      <c r="AX103" s="3">
        <v>-0.15789473684210525</v>
      </c>
      <c r="AY103" s="3"/>
      <c r="AZ103" s="3"/>
      <c r="BA103" s="2">
        <v>7.0127314814814767E-2</v>
      </c>
      <c r="BB103" s="3">
        <v>1.1764705882352951E-2</v>
      </c>
      <c r="BC103" s="3"/>
      <c r="BD103" s="3"/>
      <c r="BE103" s="2">
        <v>7.0138888888888917E-2</v>
      </c>
      <c r="BF103" s="3">
        <v>7.0707070707070774E-2</v>
      </c>
      <c r="BG103" s="3"/>
      <c r="BH103" s="3"/>
      <c r="BM103" s="2">
        <v>7.0138888888888862E-2</v>
      </c>
      <c r="BN103" s="3">
        <v>9.090909090909087E-2</v>
      </c>
      <c r="BO103" s="3"/>
      <c r="BP103" s="3"/>
      <c r="BQ103" s="2">
        <v>7.4409722222222197E-2</v>
      </c>
      <c r="BR103" s="3">
        <v>-0.63157894736842102</v>
      </c>
      <c r="BS103" s="3"/>
      <c r="BT103" s="3"/>
      <c r="BU103" s="2">
        <v>7.0138888888888862E-2</v>
      </c>
      <c r="BV103" s="3">
        <v>2.8571428571428598E-2</v>
      </c>
      <c r="BW103" s="3"/>
      <c r="BX103" s="3"/>
      <c r="CC103" s="2">
        <v>7.0138888888888862E-2</v>
      </c>
      <c r="CD103" s="3">
        <v>-0.17241379310344826</v>
      </c>
      <c r="CE103" s="3"/>
      <c r="CF103" s="3"/>
      <c r="CG103" s="2">
        <v>7.0138888888888751E-2</v>
      </c>
      <c r="CH103" s="3">
        <v>0.92857142857142883</v>
      </c>
      <c r="CI103" s="3"/>
      <c r="CJ103" s="3"/>
      <c r="CK103" s="2">
        <v>7.0138888888888973E-2</v>
      </c>
      <c r="CL103" s="3">
        <v>3.5087719298245647E-2</v>
      </c>
      <c r="CM103" s="3"/>
      <c r="CN103" s="3"/>
      <c r="CS103" s="2">
        <v>7.0127314814814823E-2</v>
      </c>
      <c r="CT103" s="3">
        <v>-2.222222222222224E-2</v>
      </c>
      <c r="CU103" s="3"/>
      <c r="CV103" s="3"/>
      <c r="CW103" s="2">
        <v>7.0138888888888973E-2</v>
      </c>
      <c r="CX103" s="3">
        <v>8.4507042253521208E-2</v>
      </c>
      <c r="CY103" s="3"/>
      <c r="CZ103" s="3"/>
    </row>
    <row r="104" spans="17:104">
      <c r="Q104" s="2">
        <v>7.0833333333333304E-2</v>
      </c>
      <c r="R104" s="3">
        <v>5.9701492537313314E-2</v>
      </c>
      <c r="S104" s="3"/>
      <c r="T104" s="3"/>
      <c r="U104" s="2">
        <v>7.0833333333333304E-2</v>
      </c>
      <c r="V104" s="3">
        <v>-2.8169014084507067E-2</v>
      </c>
      <c r="W104" s="3"/>
      <c r="X104" s="3"/>
      <c r="Y104" s="2">
        <v>7.0833333333333304E-2</v>
      </c>
      <c r="Z104" s="3">
        <v>0.2234042553191489</v>
      </c>
      <c r="AA104" s="3"/>
      <c r="AB104" s="3"/>
      <c r="AK104" s="2">
        <v>7.0833333333333304E-2</v>
      </c>
      <c r="AL104" s="3">
        <v>0</v>
      </c>
      <c r="AM104" s="3"/>
      <c r="AN104" s="3"/>
      <c r="AO104" s="2">
        <v>7.0833333333333526E-2</v>
      </c>
      <c r="AP104" s="3">
        <v>0.21839080459770122</v>
      </c>
      <c r="AQ104" s="3"/>
      <c r="AR104" s="3"/>
      <c r="AW104" s="2">
        <v>7.0833333333333415E-2</v>
      </c>
      <c r="AX104" s="3">
        <v>-0.15789473684210525</v>
      </c>
      <c r="AY104" s="3"/>
      <c r="AZ104" s="3"/>
      <c r="BA104" s="2">
        <v>7.082175925925932E-2</v>
      </c>
      <c r="BB104" s="3">
        <v>1.1764705882352951E-2</v>
      </c>
      <c r="BC104" s="3"/>
      <c r="BD104" s="3"/>
      <c r="BE104" s="2">
        <v>7.0833333333333359E-2</v>
      </c>
      <c r="BF104" s="3">
        <v>6.0606060606060663E-2</v>
      </c>
      <c r="BG104" s="3"/>
      <c r="BH104" s="3"/>
      <c r="BM104" s="2">
        <v>7.0833333333333304E-2</v>
      </c>
      <c r="BN104" s="3">
        <v>0.13636363636363635</v>
      </c>
      <c r="BO104" s="3"/>
      <c r="BP104" s="3"/>
      <c r="BQ104" s="2">
        <v>7.5104166666666639E-2</v>
      </c>
      <c r="BR104" s="3">
        <v>-0.57894736842105265</v>
      </c>
      <c r="BS104" s="3"/>
      <c r="BT104" s="3"/>
      <c r="BU104" s="2">
        <v>7.0833333333333415E-2</v>
      </c>
      <c r="BV104" s="3">
        <v>2.8571428571428598E-2</v>
      </c>
      <c r="BW104" s="3"/>
      <c r="BX104" s="3"/>
      <c r="CC104" s="2">
        <v>7.0833333333333304E-2</v>
      </c>
      <c r="CD104" s="3">
        <v>-0.17241379310344826</v>
      </c>
      <c r="CE104" s="3"/>
      <c r="CF104" s="3"/>
      <c r="CG104" s="2">
        <v>7.0833333333333304E-2</v>
      </c>
      <c r="CH104" s="3">
        <v>0.91428571428571448</v>
      </c>
      <c r="CI104" s="3"/>
      <c r="CJ104" s="3"/>
      <c r="CK104" s="2">
        <v>7.0833333333333304E-2</v>
      </c>
      <c r="CL104" s="3">
        <v>1.7543859649122823E-2</v>
      </c>
      <c r="CM104" s="3"/>
      <c r="CN104" s="3"/>
      <c r="CS104" s="2">
        <v>7.0821759259259265E-2</v>
      </c>
      <c r="CT104" s="3">
        <v>-4.4444444444444481E-2</v>
      </c>
      <c r="CU104" s="3"/>
      <c r="CV104" s="3"/>
      <c r="CW104" s="2">
        <v>7.0833333333333415E-2</v>
      </c>
      <c r="CX104" s="3">
        <v>8.4507042253521208E-2</v>
      </c>
      <c r="CY104" s="3"/>
      <c r="CZ104" s="3"/>
    </row>
    <row r="105" spans="17:104">
      <c r="Q105" s="2">
        <v>7.1527777777777746E-2</v>
      </c>
      <c r="R105" s="3">
        <v>4.4776119402984947E-2</v>
      </c>
      <c r="S105" s="3"/>
      <c r="T105" s="3"/>
      <c r="U105" s="2">
        <v>7.1527777777777746E-2</v>
      </c>
      <c r="V105" s="3">
        <v>-1.4084507042253534E-2</v>
      </c>
      <c r="W105" s="3"/>
      <c r="X105" s="3"/>
      <c r="Y105" s="2">
        <v>7.1527777777777857E-2</v>
      </c>
      <c r="Z105" s="3">
        <v>0.21276595744680848</v>
      </c>
      <c r="AA105" s="3"/>
      <c r="AB105" s="3"/>
      <c r="AK105" s="2">
        <v>7.1527777777777746E-2</v>
      </c>
      <c r="AL105" s="3">
        <v>-1.7241379310344845E-2</v>
      </c>
      <c r="AM105" s="3"/>
      <c r="AN105" s="3"/>
      <c r="AO105" s="2">
        <v>7.1527777777777857E-2</v>
      </c>
      <c r="AP105" s="3">
        <v>0.21839080459770122</v>
      </c>
      <c r="AQ105" s="3"/>
      <c r="AR105" s="3"/>
      <c r="AW105" s="2">
        <v>7.1527777777777857E-2</v>
      </c>
      <c r="AX105" s="3">
        <v>-0.18421052631578949</v>
      </c>
      <c r="AY105" s="3"/>
      <c r="AZ105" s="3"/>
      <c r="BA105" s="2">
        <v>7.1516203703703651E-2</v>
      </c>
      <c r="BB105" s="3">
        <v>0</v>
      </c>
      <c r="BC105" s="3"/>
      <c r="BD105" s="3"/>
      <c r="BE105" s="2">
        <v>7.1527777777777801E-2</v>
      </c>
      <c r="BF105" s="3">
        <v>5.0505050505050553E-2</v>
      </c>
      <c r="BG105" s="3"/>
      <c r="BH105" s="3"/>
      <c r="BM105" s="2">
        <v>7.1527777777777857E-2</v>
      </c>
      <c r="BN105" s="3">
        <v>9.090909090909087E-2</v>
      </c>
      <c r="BO105" s="3"/>
      <c r="BP105" s="3"/>
      <c r="BQ105" s="2">
        <v>7.5798611111111081E-2</v>
      </c>
      <c r="BR105" s="3">
        <v>-0.63157894736842102</v>
      </c>
      <c r="BS105" s="3"/>
      <c r="BT105" s="3"/>
      <c r="BU105" s="2">
        <v>7.1527777777777857E-2</v>
      </c>
      <c r="BV105" s="3">
        <v>5.7142857142857197E-2</v>
      </c>
      <c r="BW105" s="3"/>
      <c r="BX105" s="3"/>
      <c r="CC105" s="2">
        <v>7.1527777777777746E-2</v>
      </c>
      <c r="CD105" s="3">
        <v>-0.10344827586206887</v>
      </c>
      <c r="CE105" s="3"/>
      <c r="CF105" s="3"/>
      <c r="CG105" s="2">
        <v>7.1527777777777746E-2</v>
      </c>
      <c r="CH105" s="3">
        <v>0.91428571428571448</v>
      </c>
      <c r="CI105" s="3"/>
      <c r="CJ105" s="3"/>
      <c r="CK105" s="2">
        <v>7.1527777777777746E-2</v>
      </c>
      <c r="CL105" s="3">
        <v>3.5087719298245647E-2</v>
      </c>
      <c r="CM105" s="3"/>
      <c r="CN105" s="3"/>
      <c r="CS105" s="2">
        <v>7.1516203703703707E-2</v>
      </c>
      <c r="CT105" s="3">
        <v>-2.222222222222224E-2</v>
      </c>
      <c r="CU105" s="3"/>
      <c r="CV105" s="3"/>
      <c r="CW105" s="2">
        <v>7.1527777777777857E-2</v>
      </c>
      <c r="CX105" s="3">
        <v>9.8591549295774739E-2</v>
      </c>
      <c r="CY105" s="3"/>
      <c r="CZ105" s="3"/>
    </row>
    <row r="106" spans="17:104">
      <c r="Q106" s="2">
        <v>7.2222222222222188E-2</v>
      </c>
      <c r="R106" s="3">
        <v>1.492537313432837E-2</v>
      </c>
      <c r="S106" s="3"/>
      <c r="T106" s="3"/>
      <c r="U106" s="2">
        <v>7.2222222222222188E-2</v>
      </c>
      <c r="V106" s="3">
        <v>-2.8169014084507067E-2</v>
      </c>
      <c r="W106" s="3"/>
      <c r="X106" s="3"/>
      <c r="Y106" s="2">
        <v>7.2222222222222299E-2</v>
      </c>
      <c r="Z106" s="3">
        <v>0.21276595744680848</v>
      </c>
      <c r="AA106" s="3"/>
      <c r="AB106" s="3"/>
      <c r="AK106" s="2">
        <v>7.2222222222222299E-2</v>
      </c>
      <c r="AL106" s="3">
        <v>-1.7241379310344845E-2</v>
      </c>
      <c r="AM106" s="3"/>
      <c r="AN106" s="3"/>
      <c r="AO106" s="2">
        <v>7.2222222222222299E-2</v>
      </c>
      <c r="AP106" s="3">
        <v>0.17241379310344832</v>
      </c>
      <c r="AQ106" s="3"/>
      <c r="AR106" s="3"/>
      <c r="AW106" s="2">
        <v>7.2222222222222299E-2</v>
      </c>
      <c r="AX106" s="3">
        <v>-0.14473684210526314</v>
      </c>
      <c r="AY106" s="3"/>
      <c r="AZ106" s="3"/>
      <c r="BA106" s="2">
        <v>7.2210648148148204E-2</v>
      </c>
      <c r="BB106" s="3">
        <v>-2.3529411764705903E-2</v>
      </c>
      <c r="BC106" s="3"/>
      <c r="BD106" s="3"/>
      <c r="BE106" s="2">
        <v>7.2222222222222243E-2</v>
      </c>
      <c r="BF106" s="3">
        <v>6.0606060606060663E-2</v>
      </c>
      <c r="BG106" s="3"/>
      <c r="BH106" s="3"/>
      <c r="BM106" s="2">
        <v>7.2222222222222188E-2</v>
      </c>
      <c r="BN106" s="3">
        <v>9.090909090909087E-2</v>
      </c>
      <c r="BO106" s="3"/>
      <c r="BP106" s="3"/>
      <c r="BQ106" s="2">
        <v>7.6493055555555634E-2</v>
      </c>
      <c r="BR106" s="3">
        <v>-0.63157894736842102</v>
      </c>
      <c r="BS106" s="3"/>
      <c r="BT106" s="3"/>
      <c r="BU106" s="2">
        <v>7.2222222222222188E-2</v>
      </c>
      <c r="BV106" s="3">
        <v>8.5714285714285798E-2</v>
      </c>
      <c r="BW106" s="3"/>
      <c r="BX106" s="3"/>
      <c r="CC106" s="2">
        <v>7.2222222222222188E-2</v>
      </c>
      <c r="CD106" s="3">
        <v>-0.10344827586206887</v>
      </c>
      <c r="CE106" s="3"/>
      <c r="CF106" s="3"/>
      <c r="CG106" s="2">
        <v>7.2222222222222188E-2</v>
      </c>
      <c r="CH106" s="3">
        <v>0.94285714285714317</v>
      </c>
      <c r="CI106" s="3"/>
      <c r="CJ106" s="3"/>
      <c r="CK106" s="2">
        <v>7.2222222222222188E-2</v>
      </c>
      <c r="CL106" s="3">
        <v>4.3859649122807064E-2</v>
      </c>
      <c r="CM106" s="3"/>
      <c r="CN106" s="3"/>
      <c r="CS106" s="2">
        <v>7.2210648148148149E-2</v>
      </c>
      <c r="CT106" s="3">
        <v>-2.222222222222224E-2</v>
      </c>
      <c r="CU106" s="3"/>
      <c r="CV106" s="3"/>
      <c r="CW106" s="2">
        <v>7.2222222222222299E-2</v>
      </c>
      <c r="CX106" s="3">
        <v>9.8591549295774739E-2</v>
      </c>
      <c r="CY106" s="3"/>
      <c r="CZ106" s="3"/>
    </row>
    <row r="107" spans="17:104">
      <c r="Q107" s="2">
        <v>7.2916666666666741E-2</v>
      </c>
      <c r="R107" s="3">
        <v>2.9850746268656577E-2</v>
      </c>
      <c r="S107" s="3"/>
      <c r="T107" s="3"/>
      <c r="U107" s="2">
        <v>7.291666666666663E-2</v>
      </c>
      <c r="V107" s="3">
        <v>-1.4084507042253534E-2</v>
      </c>
      <c r="W107" s="3"/>
      <c r="X107" s="3"/>
      <c r="Y107" s="2">
        <v>7.2916666666666741E-2</v>
      </c>
      <c r="Z107" s="3">
        <v>0.20212765957446804</v>
      </c>
      <c r="AA107" s="3"/>
      <c r="AB107" s="3"/>
      <c r="AK107" s="2">
        <v>7.2916666666666741E-2</v>
      </c>
      <c r="AL107" s="3">
        <v>-1.7241379310344845E-2</v>
      </c>
      <c r="AM107" s="3"/>
      <c r="AN107" s="3"/>
      <c r="AO107" s="2">
        <v>7.2916666666666741E-2</v>
      </c>
      <c r="AP107" s="3">
        <v>0.16091954022988508</v>
      </c>
      <c r="AQ107" s="3"/>
      <c r="AR107" s="3"/>
      <c r="AW107" s="2">
        <v>7.2916666666666741E-2</v>
      </c>
      <c r="AX107" s="3">
        <v>-0.17105263157894737</v>
      </c>
      <c r="AY107" s="3"/>
      <c r="AZ107" s="3"/>
      <c r="BA107" s="2">
        <v>7.2905092592592535E-2</v>
      </c>
      <c r="BB107" s="3">
        <v>2.3529411764705903E-2</v>
      </c>
      <c r="BC107" s="3"/>
      <c r="BD107" s="3"/>
      <c r="BE107" s="2">
        <v>7.2916666666666685E-2</v>
      </c>
      <c r="BF107" s="3">
        <v>5.0505050505050553E-2</v>
      </c>
      <c r="BG107" s="3"/>
      <c r="BH107" s="3"/>
      <c r="BM107" s="2">
        <v>7.291666666666663E-2</v>
      </c>
      <c r="BN107" s="3">
        <v>0.13636363636363635</v>
      </c>
      <c r="BO107" s="3"/>
      <c r="BP107" s="3"/>
      <c r="BQ107" s="2">
        <v>7.7187499999999964E-2</v>
      </c>
      <c r="BR107" s="3">
        <v>-0.26315789473684204</v>
      </c>
      <c r="BS107" s="3"/>
      <c r="BT107" s="3"/>
      <c r="BU107" s="2">
        <v>7.2916666666666741E-2</v>
      </c>
      <c r="BV107" s="3">
        <v>5.7142857142857197E-2</v>
      </c>
      <c r="BW107" s="3"/>
      <c r="BX107" s="3"/>
      <c r="CC107" s="2">
        <v>7.291666666666663E-2</v>
      </c>
      <c r="CD107" s="3">
        <v>-0.10344827586206887</v>
      </c>
      <c r="CE107" s="3"/>
      <c r="CF107" s="3"/>
      <c r="CG107" s="2">
        <v>7.291666666666663E-2</v>
      </c>
      <c r="CH107" s="3">
        <v>0.94285714285714317</v>
      </c>
      <c r="CI107" s="3"/>
      <c r="CJ107" s="3"/>
      <c r="CK107" s="2">
        <v>7.2916666666666741E-2</v>
      </c>
      <c r="CL107" s="3">
        <v>9.649122807017553E-2</v>
      </c>
      <c r="CM107" s="3"/>
      <c r="CN107" s="3"/>
      <c r="CS107" s="2">
        <v>7.2905092592592591E-2</v>
      </c>
      <c r="CT107" s="3">
        <v>-6.6666666666666721E-2</v>
      </c>
      <c r="CU107" s="3"/>
      <c r="CV107" s="3"/>
      <c r="CW107" s="2">
        <v>7.2916666666666741E-2</v>
      </c>
      <c r="CX107" s="3">
        <v>8.4507042253521208E-2</v>
      </c>
      <c r="CY107" s="3"/>
      <c r="CZ107" s="3"/>
    </row>
    <row r="108" spans="17:104">
      <c r="Q108" s="2">
        <v>7.3611111111111072E-2</v>
      </c>
      <c r="R108" s="3">
        <v>1.492537313432837E-2</v>
      </c>
      <c r="S108" s="3"/>
      <c r="T108" s="3"/>
      <c r="U108" s="2">
        <v>7.3611111111111072E-2</v>
      </c>
      <c r="V108" s="3">
        <v>-2.8169014084507067E-2</v>
      </c>
      <c r="W108" s="3"/>
      <c r="X108" s="3"/>
      <c r="Y108" s="2">
        <v>7.3611111111111072E-2</v>
      </c>
      <c r="Z108" s="3">
        <v>0.20212765957446804</v>
      </c>
      <c r="AA108" s="3"/>
      <c r="AB108" s="3"/>
      <c r="AK108" s="2">
        <v>7.3611111111111072E-2</v>
      </c>
      <c r="AL108" s="3">
        <v>-1.7241379310344845E-2</v>
      </c>
      <c r="AM108" s="3"/>
      <c r="AN108" s="3"/>
      <c r="AO108" s="2">
        <v>7.3611111111111294E-2</v>
      </c>
      <c r="AP108" s="3">
        <v>0.14942528735632185</v>
      </c>
      <c r="AQ108" s="3"/>
      <c r="AR108" s="3"/>
      <c r="AW108" s="2">
        <v>7.3611111111111183E-2</v>
      </c>
      <c r="AX108" s="3">
        <v>-0.22368421052631585</v>
      </c>
      <c r="AY108" s="3"/>
      <c r="AZ108" s="3"/>
      <c r="BA108" s="2">
        <v>7.3599537037037088E-2</v>
      </c>
      <c r="BB108" s="3">
        <v>1.1764705882352951E-2</v>
      </c>
      <c r="BC108" s="3"/>
      <c r="BD108" s="3"/>
      <c r="BE108" s="2">
        <v>7.3611111111111127E-2</v>
      </c>
      <c r="BF108" s="3">
        <v>5.0505050505050553E-2</v>
      </c>
      <c r="BG108" s="3"/>
      <c r="BH108" s="3"/>
      <c r="BM108" s="2">
        <v>7.3611111111111072E-2</v>
      </c>
      <c r="BN108" s="3">
        <v>0.18181818181818185</v>
      </c>
      <c r="BO108" s="3"/>
      <c r="BP108" s="3"/>
      <c r="BQ108" s="2">
        <v>7.7881944444444406E-2</v>
      </c>
      <c r="BR108" s="3">
        <v>-0.36842105263157898</v>
      </c>
      <c r="BS108" s="3"/>
      <c r="BT108" s="3"/>
      <c r="BU108" s="2">
        <v>7.3611111111111183E-2</v>
      </c>
      <c r="BV108" s="3">
        <v>5.7142857142857197E-2</v>
      </c>
      <c r="BW108" s="3"/>
      <c r="BX108" s="3"/>
      <c r="CC108" s="2">
        <v>7.3611111111111072E-2</v>
      </c>
      <c r="CD108" s="3">
        <v>-0.13793103448275856</v>
      </c>
      <c r="CE108" s="3"/>
      <c r="CF108" s="3"/>
      <c r="CG108" s="2">
        <v>7.3611111111111072E-2</v>
      </c>
      <c r="CH108" s="3">
        <v>0.95714285714285741</v>
      </c>
      <c r="CI108" s="3"/>
      <c r="CJ108" s="3"/>
      <c r="CK108" s="2">
        <v>7.3611111111111072E-2</v>
      </c>
      <c r="CL108" s="3">
        <v>9.649122807017553E-2</v>
      </c>
      <c r="CM108" s="3"/>
      <c r="CN108" s="3"/>
      <c r="CS108" s="2">
        <v>7.3599537037037033E-2</v>
      </c>
      <c r="CT108" s="3">
        <v>2.222222222222224E-2</v>
      </c>
      <c r="CU108" s="3"/>
      <c r="CV108" s="3"/>
      <c r="CW108" s="2">
        <v>7.3611111111111183E-2</v>
      </c>
      <c r="CX108" s="3">
        <v>8.4507042253521208E-2</v>
      </c>
      <c r="CY108" s="3"/>
      <c r="CZ108" s="3"/>
    </row>
    <row r="109" spans="17:104">
      <c r="Q109" s="2">
        <v>7.4305555555555514E-2</v>
      </c>
      <c r="R109" s="3">
        <v>0</v>
      </c>
      <c r="S109" s="3"/>
      <c r="T109" s="3"/>
      <c r="U109" s="2">
        <v>7.4305555555555514E-2</v>
      </c>
      <c r="V109" s="3">
        <v>-2.8169014084507067E-2</v>
      </c>
      <c r="W109" s="3"/>
      <c r="X109" s="3"/>
      <c r="Y109" s="2">
        <v>7.4305555555555625E-2</v>
      </c>
      <c r="Z109" s="3">
        <v>0.2234042553191489</v>
      </c>
      <c r="AA109" s="3"/>
      <c r="AB109" s="3"/>
      <c r="AK109" s="2">
        <v>7.4305555555555514E-2</v>
      </c>
      <c r="AL109" s="3">
        <v>-1.7241379310344845E-2</v>
      </c>
      <c r="AM109" s="3"/>
      <c r="AN109" s="3"/>
      <c r="AO109" s="2">
        <v>7.4305555555555625E-2</v>
      </c>
      <c r="AP109" s="3">
        <v>0.13793103448275862</v>
      </c>
      <c r="AQ109" s="3"/>
      <c r="AR109" s="3"/>
      <c r="AW109" s="2">
        <v>7.4305555555555625E-2</v>
      </c>
      <c r="AX109" s="3">
        <v>-0.23684210526315796</v>
      </c>
      <c r="AY109" s="3"/>
      <c r="AZ109" s="3"/>
      <c r="BA109" s="2">
        <v>7.4293981481481419E-2</v>
      </c>
      <c r="BB109" s="3">
        <v>0</v>
      </c>
      <c r="BC109" s="3"/>
      <c r="BD109" s="3"/>
      <c r="BE109" s="2">
        <v>7.4305555555555569E-2</v>
      </c>
      <c r="BF109" s="3">
        <v>5.0505050505050553E-2</v>
      </c>
      <c r="BG109" s="3"/>
      <c r="BH109" s="3"/>
      <c r="BM109" s="2">
        <v>7.4305555555555625E-2</v>
      </c>
      <c r="BN109" s="3">
        <v>0.18181818181818185</v>
      </c>
      <c r="BO109" s="3"/>
      <c r="BP109" s="3"/>
      <c r="BQ109" s="2">
        <v>7.8576388888888848E-2</v>
      </c>
      <c r="BR109" s="3">
        <v>-0.36842105263157898</v>
      </c>
      <c r="BS109" s="3"/>
      <c r="BT109" s="3"/>
      <c r="BU109" s="2">
        <v>7.4305555555555625E-2</v>
      </c>
      <c r="BV109" s="3">
        <v>5.7142857142857197E-2</v>
      </c>
      <c r="BW109" s="3"/>
      <c r="BX109" s="3"/>
      <c r="CC109" s="2">
        <v>7.4305555555555514E-2</v>
      </c>
      <c r="CD109" s="3">
        <v>-6.8965517241379184E-2</v>
      </c>
      <c r="CE109" s="3"/>
      <c r="CF109" s="3"/>
      <c r="CG109" s="2">
        <v>7.4305555555555514E-2</v>
      </c>
      <c r="CH109" s="3">
        <v>8.5714285714285798E-2</v>
      </c>
      <c r="CI109" s="3"/>
      <c r="CJ109" s="3"/>
      <c r="CK109" s="2">
        <v>7.4305555555555514E-2</v>
      </c>
      <c r="CL109" s="3">
        <v>8.7719298245614127E-2</v>
      </c>
      <c r="CM109" s="3"/>
      <c r="CN109" s="3"/>
      <c r="CS109" s="2">
        <v>7.4293981481481475E-2</v>
      </c>
      <c r="CT109" s="3">
        <v>-4.4444444444444481E-2</v>
      </c>
      <c r="CU109" s="3"/>
      <c r="CV109" s="3"/>
      <c r="CW109" s="2">
        <v>7.4305555555555625E-2</v>
      </c>
      <c r="CX109" s="3">
        <v>9.8591549295774739E-2</v>
      </c>
      <c r="CY109" s="3"/>
      <c r="CZ109" s="3"/>
    </row>
    <row r="110" spans="17:104">
      <c r="Q110" s="2">
        <v>7.4999999999999956E-2</v>
      </c>
      <c r="R110" s="3">
        <v>-1.492537313432837E-2</v>
      </c>
      <c r="S110" s="3"/>
      <c r="T110" s="3"/>
      <c r="U110" s="2">
        <v>7.4999999999999956E-2</v>
      </c>
      <c r="V110" s="3">
        <v>-2.8169014084507067E-2</v>
      </c>
      <c r="W110" s="3"/>
      <c r="X110" s="3"/>
      <c r="Y110" s="2">
        <v>7.5000000000000067E-2</v>
      </c>
      <c r="Z110" s="3">
        <v>0.24468085106382978</v>
      </c>
      <c r="AA110" s="3"/>
      <c r="AB110" s="3"/>
      <c r="AK110" s="2">
        <v>7.5000000000000067E-2</v>
      </c>
      <c r="AL110" s="3">
        <v>-1.7241379310344845E-2</v>
      </c>
      <c r="AM110" s="3"/>
      <c r="AN110" s="3"/>
      <c r="AO110" s="2">
        <v>7.5000000000000067E-2</v>
      </c>
      <c r="AP110" s="3">
        <v>0.14942528735632185</v>
      </c>
      <c r="AQ110" s="3"/>
      <c r="AR110" s="3"/>
      <c r="AW110" s="2">
        <v>7.5000000000000067E-2</v>
      </c>
      <c r="AX110" s="3">
        <v>-0.27631578947368418</v>
      </c>
      <c r="AY110" s="3"/>
      <c r="AZ110" s="3"/>
      <c r="BA110" s="2">
        <v>7.4988425925925972E-2</v>
      </c>
      <c r="BB110" s="3">
        <v>0.22352941176470595</v>
      </c>
      <c r="BC110" s="3"/>
      <c r="BD110" s="3"/>
      <c r="BE110" s="2">
        <v>7.5000000000000011E-2</v>
      </c>
      <c r="BF110" s="3">
        <v>5.0505050505050553E-2</v>
      </c>
      <c r="BG110" s="3"/>
      <c r="BH110" s="3"/>
      <c r="BM110" s="2">
        <v>7.4999999999999956E-2</v>
      </c>
      <c r="BN110" s="3">
        <v>0.18181818181818185</v>
      </c>
      <c r="BO110" s="3"/>
      <c r="BP110" s="3"/>
      <c r="BQ110" s="2">
        <v>7.9270833333333401E-2</v>
      </c>
      <c r="BR110" s="3">
        <v>-0.31578947368421051</v>
      </c>
      <c r="BS110" s="3"/>
      <c r="BT110" s="3"/>
      <c r="BU110" s="2">
        <v>7.4999999999999956E-2</v>
      </c>
      <c r="BV110" s="3">
        <v>2.8571428571428598E-2</v>
      </c>
      <c r="BW110" s="3"/>
      <c r="BX110" s="3"/>
      <c r="CC110" s="2">
        <v>7.4999999999999956E-2</v>
      </c>
      <c r="CD110" s="3">
        <v>-0.10344827586206887</v>
      </c>
      <c r="CE110" s="3"/>
      <c r="CF110" s="3"/>
      <c r="CG110" s="2">
        <v>7.4999999999999956E-2</v>
      </c>
      <c r="CH110" s="3">
        <v>-9.9999999999999936E-2</v>
      </c>
      <c r="CI110" s="3"/>
      <c r="CJ110" s="3"/>
      <c r="CK110" s="2">
        <v>7.5000000000000067E-2</v>
      </c>
      <c r="CL110" s="3">
        <v>0.12280701754385977</v>
      </c>
      <c r="CM110" s="3"/>
      <c r="CN110" s="3"/>
      <c r="CS110" s="2">
        <v>7.4988425925925917E-2</v>
      </c>
      <c r="CT110" s="3">
        <v>0</v>
      </c>
      <c r="CU110" s="3"/>
      <c r="CV110" s="3"/>
      <c r="CW110" s="2">
        <v>7.4999999999999956E-2</v>
      </c>
      <c r="CX110" s="3">
        <v>9.8591549295774739E-2</v>
      </c>
      <c r="CY110" s="3"/>
      <c r="CZ110" s="3"/>
    </row>
    <row r="111" spans="17:104">
      <c r="Q111" s="2">
        <v>7.5694444444444509E-2</v>
      </c>
      <c r="R111" s="3">
        <v>0</v>
      </c>
      <c r="S111" s="3"/>
      <c r="T111" s="3"/>
      <c r="U111" s="2">
        <v>7.5694444444444398E-2</v>
      </c>
      <c r="V111" s="3">
        <v>-2.8169014084507067E-2</v>
      </c>
      <c r="W111" s="3"/>
      <c r="X111" s="3"/>
      <c r="Y111" s="2">
        <v>7.5694444444444509E-2</v>
      </c>
      <c r="Z111" s="3">
        <v>0.24468085106382978</v>
      </c>
      <c r="AA111" s="3"/>
      <c r="AB111" s="3"/>
      <c r="AK111" s="2">
        <v>7.5694444444444509E-2</v>
      </c>
      <c r="AL111" s="3">
        <v>0</v>
      </c>
      <c r="AM111" s="3"/>
      <c r="AN111" s="3"/>
      <c r="AO111" s="2">
        <v>7.5694444444444509E-2</v>
      </c>
      <c r="AP111" s="3">
        <v>0.13793103448275862</v>
      </c>
      <c r="AQ111" s="3"/>
      <c r="AR111" s="3"/>
      <c r="AW111" s="2">
        <v>7.5694444444444509E-2</v>
      </c>
      <c r="AX111" s="3">
        <v>-0.22368421052631585</v>
      </c>
      <c r="AY111" s="3"/>
      <c r="AZ111" s="3"/>
      <c r="BA111" s="2">
        <v>7.5682870370370303E-2</v>
      </c>
      <c r="BB111" s="3">
        <v>0.34117647058823519</v>
      </c>
      <c r="BC111" s="3"/>
      <c r="BD111" s="3"/>
      <c r="BE111" s="2">
        <v>7.5694444444444453E-2</v>
      </c>
      <c r="BF111" s="3">
        <v>6.0606060606060663E-2</v>
      </c>
      <c r="BG111" s="3"/>
      <c r="BH111" s="3"/>
      <c r="BM111" s="2">
        <v>7.5694444444444398E-2</v>
      </c>
      <c r="BN111" s="3">
        <v>0.18181818181818185</v>
      </c>
      <c r="BO111" s="3"/>
      <c r="BP111" s="3"/>
      <c r="BQ111" s="2">
        <v>7.9965277777777732E-2</v>
      </c>
      <c r="BR111" s="3">
        <v>-0.47368421052631576</v>
      </c>
      <c r="BS111" s="3"/>
      <c r="BT111" s="3"/>
      <c r="BU111" s="2">
        <v>7.5694444444444509E-2</v>
      </c>
      <c r="BV111" s="3">
        <v>2.8571428571428598E-2</v>
      </c>
      <c r="BW111" s="3"/>
      <c r="BX111" s="3"/>
      <c r="CC111" s="2">
        <v>7.5694444444444398E-2</v>
      </c>
      <c r="CD111" s="3">
        <v>-0.10344827586206887</v>
      </c>
      <c r="CE111" s="3"/>
      <c r="CF111" s="3"/>
      <c r="CG111" s="2">
        <v>7.5694444444444398E-2</v>
      </c>
      <c r="CH111" s="3">
        <v>-0.11428571428571424</v>
      </c>
      <c r="CI111" s="3"/>
      <c r="CJ111" s="3"/>
      <c r="CK111" s="2">
        <v>7.5694444444444509E-2</v>
      </c>
      <c r="CL111" s="3">
        <v>0.25438596491228077</v>
      </c>
      <c r="CM111" s="3"/>
      <c r="CN111" s="3"/>
      <c r="CS111" s="2">
        <v>7.5682870370370359E-2</v>
      </c>
      <c r="CT111" s="3">
        <v>-2.222222222222224E-2</v>
      </c>
      <c r="CU111" s="3"/>
      <c r="CV111" s="3"/>
      <c r="CW111" s="2">
        <v>7.5694444444444509E-2</v>
      </c>
      <c r="CX111" s="3">
        <v>9.8591549295774739E-2</v>
      </c>
      <c r="CY111" s="3"/>
      <c r="CZ111" s="3"/>
    </row>
    <row r="112" spans="17:104">
      <c r="Q112" s="2">
        <v>7.638888888888884E-2</v>
      </c>
      <c r="R112" s="3">
        <v>1.492537313432837E-2</v>
      </c>
      <c r="S112" s="3"/>
      <c r="T112" s="3"/>
      <c r="U112" s="2">
        <v>7.638888888888884E-2</v>
      </c>
      <c r="V112" s="3">
        <v>-1.4084507042253534E-2</v>
      </c>
      <c r="W112" s="3"/>
      <c r="X112" s="3"/>
      <c r="Y112" s="2">
        <v>7.638888888888884E-2</v>
      </c>
      <c r="Z112" s="3">
        <v>0.24468085106382978</v>
      </c>
      <c r="AA112" s="3"/>
      <c r="AB112" s="3"/>
      <c r="AK112" s="2">
        <v>7.638888888888884E-2</v>
      </c>
      <c r="AL112" s="3">
        <v>-1.7241379310344845E-2</v>
      </c>
      <c r="AM112" s="3"/>
      <c r="AN112" s="3"/>
      <c r="AO112" s="2">
        <v>7.6388888888889062E-2</v>
      </c>
      <c r="AP112" s="3">
        <v>0.13793103448275862</v>
      </c>
      <c r="AQ112" s="3"/>
      <c r="AR112" s="3"/>
      <c r="AW112" s="2">
        <v>7.6388888888888951E-2</v>
      </c>
      <c r="AX112" s="3">
        <v>-0.14473684210526314</v>
      </c>
      <c r="AY112" s="3"/>
      <c r="AZ112" s="3"/>
      <c r="BA112" s="2">
        <v>7.6377314814814856E-2</v>
      </c>
      <c r="BB112" s="3">
        <v>0.32941176470588224</v>
      </c>
      <c r="BC112" s="3"/>
      <c r="BD112" s="3"/>
      <c r="BE112" s="2">
        <v>7.6388888888888895E-2</v>
      </c>
      <c r="BF112" s="3">
        <v>5.0505050505050553E-2</v>
      </c>
      <c r="BG112" s="3"/>
      <c r="BH112" s="3"/>
      <c r="BM112" s="2">
        <v>7.638888888888884E-2</v>
      </c>
      <c r="BN112" s="3">
        <v>0.18181818181818185</v>
      </c>
      <c r="BO112" s="3"/>
      <c r="BP112" s="3"/>
      <c r="BQ112" s="2">
        <v>8.0659722222222174E-2</v>
      </c>
      <c r="BR112" s="3">
        <v>-0.42105263157894735</v>
      </c>
      <c r="BS112" s="3"/>
      <c r="BT112" s="3"/>
      <c r="BU112" s="2">
        <v>7.6388888888888951E-2</v>
      </c>
      <c r="BV112" s="3">
        <v>5.7142857142857197E-2</v>
      </c>
      <c r="BW112" s="3"/>
      <c r="BX112" s="3"/>
      <c r="CC112" s="2">
        <v>7.638888888888884E-2</v>
      </c>
      <c r="CD112" s="3">
        <v>-0.10344827586206887</v>
      </c>
      <c r="CE112" s="3"/>
      <c r="CF112" s="3"/>
      <c r="CG112" s="2">
        <v>7.638888888888884E-2</v>
      </c>
      <c r="CH112" s="3">
        <v>-0.12857142857142853</v>
      </c>
      <c r="CI112" s="3"/>
      <c r="CJ112" s="3"/>
      <c r="CK112" s="2">
        <v>7.638888888888884E-2</v>
      </c>
      <c r="CL112" s="3">
        <v>0.23684210526315794</v>
      </c>
      <c r="CM112" s="3"/>
      <c r="CN112" s="3"/>
      <c r="CS112" s="2">
        <v>7.6377314814814801E-2</v>
      </c>
      <c r="CT112" s="3">
        <v>-6.6666666666666721E-2</v>
      </c>
      <c r="CU112" s="3"/>
      <c r="CV112" s="3"/>
      <c r="CW112" s="2">
        <v>7.6388888888888951E-2</v>
      </c>
      <c r="CX112" s="3">
        <v>8.4507042253521208E-2</v>
      </c>
      <c r="CY112" s="3"/>
      <c r="CZ112" s="3"/>
    </row>
    <row r="113" spans="17:104">
      <c r="Q113" s="2">
        <v>7.7083333333333282E-2</v>
      </c>
      <c r="R113" s="3">
        <v>0</v>
      </c>
      <c r="S113" s="3"/>
      <c r="T113" s="3"/>
      <c r="U113" s="2">
        <v>7.7083333333333282E-2</v>
      </c>
      <c r="V113" s="3">
        <v>-5.6338028169013982E-2</v>
      </c>
      <c r="W113" s="3"/>
      <c r="X113" s="3"/>
      <c r="Y113" s="2">
        <v>7.7083333333333393E-2</v>
      </c>
      <c r="Z113" s="3">
        <v>0.23404255319148934</v>
      </c>
      <c r="AA113" s="3"/>
      <c r="AB113" s="3"/>
      <c r="AK113" s="2">
        <v>7.7083333333333393E-2</v>
      </c>
      <c r="AL113" s="3">
        <v>0</v>
      </c>
      <c r="AM113" s="3"/>
      <c r="AN113" s="3"/>
      <c r="AO113" s="2">
        <v>7.7083333333333393E-2</v>
      </c>
      <c r="AP113" s="3">
        <v>0.14942528735632185</v>
      </c>
      <c r="AQ113" s="3"/>
      <c r="AR113" s="3"/>
      <c r="AW113" s="2">
        <v>7.7083333333333393E-2</v>
      </c>
      <c r="AX113" s="3">
        <v>-0.18421052631578949</v>
      </c>
      <c r="AY113" s="3"/>
      <c r="AZ113" s="3"/>
      <c r="BA113" s="2">
        <v>7.7071759259259187E-2</v>
      </c>
      <c r="BB113" s="3">
        <v>0.32941176470588224</v>
      </c>
      <c r="BC113" s="3"/>
      <c r="BD113" s="3"/>
      <c r="BE113" s="2">
        <v>7.7083333333333337E-2</v>
      </c>
      <c r="BF113" s="3">
        <v>5.0505050505050553E-2</v>
      </c>
      <c r="BG113" s="3"/>
      <c r="BH113" s="3"/>
      <c r="BM113" s="2">
        <v>7.7083333333333393E-2</v>
      </c>
      <c r="BN113" s="3">
        <v>0.22727272727272735</v>
      </c>
      <c r="BO113" s="3"/>
      <c r="BP113" s="3"/>
      <c r="BQ113" s="2">
        <v>8.1354166666666616E-2</v>
      </c>
      <c r="BR113" s="3">
        <v>-0.36842105263157898</v>
      </c>
      <c r="BS113" s="3"/>
      <c r="BT113" s="3"/>
      <c r="BU113" s="2">
        <v>7.7083333333333393E-2</v>
      </c>
      <c r="BV113" s="3">
        <v>5.7142857142857197E-2</v>
      </c>
      <c r="BW113" s="3"/>
      <c r="BX113" s="3"/>
      <c r="CC113" s="2">
        <v>7.7083333333333282E-2</v>
      </c>
      <c r="CD113" s="3">
        <v>-0.17241379310344826</v>
      </c>
      <c r="CE113" s="3"/>
      <c r="CF113" s="3"/>
      <c r="CG113" s="2">
        <v>7.7083333333333282E-2</v>
      </c>
      <c r="CH113" s="3">
        <v>-0.12857142857142853</v>
      </c>
      <c r="CI113" s="3"/>
      <c r="CJ113" s="3"/>
      <c r="CK113" s="2">
        <v>7.7083333333333282E-2</v>
      </c>
      <c r="CL113" s="3">
        <v>0.24561403508771934</v>
      </c>
      <c r="CM113" s="3"/>
      <c r="CN113" s="3"/>
      <c r="CS113" s="2">
        <v>7.7071759259259243E-2</v>
      </c>
      <c r="CT113" s="3">
        <v>-8.8888888888888962E-2</v>
      </c>
      <c r="CU113" s="3"/>
      <c r="CV113" s="3"/>
      <c r="CW113" s="2">
        <v>7.7083333333333393E-2</v>
      </c>
      <c r="CX113" s="3">
        <v>8.4507042253521208E-2</v>
      </c>
      <c r="CY113" s="3"/>
      <c r="CZ113" s="3"/>
    </row>
    <row r="114" spans="17:104">
      <c r="Q114" s="2">
        <v>7.7777777777777724E-2</v>
      </c>
      <c r="R114" s="3">
        <v>1.492537313432837E-2</v>
      </c>
      <c r="S114" s="3"/>
      <c r="T114" s="3"/>
      <c r="U114" s="2">
        <v>7.7777777777777724E-2</v>
      </c>
      <c r="V114" s="3">
        <v>-4.2253521126760445E-2</v>
      </c>
      <c r="W114" s="3"/>
      <c r="X114" s="3"/>
      <c r="Y114" s="2">
        <v>7.7777777777777835E-2</v>
      </c>
      <c r="Z114" s="3">
        <v>0.2234042553191489</v>
      </c>
      <c r="AA114" s="3"/>
      <c r="AB114" s="3"/>
      <c r="AK114" s="2">
        <v>7.7777777777777835E-2</v>
      </c>
      <c r="AL114" s="3">
        <v>0</v>
      </c>
      <c r="AM114" s="3"/>
      <c r="AN114" s="3"/>
      <c r="AO114" s="2">
        <v>7.7777777777777835E-2</v>
      </c>
      <c r="AP114" s="3">
        <v>0.14942528735632185</v>
      </c>
      <c r="AQ114" s="3"/>
      <c r="AR114" s="3"/>
      <c r="AW114" s="2">
        <v>7.7777777777777835E-2</v>
      </c>
      <c r="AX114" s="3">
        <v>-0.15789473684210525</v>
      </c>
      <c r="AY114" s="3"/>
      <c r="AZ114" s="3"/>
      <c r="BA114" s="2">
        <v>7.776620370370374E-2</v>
      </c>
      <c r="BB114" s="3">
        <v>0.32941176470588224</v>
      </c>
      <c r="BC114" s="3"/>
      <c r="BD114" s="3"/>
      <c r="BE114" s="2">
        <v>7.7777777777777779E-2</v>
      </c>
      <c r="BF114" s="3">
        <v>6.0606060606060663E-2</v>
      </c>
      <c r="BG114" s="3"/>
      <c r="BH114" s="3"/>
      <c r="BM114" s="2">
        <v>7.7777777777777724E-2</v>
      </c>
      <c r="BN114" s="3">
        <v>0.22727272727272735</v>
      </c>
      <c r="BO114" s="3"/>
      <c r="BP114" s="3"/>
      <c r="BQ114" s="2">
        <v>8.2048611111111169E-2</v>
      </c>
      <c r="BR114" s="3">
        <v>-0.36842105263157898</v>
      </c>
      <c r="BS114" s="3"/>
      <c r="BT114" s="3"/>
      <c r="BU114" s="2">
        <v>7.7777777777777724E-2</v>
      </c>
      <c r="BV114" s="3">
        <v>2.8571428571428598E-2</v>
      </c>
      <c r="BW114" s="3"/>
      <c r="BX114" s="3"/>
      <c r="CC114" s="2">
        <v>7.7777777777777724E-2</v>
      </c>
      <c r="CD114" s="3">
        <v>-0.13793103448275856</v>
      </c>
      <c r="CE114" s="3"/>
      <c r="CF114" s="3"/>
      <c r="CG114" s="2">
        <v>7.7777777777777724E-2</v>
      </c>
      <c r="CH114" s="3">
        <v>-9.9999999999999936E-2</v>
      </c>
      <c r="CI114" s="3"/>
      <c r="CJ114" s="3"/>
      <c r="CK114" s="2">
        <v>7.7777777777777835E-2</v>
      </c>
      <c r="CL114" s="3">
        <v>0.20175438596491246</v>
      </c>
      <c r="CM114" s="3"/>
      <c r="CN114" s="3"/>
      <c r="CS114" s="2">
        <v>7.7766203703703685E-2</v>
      </c>
      <c r="CT114" s="3">
        <v>-6.6666666666666721E-2</v>
      </c>
      <c r="CU114" s="3"/>
      <c r="CV114" s="3"/>
      <c r="CW114" s="2">
        <v>7.7777777777777724E-2</v>
      </c>
      <c r="CX114" s="3">
        <v>9.8591549295774739E-2</v>
      </c>
      <c r="CY114" s="3"/>
      <c r="CZ114" s="3"/>
    </row>
    <row r="115" spans="17:104">
      <c r="Q115" s="2">
        <v>7.8472222222222276E-2</v>
      </c>
      <c r="R115" s="3">
        <v>2.9850746268656577E-2</v>
      </c>
      <c r="S115" s="3"/>
      <c r="T115" s="3"/>
      <c r="U115" s="2">
        <v>7.8472222222222165E-2</v>
      </c>
      <c r="V115" s="3">
        <v>-5.6338028169013982E-2</v>
      </c>
      <c r="W115" s="3"/>
      <c r="X115" s="3"/>
      <c r="Y115" s="2">
        <v>7.8472222222222276E-2</v>
      </c>
      <c r="Z115" s="3">
        <v>0.24468085106382978</v>
      </c>
      <c r="AA115" s="3"/>
      <c r="AB115" s="3"/>
      <c r="AK115" s="2">
        <v>7.8472222222222276E-2</v>
      </c>
      <c r="AL115" s="3">
        <v>0</v>
      </c>
      <c r="AM115" s="3"/>
      <c r="AN115" s="3"/>
      <c r="AO115" s="2">
        <v>7.8472222222222388E-2</v>
      </c>
      <c r="AP115" s="3">
        <v>0.14942528735632185</v>
      </c>
      <c r="AQ115" s="3"/>
      <c r="AR115" s="3"/>
      <c r="AW115" s="2">
        <v>7.8472222222222276E-2</v>
      </c>
      <c r="AX115" s="3">
        <v>-0.18421052631578949</v>
      </c>
      <c r="AY115" s="3"/>
      <c r="AZ115" s="3"/>
      <c r="BA115" s="2">
        <v>7.8460648148148071E-2</v>
      </c>
      <c r="BB115" s="3">
        <v>0.27058823529411774</v>
      </c>
      <c r="BC115" s="3"/>
      <c r="BD115" s="3"/>
      <c r="BE115" s="2">
        <v>7.8472222222222221E-2</v>
      </c>
      <c r="BF115" s="3">
        <v>5.0505050505050553E-2</v>
      </c>
      <c r="BG115" s="3"/>
      <c r="BH115" s="3"/>
      <c r="BM115" s="2">
        <v>7.8472222222222165E-2</v>
      </c>
      <c r="BN115" s="3">
        <v>0.27272727272727282</v>
      </c>
      <c r="BO115" s="3"/>
      <c r="BP115" s="3"/>
      <c r="BQ115" s="2">
        <v>8.27430555555555E-2</v>
      </c>
      <c r="BR115" s="3">
        <v>-0.31578947368421051</v>
      </c>
      <c r="BS115" s="3"/>
      <c r="BT115" s="3"/>
      <c r="BU115" s="2">
        <v>7.8472222222222276E-2</v>
      </c>
      <c r="BV115" s="3">
        <v>2.8571428571428598E-2</v>
      </c>
      <c r="BW115" s="3"/>
      <c r="BX115" s="3"/>
      <c r="CC115" s="2">
        <v>7.8472222222222165E-2</v>
      </c>
      <c r="CD115" s="3">
        <v>-0.13793103448275856</v>
      </c>
      <c r="CE115" s="3"/>
      <c r="CF115" s="3"/>
      <c r="CG115" s="2">
        <v>7.8472222222222165E-2</v>
      </c>
      <c r="CH115" s="3">
        <v>-0.12857142857142853</v>
      </c>
      <c r="CI115" s="3"/>
      <c r="CJ115" s="3"/>
      <c r="CK115" s="2">
        <v>7.8472222222222276E-2</v>
      </c>
      <c r="CL115" s="3">
        <v>0.23684210526315794</v>
      </c>
      <c r="CM115" s="3"/>
      <c r="CN115" s="3"/>
      <c r="CS115" s="2">
        <v>7.8460648148148127E-2</v>
      </c>
      <c r="CT115" s="3">
        <v>-0.13333333333333333</v>
      </c>
      <c r="CU115" s="3"/>
      <c r="CV115" s="3"/>
      <c r="CW115" s="2">
        <v>7.8472222222222276E-2</v>
      </c>
      <c r="CX115" s="3">
        <v>9.8591549295774739E-2</v>
      </c>
      <c r="CY115" s="3"/>
      <c r="CZ115" s="3"/>
    </row>
    <row r="116" spans="17:104">
      <c r="Q116" s="2">
        <v>7.9166666666666607E-2</v>
      </c>
      <c r="R116" s="3">
        <v>2.9850746268656577E-2</v>
      </c>
      <c r="S116" s="3"/>
      <c r="T116" s="3"/>
      <c r="U116" s="2">
        <v>7.9166666666666607E-2</v>
      </c>
      <c r="V116" s="3">
        <v>-5.6338028169013982E-2</v>
      </c>
      <c r="W116" s="3"/>
      <c r="X116" s="3"/>
      <c r="Y116" s="2">
        <v>7.9166666666666829E-2</v>
      </c>
      <c r="Z116" s="3">
        <v>0.23404255319148934</v>
      </c>
      <c r="AA116" s="3"/>
      <c r="AB116" s="3"/>
      <c r="AK116" s="2">
        <v>7.9166666666666607E-2</v>
      </c>
      <c r="AL116" s="3">
        <v>-1.7241379310344845E-2</v>
      </c>
      <c r="AM116" s="3"/>
      <c r="AN116" s="3"/>
      <c r="AO116" s="2">
        <v>7.9166666666666829E-2</v>
      </c>
      <c r="AP116" s="3">
        <v>0.13793103448275862</v>
      </c>
      <c r="AQ116" s="3"/>
      <c r="AR116" s="3"/>
      <c r="AW116" s="2">
        <v>7.9166666666666718E-2</v>
      </c>
      <c r="AX116" s="3">
        <v>-0.15789473684210525</v>
      </c>
      <c r="AY116" s="3"/>
      <c r="AZ116" s="3"/>
      <c r="BA116" s="2">
        <v>7.9155092592592624E-2</v>
      </c>
      <c r="BB116" s="3">
        <v>0.2352941176470589</v>
      </c>
      <c r="BC116" s="3"/>
      <c r="BD116" s="3"/>
      <c r="BE116" s="2">
        <v>7.9166666666666663E-2</v>
      </c>
      <c r="BF116" s="3">
        <v>5.0505050505050553E-2</v>
      </c>
      <c r="BG116" s="3"/>
      <c r="BH116" s="3"/>
      <c r="BM116" s="2">
        <v>7.9166666666666718E-2</v>
      </c>
      <c r="BN116" s="3">
        <v>0.18181818181818185</v>
      </c>
      <c r="BO116" s="3"/>
      <c r="BP116" s="3"/>
      <c r="BQ116" s="2">
        <v>8.3437499999999942E-2</v>
      </c>
      <c r="BR116" s="3">
        <v>-0.36842105263157898</v>
      </c>
      <c r="BS116" s="3"/>
      <c r="BT116" s="3"/>
      <c r="BU116" s="2">
        <v>7.9166666666666718E-2</v>
      </c>
      <c r="BV116" s="3">
        <v>2.8571428571428598E-2</v>
      </c>
      <c r="BW116" s="3"/>
      <c r="BX116" s="3"/>
      <c r="CC116" s="2">
        <v>7.9166666666666718E-2</v>
      </c>
      <c r="CD116" s="3">
        <v>-0.13793103448275856</v>
      </c>
      <c r="CE116" s="3"/>
      <c r="CF116" s="3"/>
      <c r="CG116" s="2">
        <v>7.9166666666666607E-2</v>
      </c>
      <c r="CH116" s="3">
        <v>-0.11428571428571424</v>
      </c>
      <c r="CI116" s="3"/>
      <c r="CJ116" s="3"/>
      <c r="CK116" s="2">
        <v>7.9166666666666607E-2</v>
      </c>
      <c r="CL116" s="3">
        <v>0.14912280701754402</v>
      </c>
      <c r="CM116" s="3"/>
      <c r="CN116" s="3"/>
      <c r="CS116" s="2">
        <v>7.9155092592592569E-2</v>
      </c>
      <c r="CT116" s="3">
        <v>-6.6666666666666721E-2</v>
      </c>
      <c r="CU116" s="3"/>
      <c r="CV116" s="3"/>
      <c r="CW116" s="2">
        <v>7.9166666666666718E-2</v>
      </c>
      <c r="CX116" s="3">
        <v>9.8591549295774739E-2</v>
      </c>
      <c r="CY116" s="3"/>
      <c r="CZ116" s="3"/>
    </row>
    <row r="117" spans="17:104">
      <c r="Q117" s="2">
        <v>7.9861111111111049E-2</v>
      </c>
      <c r="R117" s="3">
        <v>1.492537313432837E-2</v>
      </c>
      <c r="S117" s="3"/>
      <c r="T117" s="3"/>
      <c r="U117" s="2">
        <v>7.9861111111111049E-2</v>
      </c>
      <c r="V117" s="3">
        <v>-4.2253521126760445E-2</v>
      </c>
      <c r="W117" s="3"/>
      <c r="X117" s="3"/>
      <c r="Y117" s="2">
        <v>7.986111111111116E-2</v>
      </c>
      <c r="Z117" s="3">
        <v>0.2234042553191489</v>
      </c>
      <c r="AA117" s="3"/>
      <c r="AB117" s="3"/>
      <c r="AK117" s="2">
        <v>7.986111111111116E-2</v>
      </c>
      <c r="AL117" s="3">
        <v>-3.4482758620689495E-2</v>
      </c>
      <c r="AM117" s="3"/>
      <c r="AN117" s="3"/>
      <c r="AO117" s="2">
        <v>7.986111111111116E-2</v>
      </c>
      <c r="AP117" s="3">
        <v>0.13793103448275862</v>
      </c>
      <c r="AQ117" s="3"/>
      <c r="AR117" s="3"/>
      <c r="AW117" s="2">
        <v>7.986111111111116E-2</v>
      </c>
      <c r="AX117" s="3">
        <v>-0.15789473684210525</v>
      </c>
      <c r="AY117" s="3"/>
      <c r="AZ117" s="3"/>
      <c r="BA117" s="2">
        <v>7.9849537037037066E-2</v>
      </c>
      <c r="BB117" s="3">
        <v>0.17647058823529416</v>
      </c>
      <c r="BC117" s="3"/>
      <c r="BD117" s="3"/>
      <c r="BE117" s="2">
        <v>7.9861111111111105E-2</v>
      </c>
      <c r="BF117" s="3">
        <v>5.0505050505050553E-2</v>
      </c>
      <c r="BG117" s="3"/>
      <c r="BH117" s="3"/>
      <c r="BM117" s="2">
        <v>7.986111111111116E-2</v>
      </c>
      <c r="BN117" s="3">
        <v>0.13636363636363635</v>
      </c>
      <c r="BO117" s="3"/>
      <c r="BP117" s="3"/>
      <c r="BQ117" s="2">
        <v>8.4131944444444384E-2</v>
      </c>
      <c r="BR117" s="3">
        <v>-0.47368421052631576</v>
      </c>
      <c r="BS117" s="3"/>
      <c r="BT117" s="3"/>
      <c r="BU117" s="2">
        <v>7.986111111111116E-2</v>
      </c>
      <c r="BV117" s="3">
        <v>2.8571428571428598E-2</v>
      </c>
      <c r="BW117" s="3"/>
      <c r="BX117" s="3"/>
      <c r="CC117" s="2">
        <v>7.9861111111111049E-2</v>
      </c>
      <c r="CD117" s="3">
        <v>-0.10344827586206887</v>
      </c>
      <c r="CE117" s="3"/>
      <c r="CF117" s="3"/>
      <c r="CG117" s="2">
        <v>7.9861111111111049E-2</v>
      </c>
      <c r="CH117" s="3">
        <v>-9.9999999999999936E-2</v>
      </c>
      <c r="CI117" s="3"/>
      <c r="CJ117" s="3"/>
      <c r="CK117" s="2">
        <v>7.9861111111111049E-2</v>
      </c>
      <c r="CL117" s="3">
        <v>0.11403508771929835</v>
      </c>
      <c r="CM117" s="3"/>
      <c r="CN117" s="3"/>
      <c r="CS117" s="2">
        <v>7.9849537037037011E-2</v>
      </c>
      <c r="CT117" s="3">
        <v>-4.4444444444444481E-2</v>
      </c>
      <c r="CU117" s="3"/>
      <c r="CV117" s="3"/>
      <c r="CW117" s="2">
        <v>7.986111111111116E-2</v>
      </c>
      <c r="CX117" s="3">
        <v>0.11267605633802827</v>
      </c>
      <c r="CY117" s="3"/>
      <c r="CZ117" s="3"/>
    </row>
    <row r="118" spans="17:104">
      <c r="Q118" s="2">
        <v>8.0555555555555491E-2</v>
      </c>
      <c r="R118" s="3">
        <v>2.9850746268656577E-2</v>
      </c>
      <c r="S118" s="3"/>
      <c r="T118" s="3"/>
      <c r="U118" s="2">
        <v>8.0555555555555491E-2</v>
      </c>
      <c r="V118" s="3">
        <v>-5.6338028169013982E-2</v>
      </c>
      <c r="W118" s="3"/>
      <c r="X118" s="3"/>
      <c r="Y118" s="2">
        <v>8.0555555555555602E-2</v>
      </c>
      <c r="Z118" s="3">
        <v>0.23404255319148934</v>
      </c>
      <c r="AA118" s="3"/>
      <c r="AB118" s="3"/>
      <c r="AK118" s="2">
        <v>8.0555555555555602E-2</v>
      </c>
      <c r="AL118" s="3">
        <v>-1.7241379310344845E-2</v>
      </c>
      <c r="AM118" s="3"/>
      <c r="AN118" s="3"/>
      <c r="AO118" s="2">
        <v>8.0555555555555602E-2</v>
      </c>
      <c r="AP118" s="3">
        <v>0.12643678160919539</v>
      </c>
      <c r="AQ118" s="3"/>
      <c r="AR118" s="3"/>
      <c r="AW118" s="2">
        <v>8.0555555555555602E-2</v>
      </c>
      <c r="AX118" s="3">
        <v>-0.28947368421052627</v>
      </c>
      <c r="AY118" s="3"/>
      <c r="AZ118" s="3"/>
      <c r="BA118" s="2">
        <v>8.0543981481481508E-2</v>
      </c>
      <c r="BB118" s="3">
        <v>0.11764705882352938</v>
      </c>
      <c r="BC118" s="3"/>
      <c r="BD118" s="3"/>
      <c r="BE118" s="2">
        <v>8.0555555555555547E-2</v>
      </c>
      <c r="BF118" s="3">
        <v>5.0505050505050553E-2</v>
      </c>
      <c r="BG118" s="3"/>
      <c r="BH118" s="3"/>
      <c r="BM118" s="2">
        <v>8.0555555555555491E-2</v>
      </c>
      <c r="BN118" s="3">
        <v>0.13636363636363635</v>
      </c>
      <c r="BO118" s="3"/>
      <c r="BP118" s="3"/>
      <c r="BQ118" s="2">
        <v>8.4826388888888937E-2</v>
      </c>
      <c r="BR118" s="3">
        <v>-0.36842105263157898</v>
      </c>
      <c r="BS118" s="3"/>
      <c r="BT118" s="3"/>
      <c r="BU118" s="2">
        <v>8.0555555555555491E-2</v>
      </c>
      <c r="BV118" s="3">
        <v>2.8571428571428598E-2</v>
      </c>
      <c r="BW118" s="3"/>
      <c r="BX118" s="3"/>
      <c r="CC118" s="2">
        <v>8.0555555555555602E-2</v>
      </c>
      <c r="CD118" s="3">
        <v>-0.10344827586206887</v>
      </c>
      <c r="CE118" s="3"/>
      <c r="CF118" s="3"/>
      <c r="CG118" s="2">
        <v>8.0555555555555491E-2</v>
      </c>
      <c r="CH118" s="3">
        <v>-0.11428571428571424</v>
      </c>
      <c r="CI118" s="3"/>
      <c r="CJ118" s="3"/>
      <c r="CK118" s="2">
        <v>8.0555555555555602E-2</v>
      </c>
      <c r="CL118" s="3">
        <v>0.12280701754385977</v>
      </c>
      <c r="CM118" s="3"/>
      <c r="CN118" s="3"/>
      <c r="CS118" s="2">
        <v>8.0543981481481453E-2</v>
      </c>
      <c r="CT118" s="3">
        <v>-6.6666666666666721E-2</v>
      </c>
      <c r="CU118" s="3"/>
      <c r="CV118" s="3"/>
      <c r="CW118" s="2">
        <v>8.0555555555555713E-2</v>
      </c>
      <c r="CX118" s="3">
        <v>0.1267605633802818</v>
      </c>
      <c r="CY118" s="3"/>
      <c r="CZ118" s="3"/>
    </row>
    <row r="119" spans="17:104">
      <c r="Q119" s="2">
        <v>8.1250000000000044E-2</v>
      </c>
      <c r="R119" s="3">
        <v>1.492537313432837E-2</v>
      </c>
      <c r="S119" s="3"/>
      <c r="T119" s="3"/>
      <c r="U119" s="2">
        <v>8.1249999999999933E-2</v>
      </c>
      <c r="V119" s="3">
        <v>-4.2253521126760445E-2</v>
      </c>
      <c r="W119" s="3"/>
      <c r="X119" s="3"/>
      <c r="Y119" s="2">
        <v>8.1250000000000044E-2</v>
      </c>
      <c r="Z119" s="3">
        <v>0.21276595744680848</v>
      </c>
      <c r="AA119" s="3"/>
      <c r="AB119" s="3"/>
      <c r="AK119" s="2">
        <v>8.1250000000000044E-2</v>
      </c>
      <c r="AL119" s="3">
        <v>0</v>
      </c>
      <c r="AM119" s="3"/>
      <c r="AN119" s="3"/>
      <c r="AO119" s="2">
        <v>8.1250000000000155E-2</v>
      </c>
      <c r="AP119" s="3">
        <v>0.11494252873563215</v>
      </c>
      <c r="AQ119" s="3"/>
      <c r="AR119" s="3"/>
      <c r="AW119" s="2">
        <v>8.1250000000000044E-2</v>
      </c>
      <c r="AX119" s="3">
        <v>-0.30263157894736842</v>
      </c>
      <c r="AY119" s="3"/>
      <c r="AZ119" s="3"/>
      <c r="BA119" s="2">
        <v>8.123842592592595E-2</v>
      </c>
      <c r="BB119" s="3">
        <v>0.10588235294117644</v>
      </c>
      <c r="BC119" s="3"/>
      <c r="BD119" s="3"/>
      <c r="BE119" s="2">
        <v>8.1249999999999989E-2</v>
      </c>
      <c r="BF119" s="3">
        <v>6.0606060606060663E-2</v>
      </c>
      <c r="BG119" s="3"/>
      <c r="BH119" s="3"/>
      <c r="BM119" s="2">
        <v>8.1249999999999933E-2</v>
      </c>
      <c r="BN119" s="3">
        <v>0.13636363636363635</v>
      </c>
      <c r="BO119" s="3"/>
      <c r="BP119" s="3"/>
      <c r="BQ119" s="2">
        <v>8.5520833333333268E-2</v>
      </c>
      <c r="BR119" s="3">
        <v>-0.42105263157894735</v>
      </c>
      <c r="BS119" s="3"/>
      <c r="BT119" s="3"/>
      <c r="BU119" s="2">
        <v>8.1250000000000044E-2</v>
      </c>
      <c r="BV119" s="3">
        <v>5.7142857142857197E-2</v>
      </c>
      <c r="BW119" s="3"/>
      <c r="BX119" s="3"/>
      <c r="CC119" s="2">
        <v>8.1249999999999933E-2</v>
      </c>
      <c r="CD119" s="3">
        <v>-0.10344827586206887</v>
      </c>
      <c r="CE119" s="3"/>
      <c r="CF119" s="3"/>
      <c r="CG119" s="2">
        <v>8.1249999999999933E-2</v>
      </c>
      <c r="CH119" s="3">
        <v>-0.12857142857142853</v>
      </c>
      <c r="CI119" s="3"/>
      <c r="CJ119" s="3"/>
      <c r="CK119" s="2">
        <v>8.1250000000000044E-2</v>
      </c>
      <c r="CL119" s="3">
        <v>0.16666666666666682</v>
      </c>
      <c r="CM119" s="3"/>
      <c r="CN119" s="3"/>
      <c r="CS119" s="2">
        <v>8.1238425925925895E-2</v>
      </c>
      <c r="CT119" s="3">
        <v>-2.222222222222224E-2</v>
      </c>
      <c r="CU119" s="3"/>
      <c r="CV119" s="3"/>
      <c r="CW119" s="2">
        <v>8.1250000000000044E-2</v>
      </c>
      <c r="CX119" s="3">
        <v>0.1267605633802818</v>
      </c>
      <c r="CY119" s="3"/>
      <c r="CZ119" s="3"/>
    </row>
    <row r="120" spans="17:104">
      <c r="Q120" s="2">
        <v>8.1944444444444375E-2</v>
      </c>
      <c r="R120" s="3">
        <v>4.4776119402984947E-2</v>
      </c>
      <c r="S120" s="3"/>
      <c r="T120" s="3"/>
      <c r="U120" s="2">
        <v>8.1944444444444375E-2</v>
      </c>
      <c r="V120" s="3">
        <v>-4.2253521126760445E-2</v>
      </c>
      <c r="W120" s="3"/>
      <c r="X120" s="3"/>
      <c r="Y120" s="2">
        <v>8.1944444444444597E-2</v>
      </c>
      <c r="Z120" s="3">
        <v>0.23404255319148934</v>
      </c>
      <c r="AA120" s="3"/>
      <c r="AB120" s="3"/>
      <c r="AK120" s="2">
        <v>8.1944444444444375E-2</v>
      </c>
      <c r="AL120" s="3">
        <v>-1.7241379310344845E-2</v>
      </c>
      <c r="AM120" s="3"/>
      <c r="AN120" s="3"/>
      <c r="AO120" s="2">
        <v>8.1944444444444597E-2</v>
      </c>
      <c r="AP120" s="3">
        <v>0.11494252873563215</v>
      </c>
      <c r="AQ120" s="3"/>
      <c r="AR120" s="3"/>
      <c r="AW120" s="2">
        <v>8.1944444444444486E-2</v>
      </c>
      <c r="AX120" s="3">
        <v>-0.32894736842105265</v>
      </c>
      <c r="AY120" s="3"/>
      <c r="AZ120" s="3"/>
      <c r="BA120" s="2">
        <v>8.1932870370370392E-2</v>
      </c>
      <c r="BB120" s="3">
        <v>9.4117647058823611E-2</v>
      </c>
      <c r="BC120" s="3"/>
      <c r="BD120" s="3"/>
      <c r="BE120" s="2">
        <v>8.1944444444444431E-2</v>
      </c>
      <c r="BF120" s="3">
        <v>5.0505050505050553E-2</v>
      </c>
      <c r="BG120" s="3"/>
      <c r="BH120" s="3"/>
      <c r="BM120" s="2">
        <v>8.1944444444444486E-2</v>
      </c>
      <c r="BN120" s="3">
        <v>0.18181818181818185</v>
      </c>
      <c r="BO120" s="3"/>
      <c r="BP120" s="3"/>
      <c r="BQ120" s="2">
        <v>8.621527777777771E-2</v>
      </c>
      <c r="BR120" s="3">
        <v>-0.36842105263157898</v>
      </c>
      <c r="BS120" s="3"/>
      <c r="BT120" s="3"/>
      <c r="BU120" s="2">
        <v>8.1944444444444486E-2</v>
      </c>
      <c r="BV120" s="3">
        <v>2.8571428571428598E-2</v>
      </c>
      <c r="BW120" s="3"/>
      <c r="BX120" s="3"/>
      <c r="CC120" s="2">
        <v>8.1944444444444486E-2</v>
      </c>
      <c r="CD120" s="3">
        <v>-6.8965517241379184E-2</v>
      </c>
      <c r="CE120" s="3"/>
      <c r="CF120" s="3"/>
      <c r="CG120" s="2">
        <v>8.1944444444444375E-2</v>
      </c>
      <c r="CH120" s="3">
        <v>-0.12857142857142853</v>
      </c>
      <c r="CI120" s="3"/>
      <c r="CJ120" s="3"/>
      <c r="CK120" s="2">
        <v>8.1944444444444375E-2</v>
      </c>
      <c r="CL120" s="3">
        <v>0.14035087719298259</v>
      </c>
      <c r="CM120" s="3"/>
      <c r="CN120" s="3"/>
      <c r="CS120" s="2">
        <v>8.1932870370370336E-2</v>
      </c>
      <c r="CT120" s="3">
        <v>-4.4444444444444481E-2</v>
      </c>
      <c r="CU120" s="3"/>
      <c r="CV120" s="3"/>
      <c r="CW120" s="2">
        <v>8.1944444444444486E-2</v>
      </c>
      <c r="CX120" s="3">
        <v>0.1267605633802818</v>
      </c>
      <c r="CY120" s="3"/>
      <c r="CZ120" s="3"/>
    </row>
    <row r="121" spans="17:104">
      <c r="Q121" s="2">
        <v>8.2638888888888817E-2</v>
      </c>
      <c r="R121" s="3">
        <v>1.492537313432837E-2</v>
      </c>
      <c r="S121" s="3"/>
      <c r="T121" s="3"/>
      <c r="U121" s="2">
        <v>8.2638888888888817E-2</v>
      </c>
      <c r="V121" s="3">
        <v>-5.6338028169013982E-2</v>
      </c>
      <c r="W121" s="3"/>
      <c r="X121" s="3"/>
      <c r="Y121" s="2">
        <v>8.2638888888888928E-2</v>
      </c>
      <c r="Z121" s="3">
        <v>0.23404255319148934</v>
      </c>
      <c r="AA121" s="3"/>
      <c r="AB121" s="3"/>
      <c r="AK121" s="2">
        <v>8.2638888888888928E-2</v>
      </c>
      <c r="AL121" s="3">
        <v>0</v>
      </c>
      <c r="AM121" s="3"/>
      <c r="AN121" s="3"/>
      <c r="AO121" s="2">
        <v>8.2638888888888928E-2</v>
      </c>
      <c r="AP121" s="3">
        <v>0.11494252873563215</v>
      </c>
      <c r="AQ121" s="3"/>
      <c r="AR121" s="3"/>
      <c r="AW121" s="2">
        <v>8.2638888888888928E-2</v>
      </c>
      <c r="AX121" s="3">
        <v>-0.32894736842105265</v>
      </c>
      <c r="AY121" s="3"/>
      <c r="AZ121" s="3"/>
      <c r="BA121" s="2">
        <v>8.2627314814814834E-2</v>
      </c>
      <c r="BB121" s="3">
        <v>8.235294117647067E-2</v>
      </c>
      <c r="BC121" s="3"/>
      <c r="BD121" s="3"/>
      <c r="BE121" s="2">
        <v>8.2638888888888873E-2</v>
      </c>
      <c r="BF121" s="3">
        <v>5.0505050505050553E-2</v>
      </c>
      <c r="BG121" s="3"/>
      <c r="BH121" s="3"/>
      <c r="BM121" s="2">
        <v>8.2638888888888928E-2</v>
      </c>
      <c r="BN121" s="3">
        <v>0.18181818181818185</v>
      </c>
      <c r="BO121" s="3"/>
      <c r="BP121" s="3"/>
      <c r="BQ121" s="2">
        <v>8.6909722222222263E-2</v>
      </c>
      <c r="BR121" s="3">
        <v>-0.42105263157894735</v>
      </c>
      <c r="BS121" s="3"/>
      <c r="BT121" s="3"/>
      <c r="BU121" s="2">
        <v>8.2638888888888928E-2</v>
      </c>
      <c r="BV121" s="3">
        <v>5.7142857142857197E-2</v>
      </c>
      <c r="BW121" s="3"/>
      <c r="BX121" s="3"/>
      <c r="CC121" s="2">
        <v>8.2638888888888817E-2</v>
      </c>
      <c r="CD121" s="3">
        <v>-0.10344827586206887</v>
      </c>
      <c r="CE121" s="3"/>
      <c r="CF121" s="3"/>
      <c r="CG121" s="2">
        <v>8.2638888888888817E-2</v>
      </c>
      <c r="CH121" s="3">
        <v>-0.12857142857142853</v>
      </c>
      <c r="CI121" s="3"/>
      <c r="CJ121" s="3"/>
      <c r="CK121" s="2">
        <v>8.2638888888888817E-2</v>
      </c>
      <c r="CL121" s="3">
        <v>0.13157894736842118</v>
      </c>
      <c r="CM121" s="3"/>
      <c r="CN121" s="3"/>
      <c r="CS121" s="2">
        <v>8.2627314814814778E-2</v>
      </c>
      <c r="CT121" s="3">
        <v>-6.6666666666666721E-2</v>
      </c>
      <c r="CU121" s="3"/>
      <c r="CV121" s="3"/>
      <c r="CW121" s="2">
        <v>8.2638888888888928E-2</v>
      </c>
      <c r="CX121" s="3">
        <v>0.1267605633802818</v>
      </c>
      <c r="CY121" s="3"/>
      <c r="CZ121" s="3"/>
    </row>
    <row r="122" spans="17:104">
      <c r="Q122" s="2">
        <v>8.333333333333337E-2</v>
      </c>
      <c r="R122" s="3">
        <v>1.492537313432837E-2</v>
      </c>
      <c r="S122" s="3"/>
      <c r="T122" s="3"/>
      <c r="U122" s="2">
        <v>8.3333333333333259E-2</v>
      </c>
      <c r="V122" s="3">
        <v>-4.2253521126760445E-2</v>
      </c>
      <c r="W122" s="3"/>
      <c r="X122" s="3"/>
      <c r="Y122" s="2">
        <v>8.333333333333337E-2</v>
      </c>
      <c r="Z122" s="3">
        <v>0.23404255319148934</v>
      </c>
      <c r="AA122" s="3"/>
      <c r="AB122" s="3"/>
      <c r="AK122" s="2">
        <v>8.333333333333337E-2</v>
      </c>
      <c r="AL122" s="3">
        <v>0</v>
      </c>
      <c r="AM122" s="3"/>
      <c r="AN122" s="3"/>
      <c r="AO122" s="2">
        <v>8.333333333333337E-2</v>
      </c>
      <c r="AP122" s="3">
        <v>0.11494252873563215</v>
      </c>
      <c r="AQ122" s="3"/>
      <c r="AR122" s="3"/>
      <c r="AW122" s="2">
        <v>8.333333333333337E-2</v>
      </c>
      <c r="AX122" s="3">
        <v>-0.31578947368421051</v>
      </c>
      <c r="AY122" s="3"/>
      <c r="AZ122" s="3"/>
      <c r="BA122" s="2">
        <v>8.3321759259259276E-2</v>
      </c>
      <c r="BB122" s="3">
        <v>9.4117647058823611E-2</v>
      </c>
      <c r="BC122" s="3"/>
      <c r="BD122" s="3"/>
      <c r="BE122" s="2">
        <v>8.3333333333333315E-2</v>
      </c>
      <c r="BF122" s="3">
        <v>6.0606060606060663E-2</v>
      </c>
      <c r="BG122" s="3"/>
      <c r="BH122" s="3"/>
      <c r="BM122" s="2">
        <v>8.3333333333333259E-2</v>
      </c>
      <c r="BN122" s="3">
        <v>0.13636363636363635</v>
      </c>
      <c r="BO122" s="3"/>
      <c r="BP122" s="3"/>
      <c r="BQ122" s="2">
        <v>8.7604166666666705E-2</v>
      </c>
      <c r="BR122" s="3">
        <v>-0.36842105263157898</v>
      </c>
      <c r="BS122" s="3"/>
      <c r="BT122" s="3"/>
      <c r="BU122" s="2">
        <v>8.3333333333333481E-2</v>
      </c>
      <c r="BV122" s="3">
        <v>2.8571428571428598E-2</v>
      </c>
      <c r="BW122" s="3"/>
      <c r="BX122" s="3"/>
      <c r="CC122" s="2">
        <v>8.333333333333337E-2</v>
      </c>
      <c r="CD122" s="3">
        <v>-0.13793103448275856</v>
      </c>
      <c r="CE122" s="3"/>
      <c r="CF122" s="3"/>
      <c r="CG122" s="2">
        <v>8.3333333333333259E-2</v>
      </c>
      <c r="CH122" s="3">
        <v>-0.11428571428571424</v>
      </c>
      <c r="CI122" s="3"/>
      <c r="CJ122" s="3"/>
      <c r="CK122" s="2">
        <v>8.333333333333337E-2</v>
      </c>
      <c r="CL122" s="3">
        <v>0.12280701754385977</v>
      </c>
      <c r="CM122" s="3"/>
      <c r="CN122" s="3"/>
      <c r="CS122" s="2">
        <v>8.332175925925922E-2</v>
      </c>
      <c r="CT122" s="3">
        <v>-4.4444444444444481E-2</v>
      </c>
      <c r="CU122" s="3"/>
      <c r="CV122" s="3"/>
      <c r="CW122" s="2">
        <v>8.3333333333333481E-2</v>
      </c>
      <c r="CX122" s="3">
        <v>0.11267605633802827</v>
      </c>
      <c r="CY122" s="3"/>
      <c r="CZ122" s="3"/>
    </row>
    <row r="123" spans="17:104">
      <c r="Q123" s="2">
        <v>8.4027777777777812E-2</v>
      </c>
      <c r="R123" s="3">
        <v>1.492537313432837E-2</v>
      </c>
      <c r="S123" s="3"/>
      <c r="T123" s="3"/>
      <c r="U123" s="2">
        <v>8.4027777777777701E-2</v>
      </c>
      <c r="V123" s="3">
        <v>-4.2253521126760445E-2</v>
      </c>
      <c r="W123" s="3"/>
      <c r="X123" s="3"/>
      <c r="Y123" s="2">
        <v>8.4027777777777812E-2</v>
      </c>
      <c r="Z123" s="3">
        <v>0.26595744680851063</v>
      </c>
      <c r="AA123" s="3"/>
      <c r="AB123" s="3"/>
      <c r="AK123" s="2">
        <v>8.4027777777777812E-2</v>
      </c>
      <c r="AL123" s="3">
        <v>-1.7241379310344845E-2</v>
      </c>
      <c r="AM123" s="3"/>
      <c r="AN123" s="3"/>
      <c r="AO123" s="2">
        <v>8.4027777777777923E-2</v>
      </c>
      <c r="AP123" s="3">
        <v>0.10344827586206894</v>
      </c>
      <c r="AQ123" s="3"/>
      <c r="AR123" s="3"/>
      <c r="AW123" s="2">
        <v>8.4027777777777812E-2</v>
      </c>
      <c r="AX123" s="3">
        <v>-0.32894736842105265</v>
      </c>
      <c r="AY123" s="3"/>
      <c r="AZ123" s="3"/>
      <c r="BA123" s="2">
        <v>8.4016203703703718E-2</v>
      </c>
      <c r="BB123" s="3">
        <v>9.4117647058823611E-2</v>
      </c>
      <c r="BC123" s="3"/>
      <c r="BD123" s="3"/>
      <c r="BE123" s="2">
        <v>8.4027777777777757E-2</v>
      </c>
      <c r="BF123" s="3">
        <v>6.0606060606060663E-2</v>
      </c>
      <c r="BG123" s="3"/>
      <c r="BH123" s="3"/>
      <c r="BM123" s="2">
        <v>8.4027777777777701E-2</v>
      </c>
      <c r="BN123" s="3">
        <v>0.13636363636363635</v>
      </c>
      <c r="BO123" s="3"/>
      <c r="BP123" s="3"/>
      <c r="BQ123" s="2">
        <v>8.8298611111111036E-2</v>
      </c>
      <c r="BR123" s="3">
        <v>-0.31578947368421051</v>
      </c>
      <c r="BS123" s="3"/>
      <c r="BT123" s="3"/>
      <c r="BU123" s="2">
        <v>8.4027777777777812E-2</v>
      </c>
      <c r="BV123" s="3">
        <v>5.7142857142857197E-2</v>
      </c>
      <c r="BW123" s="3"/>
      <c r="BX123" s="3"/>
      <c r="CC123" s="2">
        <v>8.4027777777777701E-2</v>
      </c>
      <c r="CD123" s="3">
        <v>-0.13793103448275856</v>
      </c>
      <c r="CE123" s="3"/>
      <c r="CF123" s="3"/>
      <c r="CG123" s="2">
        <v>8.4027777777777701E-2</v>
      </c>
      <c r="CH123" s="3">
        <v>-0.11428571428571424</v>
      </c>
      <c r="CI123" s="3"/>
      <c r="CJ123" s="3"/>
      <c r="CK123" s="2">
        <v>8.4027777777777812E-2</v>
      </c>
      <c r="CL123" s="3">
        <v>0.17543859649122825</v>
      </c>
      <c r="CM123" s="3"/>
      <c r="CN123" s="3"/>
      <c r="CS123" s="2">
        <v>8.4016203703703662E-2</v>
      </c>
      <c r="CT123" s="3">
        <v>-6.6666666666666721E-2</v>
      </c>
      <c r="CU123" s="3"/>
      <c r="CV123" s="3"/>
      <c r="CW123" s="2">
        <v>8.4027777777777812E-2</v>
      </c>
      <c r="CX123" s="3">
        <v>8.4507042253521208E-2</v>
      </c>
      <c r="CY123" s="3"/>
      <c r="CZ123" s="3"/>
    </row>
    <row r="124" spans="17:104">
      <c r="Q124" s="2">
        <v>8.4722222222222143E-2</v>
      </c>
      <c r="R124" s="3">
        <v>1.492537313432837E-2</v>
      </c>
      <c r="S124" s="3"/>
      <c r="T124" s="3"/>
      <c r="U124" s="2">
        <v>8.4722222222222143E-2</v>
      </c>
      <c r="V124" s="3">
        <v>-2.8169014084507067E-2</v>
      </c>
      <c r="W124" s="3"/>
      <c r="X124" s="3"/>
      <c r="Y124" s="2">
        <v>8.4722222222222365E-2</v>
      </c>
      <c r="Z124" s="3">
        <v>0.26595744680851063</v>
      </c>
      <c r="AA124" s="3"/>
      <c r="AB124" s="3"/>
      <c r="AK124" s="2">
        <v>8.4722222222222143E-2</v>
      </c>
      <c r="AL124" s="3">
        <v>-1.7241379310344845E-2</v>
      </c>
      <c r="AM124" s="3"/>
      <c r="AN124" s="3"/>
      <c r="AO124" s="2">
        <v>8.4722222222222365E-2</v>
      </c>
      <c r="AP124" s="3">
        <v>0.10344827586206894</v>
      </c>
      <c r="AQ124" s="3"/>
      <c r="AR124" s="3"/>
      <c r="AW124" s="2">
        <v>8.4722222222222365E-2</v>
      </c>
      <c r="AX124" s="3">
        <v>-0.31578947368421051</v>
      </c>
      <c r="AY124" s="3"/>
      <c r="AZ124" s="3"/>
      <c r="BA124" s="2">
        <v>8.471064814814816E-2</v>
      </c>
      <c r="BB124" s="3">
        <v>0.10588235294117644</v>
      </c>
      <c r="BC124" s="3"/>
      <c r="BD124" s="3"/>
      <c r="BE124" s="2">
        <v>8.4722222222222199E-2</v>
      </c>
      <c r="BF124" s="3">
        <v>6.0606060606060663E-2</v>
      </c>
      <c r="BG124" s="3"/>
      <c r="BH124" s="3"/>
      <c r="BM124" s="2">
        <v>8.4722222222222254E-2</v>
      </c>
      <c r="BN124" s="3">
        <v>0.18181818181818185</v>
      </c>
      <c r="BO124" s="3"/>
      <c r="BP124" s="3"/>
      <c r="BQ124" s="2">
        <v>8.8993055555555478E-2</v>
      </c>
      <c r="BR124" s="3">
        <v>-0.36842105263157898</v>
      </c>
      <c r="BS124" s="3"/>
      <c r="BT124" s="3"/>
      <c r="BU124" s="2">
        <v>8.4722222222222254E-2</v>
      </c>
      <c r="BV124" s="3">
        <v>2.8571428571428598E-2</v>
      </c>
      <c r="BW124" s="3"/>
      <c r="BX124" s="3"/>
      <c r="CC124" s="2">
        <v>8.4722222222222254E-2</v>
      </c>
      <c r="CD124" s="3">
        <v>-0.10344827586206887</v>
      </c>
      <c r="CE124" s="3"/>
      <c r="CF124" s="3"/>
      <c r="CG124" s="2">
        <v>8.4722222222222143E-2</v>
      </c>
      <c r="CH124" s="3">
        <v>-0.11428571428571424</v>
      </c>
      <c r="CI124" s="3"/>
      <c r="CJ124" s="3"/>
      <c r="CK124" s="2">
        <v>8.4722222222222143E-2</v>
      </c>
      <c r="CL124" s="3">
        <v>0.13157894736842118</v>
      </c>
      <c r="CM124" s="3"/>
      <c r="CN124" s="3"/>
      <c r="CS124" s="2">
        <v>8.4710648148148104E-2</v>
      </c>
      <c r="CT124" s="3">
        <v>0</v>
      </c>
      <c r="CU124" s="3"/>
      <c r="CV124" s="3"/>
      <c r="CW124" s="2">
        <v>8.4722222222222254E-2</v>
      </c>
      <c r="CX124" s="3">
        <v>9.8591549295774739E-2</v>
      </c>
      <c r="CY124" s="3"/>
      <c r="CZ124" s="3"/>
    </row>
    <row r="125" spans="17:104">
      <c r="Q125" s="2">
        <v>8.5416666666666585E-2</v>
      </c>
      <c r="R125" s="3">
        <v>1.492537313432837E-2</v>
      </c>
      <c r="S125" s="3"/>
      <c r="T125" s="3"/>
      <c r="U125" s="2">
        <v>8.5416666666666585E-2</v>
      </c>
      <c r="V125" s="3">
        <v>-4.2253521126760445E-2</v>
      </c>
      <c r="W125" s="3"/>
      <c r="X125" s="3"/>
      <c r="Y125" s="2">
        <v>8.5416666666666696E-2</v>
      </c>
      <c r="Z125" s="3">
        <v>0.25531914893617019</v>
      </c>
      <c r="AA125" s="3"/>
      <c r="AB125" s="3"/>
      <c r="AK125" s="2">
        <v>8.5416666666666696E-2</v>
      </c>
      <c r="AL125" s="3">
        <v>-1.7241379310344845E-2</v>
      </c>
      <c r="AM125" s="3"/>
      <c r="AN125" s="3"/>
      <c r="AO125" s="2">
        <v>8.5416666666666696E-2</v>
      </c>
      <c r="AP125" s="3">
        <v>0.10344827586206894</v>
      </c>
      <c r="AQ125" s="3"/>
      <c r="AR125" s="3"/>
      <c r="AW125" s="2">
        <v>8.5416666666666696E-2</v>
      </c>
      <c r="AX125" s="3">
        <v>-0.35526315789473684</v>
      </c>
      <c r="AY125" s="3"/>
      <c r="AZ125" s="3"/>
      <c r="BA125" s="2">
        <v>8.5405092592592602E-2</v>
      </c>
      <c r="BB125" s="3">
        <v>0.11764705882352938</v>
      </c>
      <c r="BC125" s="3"/>
      <c r="BD125" s="3"/>
      <c r="BE125" s="2">
        <v>8.5416666666666641E-2</v>
      </c>
      <c r="BF125" s="3">
        <v>6.0606060606060663E-2</v>
      </c>
      <c r="BG125" s="3"/>
      <c r="BH125" s="3"/>
      <c r="BM125" s="2">
        <v>8.5416666666666696E-2</v>
      </c>
      <c r="BN125" s="3">
        <v>0.18181818181818185</v>
      </c>
      <c r="BO125" s="3"/>
      <c r="BP125" s="3"/>
      <c r="BQ125" s="2">
        <v>8.9687500000000031E-2</v>
      </c>
      <c r="BR125" s="3">
        <v>-0.36842105263157898</v>
      </c>
      <c r="BS125" s="3"/>
      <c r="BT125" s="3"/>
      <c r="BU125" s="2">
        <v>8.5416666666666696E-2</v>
      </c>
      <c r="BV125" s="3">
        <v>5.7142857142857197E-2</v>
      </c>
      <c r="BW125" s="3"/>
      <c r="BX125" s="3"/>
      <c r="CC125" s="2">
        <v>8.5416666666666585E-2</v>
      </c>
      <c r="CD125" s="3">
        <v>-0.10344827586206887</v>
      </c>
      <c r="CE125" s="3"/>
      <c r="CF125" s="3"/>
      <c r="CG125" s="2">
        <v>8.5416666666666585E-2</v>
      </c>
      <c r="CH125" s="3">
        <v>-8.5714285714285632E-2</v>
      </c>
      <c r="CI125" s="3"/>
      <c r="CJ125" s="3"/>
      <c r="CK125" s="2">
        <v>8.5416666666666696E-2</v>
      </c>
      <c r="CL125" s="3">
        <v>0.16666666666666682</v>
      </c>
      <c r="CM125" s="3"/>
      <c r="CN125" s="3"/>
      <c r="CS125" s="2">
        <v>8.5405092592592546E-2</v>
      </c>
      <c r="CT125" s="3">
        <v>-6.6666666666666721E-2</v>
      </c>
      <c r="CU125" s="3"/>
      <c r="CV125" s="3"/>
      <c r="CW125" s="2">
        <v>8.5416666666666696E-2</v>
      </c>
      <c r="CX125" s="3">
        <v>9.8591549295774739E-2</v>
      </c>
      <c r="CY125" s="3"/>
      <c r="CZ125" s="3"/>
    </row>
    <row r="126" spans="17:104">
      <c r="Q126" s="2">
        <v>8.6111111111111138E-2</v>
      </c>
      <c r="R126" s="3">
        <v>2.9850746268656577E-2</v>
      </c>
      <c r="S126" s="3"/>
      <c r="T126" s="3"/>
      <c r="U126" s="2">
        <v>8.6111111111111027E-2</v>
      </c>
      <c r="V126" s="3">
        <v>-5.6338028169013982E-2</v>
      </c>
      <c r="W126" s="3"/>
      <c r="X126" s="3"/>
      <c r="Y126" s="2">
        <v>8.6111111111111138E-2</v>
      </c>
      <c r="Z126" s="3">
        <v>0.26595744680851063</v>
      </c>
      <c r="AA126" s="3"/>
      <c r="AB126" s="3"/>
      <c r="AK126" s="2">
        <v>8.6111111111111138E-2</v>
      </c>
      <c r="AL126" s="3">
        <v>0</v>
      </c>
      <c r="AM126" s="3"/>
      <c r="AN126" s="3"/>
      <c r="AO126" s="2">
        <v>8.6111111111111249E-2</v>
      </c>
      <c r="AP126" s="3">
        <v>0.10344827586206894</v>
      </c>
      <c r="AQ126" s="3"/>
      <c r="AR126" s="3"/>
      <c r="AW126" s="2">
        <v>8.6111111111111249E-2</v>
      </c>
      <c r="AX126" s="3">
        <v>-0.31578947368421051</v>
      </c>
      <c r="AY126" s="3"/>
      <c r="AZ126" s="3"/>
      <c r="BA126" s="2">
        <v>8.6099537037037044E-2</v>
      </c>
      <c r="BB126" s="3">
        <v>8.235294117647067E-2</v>
      </c>
      <c r="BC126" s="3"/>
      <c r="BD126" s="3"/>
      <c r="BE126" s="2">
        <v>8.6111111111111083E-2</v>
      </c>
      <c r="BF126" s="3">
        <v>6.0606060606060663E-2</v>
      </c>
      <c r="BG126" s="3"/>
      <c r="BH126" s="3"/>
      <c r="BM126" s="2">
        <v>8.6111111111111027E-2</v>
      </c>
      <c r="BN126" s="3">
        <v>0.18181818181818185</v>
      </c>
      <c r="BO126" s="3"/>
      <c r="BP126" s="3"/>
      <c r="BQ126" s="2">
        <v>9.0381944444444473E-2</v>
      </c>
      <c r="BR126" s="3">
        <v>-0.42105263157894735</v>
      </c>
      <c r="BS126" s="3"/>
      <c r="BT126" s="3"/>
      <c r="BU126" s="2">
        <v>8.6111111111111249E-2</v>
      </c>
      <c r="BV126" s="3">
        <v>2.8571428571428598E-2</v>
      </c>
      <c r="BW126" s="3"/>
      <c r="BX126" s="3"/>
      <c r="CC126" s="2">
        <v>8.6111111111111138E-2</v>
      </c>
      <c r="CD126" s="3">
        <v>-0.10344827586206887</v>
      </c>
      <c r="CE126" s="3"/>
      <c r="CF126" s="3"/>
      <c r="CG126" s="2">
        <v>8.6111111111111027E-2</v>
      </c>
      <c r="CH126" s="3">
        <v>-0.11428571428571424</v>
      </c>
      <c r="CI126" s="3"/>
      <c r="CJ126" s="3"/>
      <c r="CK126" s="2">
        <v>8.6111111111111138E-2</v>
      </c>
      <c r="CL126" s="3">
        <v>0.15789473684210542</v>
      </c>
      <c r="CM126" s="3"/>
      <c r="CN126" s="3"/>
      <c r="CS126" s="2">
        <v>8.6099537037036988E-2</v>
      </c>
      <c r="CT126" s="3">
        <v>-2.222222222222224E-2</v>
      </c>
      <c r="CU126" s="3"/>
      <c r="CV126" s="3"/>
      <c r="CW126" s="2">
        <v>8.6111111111111249E-2</v>
      </c>
      <c r="CX126" s="3">
        <v>8.4507042253521208E-2</v>
      </c>
      <c r="CY126" s="3"/>
      <c r="CZ126" s="3"/>
    </row>
    <row r="127" spans="17:104">
      <c r="Q127" s="2">
        <v>8.680555555555558E-2</v>
      </c>
      <c r="R127" s="3">
        <v>1.492537313432837E-2</v>
      </c>
      <c r="S127" s="3"/>
      <c r="T127" s="3"/>
      <c r="U127" s="2">
        <v>8.6805555555555469E-2</v>
      </c>
      <c r="V127" s="3">
        <v>-4.2253521126760445E-2</v>
      </c>
      <c r="W127" s="3"/>
      <c r="X127" s="3"/>
      <c r="Y127" s="2">
        <v>8.680555555555558E-2</v>
      </c>
      <c r="Z127" s="3">
        <v>0.26595744680851063</v>
      </c>
      <c r="AA127" s="3"/>
      <c r="AB127" s="3"/>
      <c r="AK127" s="2">
        <v>8.680555555555558E-2</v>
      </c>
      <c r="AL127" s="3">
        <v>0</v>
      </c>
      <c r="AM127" s="3"/>
      <c r="AN127" s="3"/>
      <c r="AO127" s="2">
        <v>8.6805555555555691E-2</v>
      </c>
      <c r="AP127" s="3">
        <v>9.1954022988505704E-2</v>
      </c>
      <c r="AQ127" s="3"/>
      <c r="AR127" s="3"/>
      <c r="AW127" s="2">
        <v>8.680555555555558E-2</v>
      </c>
      <c r="AX127" s="3">
        <v>-0.34210526315789475</v>
      </c>
      <c r="AY127" s="3"/>
      <c r="AZ127" s="3"/>
      <c r="BA127" s="2">
        <v>8.6793981481481486E-2</v>
      </c>
      <c r="BB127" s="3">
        <v>8.235294117647067E-2</v>
      </c>
      <c r="BC127" s="3"/>
      <c r="BD127" s="3"/>
      <c r="BE127" s="2">
        <v>8.6805555555555525E-2</v>
      </c>
      <c r="BF127" s="3">
        <v>6.0606060606060663E-2</v>
      </c>
      <c r="BG127" s="3"/>
      <c r="BH127" s="3"/>
      <c r="BM127" s="2">
        <v>8.6805555555555469E-2</v>
      </c>
      <c r="BN127" s="3">
        <v>0.18181818181818185</v>
      </c>
      <c r="BO127" s="3"/>
      <c r="BP127" s="3"/>
      <c r="BQ127" s="2">
        <v>9.1076388888888804E-2</v>
      </c>
      <c r="BR127" s="3">
        <v>-0.42105263157894735</v>
      </c>
      <c r="BS127" s="3"/>
      <c r="BT127" s="3"/>
      <c r="BU127" s="2">
        <v>8.680555555555558E-2</v>
      </c>
      <c r="BV127" s="3">
        <v>2.8571428571428598E-2</v>
      </c>
      <c r="BW127" s="3"/>
      <c r="BX127" s="3"/>
      <c r="CC127" s="2">
        <v>8.6805555555555469E-2</v>
      </c>
      <c r="CD127" s="3">
        <v>-0.10344827586206887</v>
      </c>
      <c r="CE127" s="3"/>
      <c r="CF127" s="3"/>
      <c r="CG127" s="2">
        <v>8.6805555555555469E-2</v>
      </c>
      <c r="CH127" s="3">
        <v>-0.12857142857142853</v>
      </c>
      <c r="CI127" s="3"/>
      <c r="CJ127" s="3"/>
      <c r="CK127" s="2">
        <v>8.680555555555558E-2</v>
      </c>
      <c r="CL127" s="3">
        <v>0.14912280701754402</v>
      </c>
      <c r="CM127" s="3"/>
      <c r="CN127" s="3"/>
      <c r="CS127" s="2">
        <v>8.6793981481481541E-2</v>
      </c>
      <c r="CT127" s="3">
        <v>-0.11111111111111108</v>
      </c>
      <c r="CU127" s="3"/>
      <c r="CV127" s="3"/>
      <c r="CW127" s="2">
        <v>8.680555555555558E-2</v>
      </c>
      <c r="CX127" s="3">
        <v>8.4507042253521208E-2</v>
      </c>
      <c r="CY127" s="3"/>
      <c r="CZ127" s="3"/>
    </row>
    <row r="128" spans="17:104">
      <c r="Q128" s="2">
        <v>8.7499999999999911E-2</v>
      </c>
      <c r="R128" s="3">
        <v>1.492537313432837E-2</v>
      </c>
      <c r="S128" s="3"/>
      <c r="T128" s="3"/>
      <c r="U128" s="2">
        <v>8.7499999999999911E-2</v>
      </c>
      <c r="V128" s="3">
        <v>-5.6338028169013982E-2</v>
      </c>
      <c r="W128" s="3"/>
      <c r="X128" s="3"/>
      <c r="Y128" s="2">
        <v>8.7500000000000133E-2</v>
      </c>
      <c r="Z128" s="3">
        <v>0.25531914893617019</v>
      </c>
      <c r="AA128" s="3"/>
      <c r="AB128" s="3"/>
      <c r="AK128" s="2">
        <v>8.7500000000000133E-2</v>
      </c>
      <c r="AL128" s="3">
        <v>-1.7241379310344845E-2</v>
      </c>
      <c r="AM128" s="3"/>
      <c r="AN128" s="3"/>
      <c r="AO128" s="2">
        <v>8.7500000000000133E-2</v>
      </c>
      <c r="AP128" s="3">
        <v>0.11494252873563215</v>
      </c>
      <c r="AQ128" s="3"/>
      <c r="AR128" s="3"/>
      <c r="AW128" s="2">
        <v>8.7500000000000133E-2</v>
      </c>
      <c r="AX128" s="3">
        <v>-0.34210526315789475</v>
      </c>
      <c r="AY128" s="3"/>
      <c r="AZ128" s="3"/>
      <c r="BA128" s="2">
        <v>8.7488425925925928E-2</v>
      </c>
      <c r="BB128" s="3">
        <v>9.4117647058823611E-2</v>
      </c>
      <c r="BC128" s="3"/>
      <c r="BD128" s="3"/>
      <c r="BE128" s="2">
        <v>8.7499999999999967E-2</v>
      </c>
      <c r="BF128" s="3">
        <v>5.0505050505050553E-2</v>
      </c>
      <c r="BG128" s="3"/>
      <c r="BH128" s="3"/>
      <c r="BM128" s="2">
        <v>8.7500000000000022E-2</v>
      </c>
      <c r="BN128" s="3">
        <v>0.13636363636363635</v>
      </c>
      <c r="BO128" s="3"/>
      <c r="BP128" s="3"/>
      <c r="BQ128" s="2">
        <v>9.1770833333333246E-2</v>
      </c>
      <c r="BR128" s="3">
        <v>-0.36842105263157898</v>
      </c>
      <c r="BS128" s="3"/>
      <c r="BT128" s="3"/>
      <c r="BU128" s="2">
        <v>8.7500000000000022E-2</v>
      </c>
      <c r="BV128" s="3">
        <v>5.7142857142857197E-2</v>
      </c>
      <c r="BW128" s="3"/>
      <c r="BX128" s="3"/>
      <c r="CC128" s="2">
        <v>8.7500000000000022E-2</v>
      </c>
      <c r="CD128" s="3">
        <v>-0.10344827586206887</v>
      </c>
      <c r="CE128" s="3"/>
      <c r="CF128" s="3"/>
      <c r="CG128" s="2">
        <v>8.7499999999999911E-2</v>
      </c>
      <c r="CH128" s="3">
        <v>-0.11428571428571424</v>
      </c>
      <c r="CI128" s="3"/>
      <c r="CJ128" s="3"/>
      <c r="CK128" s="2">
        <v>8.7499999999999911E-2</v>
      </c>
      <c r="CL128" s="3">
        <v>0.15789473684210542</v>
      </c>
      <c r="CM128" s="3"/>
      <c r="CN128" s="3"/>
      <c r="CS128" s="2">
        <v>8.7488425925925872E-2</v>
      </c>
      <c r="CT128" s="3">
        <v>-6.6666666666666721E-2</v>
      </c>
      <c r="CU128" s="3"/>
      <c r="CV128" s="3"/>
      <c r="CW128" s="2">
        <v>8.7500000000000022E-2</v>
      </c>
      <c r="CX128" s="3">
        <v>9.8591549295774739E-2</v>
      </c>
      <c r="CY128" s="3"/>
      <c r="CZ128" s="3"/>
    </row>
    <row r="129" spans="17:104">
      <c r="Q129" s="2">
        <v>8.8194444444444353E-2</v>
      </c>
      <c r="R129" s="3">
        <v>1.492537313432837E-2</v>
      </c>
      <c r="S129" s="3"/>
      <c r="T129" s="3"/>
      <c r="U129" s="2">
        <v>8.8194444444444353E-2</v>
      </c>
      <c r="V129" s="3">
        <v>-5.6338028169013982E-2</v>
      </c>
      <c r="W129" s="3"/>
      <c r="X129" s="3"/>
      <c r="Y129" s="2">
        <v>8.8194444444444464E-2</v>
      </c>
      <c r="Z129" s="3">
        <v>0.25531914893617019</v>
      </c>
      <c r="AA129" s="3"/>
      <c r="AB129" s="3"/>
      <c r="AK129" s="2">
        <v>8.8194444444444464E-2</v>
      </c>
      <c r="AL129" s="3">
        <v>0</v>
      </c>
      <c r="AM129" s="3"/>
      <c r="AN129" s="3"/>
      <c r="AO129" s="2">
        <v>8.8194444444444464E-2</v>
      </c>
      <c r="AP129" s="3">
        <v>9.1954022988505704E-2</v>
      </c>
      <c r="AQ129" s="3"/>
      <c r="AR129" s="3"/>
      <c r="AW129" s="2">
        <v>8.8194444444444464E-2</v>
      </c>
      <c r="AX129" s="3">
        <v>-0.35526315789473684</v>
      </c>
      <c r="AY129" s="3"/>
      <c r="AZ129" s="3"/>
      <c r="BA129" s="2">
        <v>8.818287037037037E-2</v>
      </c>
      <c r="BB129" s="3">
        <v>9.4117647058823611E-2</v>
      </c>
      <c r="BC129" s="3"/>
      <c r="BD129" s="3"/>
      <c r="BE129" s="2">
        <v>8.8194444444444409E-2</v>
      </c>
      <c r="BF129" s="3">
        <v>5.0505050505050553E-2</v>
      </c>
      <c r="BG129" s="3"/>
      <c r="BH129" s="3"/>
      <c r="BM129" s="2">
        <v>8.8194444444444464E-2</v>
      </c>
      <c r="BN129" s="3">
        <v>0.13636363636363635</v>
      </c>
      <c r="BO129" s="3"/>
      <c r="BP129" s="3"/>
      <c r="BQ129" s="2">
        <v>9.2465277777777799E-2</v>
      </c>
      <c r="BR129" s="3">
        <v>-0.36842105263157898</v>
      </c>
      <c r="BS129" s="3"/>
      <c r="BT129" s="3"/>
      <c r="BU129" s="2">
        <v>8.8194444444444464E-2</v>
      </c>
      <c r="BV129" s="3">
        <v>8.5714285714285798E-2</v>
      </c>
      <c r="BW129" s="3"/>
      <c r="BX129" s="3"/>
      <c r="CC129" s="2">
        <v>8.8194444444444353E-2</v>
      </c>
      <c r="CD129" s="3">
        <v>-0.13793103448275856</v>
      </c>
      <c r="CE129" s="3"/>
      <c r="CF129" s="3"/>
      <c r="CG129" s="2">
        <v>8.8194444444444353E-2</v>
      </c>
      <c r="CH129" s="3">
        <v>-0.11428571428571424</v>
      </c>
      <c r="CI129" s="3"/>
      <c r="CJ129" s="3"/>
      <c r="CK129" s="2">
        <v>8.8194444444444464E-2</v>
      </c>
      <c r="CL129" s="3">
        <v>0.15789473684210542</v>
      </c>
      <c r="CM129" s="3"/>
      <c r="CN129" s="3"/>
      <c r="CS129" s="2">
        <v>8.8182870370370425E-2</v>
      </c>
      <c r="CT129" s="3">
        <v>-4.4444444444444481E-2</v>
      </c>
      <c r="CU129" s="3"/>
      <c r="CV129" s="3"/>
      <c r="CW129" s="2">
        <v>8.8194444444444464E-2</v>
      </c>
      <c r="CX129" s="3">
        <v>8.4507042253521208E-2</v>
      </c>
      <c r="CY129" s="3"/>
      <c r="CZ129" s="3"/>
    </row>
    <row r="130" spans="17:104">
      <c r="Q130" s="2">
        <v>8.8888888888888906E-2</v>
      </c>
      <c r="R130" s="3">
        <v>1.492537313432837E-2</v>
      </c>
      <c r="S130" s="3"/>
      <c r="T130" s="3"/>
      <c r="U130" s="2">
        <v>8.8888888888888795E-2</v>
      </c>
      <c r="V130" s="3">
        <v>-7.0422535211267512E-2</v>
      </c>
      <c r="W130" s="3"/>
      <c r="X130" s="3"/>
      <c r="Y130" s="2">
        <v>8.8888888888888906E-2</v>
      </c>
      <c r="Z130" s="3">
        <v>0.26595744680851063</v>
      </c>
      <c r="AA130" s="3"/>
      <c r="AB130" s="3"/>
      <c r="AK130" s="2">
        <v>8.8888888888888906E-2</v>
      </c>
      <c r="AL130" s="3">
        <v>0</v>
      </c>
      <c r="AM130" s="3"/>
      <c r="AN130" s="3"/>
      <c r="AO130" s="2">
        <v>8.8888888888889017E-2</v>
      </c>
      <c r="AP130" s="3">
        <v>9.1954022988505704E-2</v>
      </c>
      <c r="AQ130" s="3"/>
      <c r="AR130" s="3"/>
      <c r="AW130" s="2">
        <v>8.8888888888889017E-2</v>
      </c>
      <c r="AX130" s="3">
        <v>-0.31578947368421051</v>
      </c>
      <c r="AY130" s="3"/>
      <c r="AZ130" s="3"/>
      <c r="BA130" s="2">
        <v>8.8877314814814812E-2</v>
      </c>
      <c r="BB130" s="3">
        <v>7.0588235294117715E-2</v>
      </c>
      <c r="BC130" s="3"/>
      <c r="BD130" s="3"/>
      <c r="BE130" s="2">
        <v>8.8888888888888851E-2</v>
      </c>
      <c r="BF130" s="3">
        <v>6.0606060606060663E-2</v>
      </c>
      <c r="BG130" s="3"/>
      <c r="BH130" s="3"/>
      <c r="BM130" s="2">
        <v>8.8888888888888795E-2</v>
      </c>
      <c r="BN130" s="3">
        <v>0.18181818181818185</v>
      </c>
      <c r="BO130" s="3"/>
      <c r="BP130" s="3"/>
      <c r="BQ130" s="2">
        <v>9.3159722222222241E-2</v>
      </c>
      <c r="BR130" s="3">
        <v>-0.42105263157894735</v>
      </c>
      <c r="BS130" s="3"/>
      <c r="BT130" s="3"/>
      <c r="BU130" s="2">
        <v>8.8888888888889017E-2</v>
      </c>
      <c r="BV130" s="3">
        <v>5.7142857142857197E-2</v>
      </c>
      <c r="BW130" s="3"/>
      <c r="BX130" s="3"/>
      <c r="CC130" s="2">
        <v>8.8888888888888906E-2</v>
      </c>
      <c r="CD130" s="3">
        <v>-0.10344827586206887</v>
      </c>
      <c r="CE130" s="3"/>
      <c r="CF130" s="3"/>
      <c r="CG130" s="2">
        <v>8.8888888888888795E-2</v>
      </c>
      <c r="CH130" s="3">
        <v>-0.11428571428571424</v>
      </c>
      <c r="CI130" s="3"/>
      <c r="CJ130" s="3"/>
      <c r="CK130" s="2">
        <v>8.8888888888888906E-2</v>
      </c>
      <c r="CL130" s="3">
        <v>0.16666666666666682</v>
      </c>
      <c r="CM130" s="3"/>
      <c r="CN130" s="3"/>
      <c r="CS130" s="2">
        <v>8.8877314814814756E-2</v>
      </c>
      <c r="CT130" s="3">
        <v>-2.222222222222224E-2</v>
      </c>
      <c r="CU130" s="3"/>
      <c r="CV130" s="3"/>
      <c r="CW130" s="2">
        <v>8.8888888888889017E-2</v>
      </c>
      <c r="CX130" s="3">
        <v>8.4507042253521208E-2</v>
      </c>
      <c r="CY130" s="3"/>
      <c r="CZ130" s="3"/>
    </row>
    <row r="131" spans="17:104">
      <c r="Q131" s="2">
        <v>8.9583333333333348E-2</v>
      </c>
      <c r="R131" s="3">
        <v>1.492537313432837E-2</v>
      </c>
      <c r="S131" s="3"/>
      <c r="T131" s="3"/>
      <c r="U131" s="2">
        <v>8.9583333333333348E-2</v>
      </c>
      <c r="V131" s="3">
        <v>-7.0422535211267512E-2</v>
      </c>
      <c r="W131" s="3"/>
      <c r="X131" s="3"/>
      <c r="Y131" s="2">
        <v>8.9583333333333459E-2</v>
      </c>
      <c r="Z131" s="3">
        <v>0.25531914893617019</v>
      </c>
      <c r="AA131" s="3"/>
      <c r="AB131" s="3"/>
      <c r="AK131" s="2">
        <v>8.9583333333333348E-2</v>
      </c>
      <c r="AL131" s="3">
        <v>0</v>
      </c>
      <c r="AM131" s="3"/>
      <c r="AN131" s="3"/>
      <c r="AO131" s="2">
        <v>8.9583333333333459E-2</v>
      </c>
      <c r="AP131" s="3">
        <v>9.1954022988505704E-2</v>
      </c>
      <c r="AQ131" s="3"/>
      <c r="AR131" s="3"/>
      <c r="AW131" s="2">
        <v>8.9583333333333348E-2</v>
      </c>
      <c r="AX131" s="3">
        <v>-0.30263157894736842</v>
      </c>
      <c r="AY131" s="3"/>
      <c r="AZ131" s="3"/>
      <c r="BA131" s="2">
        <v>8.9571759259259254E-2</v>
      </c>
      <c r="BB131" s="3">
        <v>5.8823529411764761E-2</v>
      </c>
      <c r="BC131" s="3"/>
      <c r="BD131" s="3"/>
      <c r="BE131" s="2">
        <v>8.9583333333333293E-2</v>
      </c>
      <c r="BF131" s="3">
        <v>0.14141414141414133</v>
      </c>
      <c r="BG131" s="3"/>
      <c r="BH131" s="3"/>
      <c r="BM131" s="2">
        <v>8.9583333333333348E-2</v>
      </c>
      <c r="BN131" s="3">
        <v>0.18181818181818185</v>
      </c>
      <c r="BO131" s="3"/>
      <c r="BP131" s="3"/>
      <c r="BQ131" s="2">
        <v>9.3854166666666572E-2</v>
      </c>
      <c r="BR131" s="3">
        <v>-0.36842105263157898</v>
      </c>
      <c r="BS131" s="3"/>
      <c r="BT131" s="3"/>
      <c r="BU131" s="2">
        <v>8.9583333333333348E-2</v>
      </c>
      <c r="BV131" s="3">
        <v>8.5714285714285798E-2</v>
      </c>
      <c r="BW131" s="3"/>
      <c r="BX131" s="3"/>
      <c r="CC131" s="2">
        <v>8.9583333333333348E-2</v>
      </c>
      <c r="CD131" s="3">
        <v>-0.10344827586206887</v>
      </c>
      <c r="CE131" s="3"/>
      <c r="CF131" s="3"/>
      <c r="CG131" s="2">
        <v>8.9583333333333237E-2</v>
      </c>
      <c r="CH131" s="3">
        <v>-0.11428571428571424</v>
      </c>
      <c r="CI131" s="3"/>
      <c r="CJ131" s="3"/>
      <c r="CK131" s="2">
        <v>8.9583333333333348E-2</v>
      </c>
      <c r="CL131" s="3">
        <v>0.17543859649122825</v>
      </c>
      <c r="CM131" s="3"/>
      <c r="CN131" s="3"/>
      <c r="CS131" s="2">
        <v>8.9571759259259309E-2</v>
      </c>
      <c r="CT131" s="3">
        <v>0</v>
      </c>
      <c r="CU131" s="3"/>
      <c r="CV131" s="3"/>
      <c r="CW131" s="2">
        <v>8.9583333333333348E-2</v>
      </c>
      <c r="CX131" s="3">
        <v>9.8591549295774739E-2</v>
      </c>
      <c r="CY131" s="3"/>
      <c r="CZ131" s="3"/>
    </row>
    <row r="132" spans="17:104">
      <c r="Q132" s="2">
        <v>9.0277777777777679E-2</v>
      </c>
      <c r="R132" s="3">
        <v>0</v>
      </c>
      <c r="S132" s="3"/>
      <c r="T132" s="3"/>
      <c r="U132" s="2">
        <v>9.0277777777777679E-2</v>
      </c>
      <c r="V132" s="3">
        <v>-7.0422535211267512E-2</v>
      </c>
      <c r="W132" s="3"/>
      <c r="X132" s="3"/>
      <c r="Y132" s="2">
        <v>9.0277777777777901E-2</v>
      </c>
      <c r="Z132" s="3">
        <v>0.27659574468085107</v>
      </c>
      <c r="AA132" s="3"/>
      <c r="AB132" s="3"/>
      <c r="AK132" s="2">
        <v>9.0277777777777901E-2</v>
      </c>
      <c r="AL132" s="3">
        <v>0</v>
      </c>
      <c r="AM132" s="3"/>
      <c r="AN132" s="3"/>
      <c r="AO132" s="2">
        <v>9.0277777777777901E-2</v>
      </c>
      <c r="AP132" s="3">
        <v>0.13793103448275862</v>
      </c>
      <c r="AQ132" s="3"/>
      <c r="AR132" s="3"/>
      <c r="AW132" s="2">
        <v>9.0277777777777901E-2</v>
      </c>
      <c r="AX132" s="3">
        <v>-0.32894736842105265</v>
      </c>
      <c r="AY132" s="3"/>
      <c r="AZ132" s="3"/>
      <c r="BA132" s="2">
        <v>9.0266203703703696E-2</v>
      </c>
      <c r="BB132" s="3">
        <v>3.5294117647058858E-2</v>
      </c>
      <c r="BC132" s="3"/>
      <c r="BD132" s="3"/>
      <c r="BE132" s="2">
        <v>9.0277777777777735E-2</v>
      </c>
      <c r="BF132" s="3">
        <v>0.19191919191919188</v>
      </c>
      <c r="BG132" s="3"/>
      <c r="BH132" s="3"/>
      <c r="BM132" s="2">
        <v>9.027777777777779E-2</v>
      </c>
      <c r="BN132" s="3">
        <v>0.13636363636363635</v>
      </c>
      <c r="BO132" s="3"/>
      <c r="BP132" s="3"/>
      <c r="BQ132" s="2">
        <v>9.4548611111111014E-2</v>
      </c>
      <c r="BR132" s="3">
        <v>-0.57894736842105265</v>
      </c>
      <c r="BS132" s="3"/>
      <c r="BT132" s="3"/>
      <c r="BU132" s="2">
        <v>9.027777777777779E-2</v>
      </c>
      <c r="BV132" s="3">
        <v>5.7142857142857197E-2</v>
      </c>
      <c r="BW132" s="3"/>
      <c r="BX132" s="3"/>
      <c r="CC132" s="2">
        <v>9.027777777777779E-2</v>
      </c>
      <c r="CD132" s="3">
        <v>-0.13793103448275856</v>
      </c>
      <c r="CE132" s="3"/>
      <c r="CF132" s="3"/>
      <c r="CG132" s="2">
        <v>9.0277777777777679E-2</v>
      </c>
      <c r="CH132" s="3">
        <v>-0.11428571428571424</v>
      </c>
      <c r="CI132" s="3"/>
      <c r="CJ132" s="3"/>
      <c r="CK132" s="2">
        <v>9.0277777777777679E-2</v>
      </c>
      <c r="CL132" s="3">
        <v>0.17543859649122825</v>
      </c>
      <c r="CM132" s="3"/>
      <c r="CN132" s="3"/>
      <c r="CS132" s="2">
        <v>9.026620370370364E-2</v>
      </c>
      <c r="CT132" s="3">
        <v>-4.4444444444444481E-2</v>
      </c>
      <c r="CU132" s="3"/>
      <c r="CV132" s="3"/>
      <c r="CW132" s="2">
        <v>9.027777777777779E-2</v>
      </c>
      <c r="CX132" s="3">
        <v>8.4507042253521208E-2</v>
      </c>
      <c r="CY132" s="3"/>
      <c r="CZ132" s="3"/>
    </row>
    <row r="133" spans="17:104">
      <c r="Q133" s="2">
        <v>9.0972222222222121E-2</v>
      </c>
      <c r="R133" s="3">
        <v>0</v>
      </c>
      <c r="S133" s="3"/>
      <c r="T133" s="3"/>
      <c r="U133" s="2">
        <v>9.0972222222222232E-2</v>
      </c>
      <c r="V133" s="3">
        <v>-5.6338028169013982E-2</v>
      </c>
      <c r="W133" s="3"/>
      <c r="X133" s="3"/>
      <c r="Y133" s="2">
        <v>9.0972222222222232E-2</v>
      </c>
      <c r="Z133" s="3">
        <v>0.25531914893617019</v>
      </c>
      <c r="AA133" s="3"/>
      <c r="AB133" s="3"/>
      <c r="AK133" s="2">
        <v>9.0972222222222232E-2</v>
      </c>
      <c r="AL133" s="3">
        <v>-1.7241379310344845E-2</v>
      </c>
      <c r="AM133" s="3"/>
      <c r="AN133" s="3"/>
      <c r="AO133" s="2">
        <v>9.0972222222222232E-2</v>
      </c>
      <c r="AP133" s="3">
        <v>0.13793103448275862</v>
      </c>
      <c r="AQ133" s="3"/>
      <c r="AR133" s="3"/>
      <c r="AW133" s="2">
        <v>9.0972222222222232E-2</v>
      </c>
      <c r="AX133" s="3">
        <v>-0.31578947368421051</v>
      </c>
      <c r="AY133" s="3"/>
      <c r="AZ133" s="3"/>
      <c r="BA133" s="2">
        <v>9.0960648148148138E-2</v>
      </c>
      <c r="BB133" s="3">
        <v>5.8823529411764761E-2</v>
      </c>
      <c r="BC133" s="3"/>
      <c r="BD133" s="3"/>
      <c r="BE133" s="2">
        <v>9.0972222222222288E-2</v>
      </c>
      <c r="BF133" s="3">
        <v>0.17171717171717166</v>
      </c>
      <c r="BG133" s="3"/>
      <c r="BH133" s="3"/>
      <c r="BM133" s="2">
        <v>9.0972222222222232E-2</v>
      </c>
      <c r="BN133" s="3">
        <v>0.13636363636363635</v>
      </c>
      <c r="BO133" s="3"/>
      <c r="BP133" s="3"/>
      <c r="BQ133" s="2">
        <v>9.5243055555555567E-2</v>
      </c>
      <c r="BR133" s="3">
        <v>-0.36842105263157898</v>
      </c>
      <c r="BS133" s="3"/>
      <c r="BT133" s="3"/>
      <c r="BU133" s="2">
        <v>9.0972222222222232E-2</v>
      </c>
      <c r="BV133" s="3">
        <v>2.8571428571428598E-2</v>
      </c>
      <c r="BW133" s="3"/>
      <c r="BX133" s="3"/>
      <c r="CC133" s="2">
        <v>9.0972222222222232E-2</v>
      </c>
      <c r="CD133" s="3">
        <v>-0.10344827586206887</v>
      </c>
      <c r="CE133" s="3"/>
      <c r="CF133" s="3"/>
      <c r="CG133" s="2">
        <v>9.0972222222222121E-2</v>
      </c>
      <c r="CH133" s="3">
        <v>-0.11428571428571424</v>
      </c>
      <c r="CI133" s="3"/>
      <c r="CJ133" s="3"/>
      <c r="CK133" s="2">
        <v>9.0972222222222232E-2</v>
      </c>
      <c r="CL133" s="3">
        <v>0.20175438596491246</v>
      </c>
      <c r="CM133" s="3"/>
      <c r="CN133" s="3"/>
      <c r="CS133" s="2">
        <v>9.0960648148148082E-2</v>
      </c>
      <c r="CT133" s="3">
        <v>0</v>
      </c>
      <c r="CU133" s="3"/>
      <c r="CV133" s="3"/>
      <c r="CW133" s="2">
        <v>9.0972222222222343E-2</v>
      </c>
      <c r="CX133" s="3">
        <v>9.8591549295774739E-2</v>
      </c>
      <c r="CY133" s="3"/>
      <c r="CZ133" s="3"/>
    </row>
    <row r="134" spans="17:104">
      <c r="Q134" s="2">
        <v>9.1666666666666674E-2</v>
      </c>
      <c r="R134" s="3">
        <v>2.9850746268656577E-2</v>
      </c>
      <c r="S134" s="3"/>
      <c r="T134" s="3"/>
      <c r="U134" s="2">
        <v>9.1666666666666563E-2</v>
      </c>
      <c r="V134" s="3">
        <v>-8.4507042253521056E-2</v>
      </c>
      <c r="W134" s="3"/>
      <c r="X134" s="3"/>
      <c r="Y134" s="2">
        <v>9.1666666666666674E-2</v>
      </c>
      <c r="Z134" s="3">
        <v>0.25531914893617019</v>
      </c>
      <c r="AA134" s="3"/>
      <c r="AB134" s="3"/>
      <c r="AK134" s="2">
        <v>9.1666666666666674E-2</v>
      </c>
      <c r="AL134" s="3">
        <v>0</v>
      </c>
      <c r="AM134" s="3"/>
      <c r="AN134" s="3"/>
      <c r="AO134" s="2">
        <v>9.1666666666666785E-2</v>
      </c>
      <c r="AP134" s="3">
        <v>0.13793103448275862</v>
      </c>
      <c r="AQ134" s="3"/>
      <c r="AR134" s="3"/>
      <c r="AW134" s="2">
        <v>9.1666666666666785E-2</v>
      </c>
      <c r="AX134" s="3">
        <v>-0.30263157894736842</v>
      </c>
      <c r="AY134" s="3"/>
      <c r="AZ134" s="3"/>
      <c r="BA134" s="2">
        <v>9.165509259259258E-2</v>
      </c>
      <c r="BB134" s="3">
        <v>5.8823529411764761E-2</v>
      </c>
      <c r="BC134" s="3"/>
      <c r="BD134" s="3"/>
      <c r="BE134" s="2">
        <v>9.1666666666666619E-2</v>
      </c>
      <c r="BF134" s="3">
        <v>0.18181818181818177</v>
      </c>
      <c r="BG134" s="3"/>
      <c r="BH134" s="3"/>
      <c r="BM134" s="2">
        <v>9.1666666666666563E-2</v>
      </c>
      <c r="BN134" s="3">
        <v>0.18181818181818185</v>
      </c>
      <c r="BO134" s="3"/>
      <c r="BP134" s="3"/>
      <c r="BQ134" s="2">
        <v>9.5937500000000009E-2</v>
      </c>
      <c r="BR134" s="3">
        <v>-0.36842105263157898</v>
      </c>
      <c r="BS134" s="3"/>
      <c r="BT134" s="3"/>
      <c r="BU134" s="2">
        <v>9.1666666666666785E-2</v>
      </c>
      <c r="BV134" s="3">
        <v>8.5714285714285798E-2</v>
      </c>
      <c r="BW134" s="3"/>
      <c r="BX134" s="3"/>
      <c r="CC134" s="2">
        <v>9.1666666666666674E-2</v>
      </c>
      <c r="CD134" s="3">
        <v>-0.10344827586206887</v>
      </c>
      <c r="CE134" s="3"/>
      <c r="CF134" s="3"/>
      <c r="CG134" s="2">
        <v>9.1666666666666563E-2</v>
      </c>
      <c r="CH134" s="3">
        <v>-0.12857142857142853</v>
      </c>
      <c r="CI134" s="3"/>
      <c r="CJ134" s="3"/>
      <c r="CK134" s="2">
        <v>9.1666666666666674E-2</v>
      </c>
      <c r="CL134" s="3">
        <v>0.2105263157894737</v>
      </c>
      <c r="CM134" s="3"/>
      <c r="CN134" s="3"/>
      <c r="CS134" s="2">
        <v>9.1655092592592635E-2</v>
      </c>
      <c r="CT134" s="3">
        <v>0</v>
      </c>
      <c r="CU134" s="3"/>
      <c r="CV134" s="3"/>
      <c r="CW134" s="2">
        <v>9.1666666666666785E-2</v>
      </c>
      <c r="CX134" s="3">
        <v>9.8591549295774739E-2</v>
      </c>
      <c r="CY134" s="3"/>
      <c r="CZ134" s="3"/>
    </row>
    <row r="135" spans="17:104">
      <c r="Q135" s="2">
        <v>9.2361111111111116E-2</v>
      </c>
      <c r="R135" s="3">
        <v>2.9850746268656577E-2</v>
      </c>
      <c r="S135" s="3"/>
      <c r="T135" s="3"/>
      <c r="U135" s="2">
        <v>9.2361111111111116E-2</v>
      </c>
      <c r="V135" s="3">
        <v>-7.0422535211267512E-2</v>
      </c>
      <c r="W135" s="3"/>
      <c r="X135" s="3"/>
      <c r="Y135" s="2">
        <v>9.2361111111111227E-2</v>
      </c>
      <c r="Z135" s="3">
        <v>0.25531914893617019</v>
      </c>
      <c r="AA135" s="3"/>
      <c r="AB135" s="3"/>
      <c r="AK135" s="2">
        <v>9.2361111111111116E-2</v>
      </c>
      <c r="AL135" s="3">
        <v>0</v>
      </c>
      <c r="AM135" s="3"/>
      <c r="AN135" s="3"/>
      <c r="AO135" s="2">
        <v>9.2361111111111227E-2</v>
      </c>
      <c r="AP135" s="3">
        <v>0.13793103448275862</v>
      </c>
      <c r="AQ135" s="3"/>
      <c r="AR135" s="3"/>
      <c r="AW135" s="2">
        <v>9.2361111111111116E-2</v>
      </c>
      <c r="AX135" s="3">
        <v>-0.32894736842105265</v>
      </c>
      <c r="AY135" s="3"/>
      <c r="AZ135" s="3"/>
      <c r="BA135" s="2">
        <v>9.2349537037037022E-2</v>
      </c>
      <c r="BB135" s="3">
        <v>4.7058823529411806E-2</v>
      </c>
      <c r="BC135" s="3"/>
      <c r="BD135" s="3"/>
      <c r="BE135" s="2">
        <v>9.2361111111111172E-2</v>
      </c>
      <c r="BF135" s="3">
        <v>0.18181818181818177</v>
      </c>
      <c r="BG135" s="3"/>
      <c r="BH135" s="3"/>
      <c r="BM135" s="2">
        <v>9.2361111111111116E-2</v>
      </c>
      <c r="BN135" s="3">
        <v>0.18181818181818185</v>
      </c>
      <c r="BO135" s="3"/>
      <c r="BP135" s="3"/>
      <c r="BQ135" s="2">
        <v>9.663194444444434E-2</v>
      </c>
      <c r="BR135" s="3">
        <v>-0.36842105263157898</v>
      </c>
      <c r="BS135" s="3"/>
      <c r="BT135" s="3"/>
      <c r="BU135" s="2">
        <v>9.2361111111111116E-2</v>
      </c>
      <c r="BV135" s="3">
        <v>5.7142857142857197E-2</v>
      </c>
      <c r="BW135" s="3"/>
      <c r="BX135" s="3"/>
      <c r="CC135" s="2">
        <v>9.2361111111111116E-2</v>
      </c>
      <c r="CD135" s="3">
        <v>-0.10344827586206887</v>
      </c>
      <c r="CE135" s="3"/>
      <c r="CF135" s="3"/>
      <c r="CG135" s="2">
        <v>9.2361111111111005E-2</v>
      </c>
      <c r="CH135" s="3">
        <v>-0.12857142857142853</v>
      </c>
      <c r="CI135" s="3"/>
      <c r="CJ135" s="3"/>
      <c r="CK135" s="2">
        <v>9.2361111111111116E-2</v>
      </c>
      <c r="CL135" s="3">
        <v>0.2105263157894737</v>
      </c>
      <c r="CM135" s="3"/>
      <c r="CN135" s="3"/>
      <c r="CS135" s="2">
        <v>9.2349537037037077E-2</v>
      </c>
      <c r="CT135" s="3">
        <v>-4.4444444444444481E-2</v>
      </c>
      <c r="CU135" s="3"/>
      <c r="CV135" s="3"/>
      <c r="CW135" s="2">
        <v>9.2361111111111116E-2</v>
      </c>
      <c r="CX135" s="3">
        <v>0.1267605633802818</v>
      </c>
      <c r="CY135" s="3"/>
      <c r="CZ135" s="3"/>
    </row>
    <row r="136" spans="17:104">
      <c r="Q136" s="2">
        <v>9.3055555555555447E-2</v>
      </c>
      <c r="R136" s="3">
        <v>4.4776119402984947E-2</v>
      </c>
      <c r="S136" s="3"/>
      <c r="T136" s="3"/>
      <c r="U136" s="2">
        <v>9.3055555555555447E-2</v>
      </c>
      <c r="V136" s="3">
        <v>-5.6338028169013982E-2</v>
      </c>
      <c r="W136" s="3"/>
      <c r="X136" s="3"/>
      <c r="Y136" s="2">
        <v>9.3055555555555669E-2</v>
      </c>
      <c r="Z136" s="3">
        <v>0.26595744680851063</v>
      </c>
      <c r="AA136" s="3"/>
      <c r="AB136" s="3"/>
      <c r="AK136" s="2">
        <v>9.3055555555555669E-2</v>
      </c>
      <c r="AL136" s="3">
        <v>-1.7241379310344845E-2</v>
      </c>
      <c r="AM136" s="3"/>
      <c r="AN136" s="3"/>
      <c r="AO136" s="2">
        <v>9.3055555555555669E-2</v>
      </c>
      <c r="AP136" s="3">
        <v>0.12643678160919539</v>
      </c>
      <c r="AQ136" s="3"/>
      <c r="AR136" s="3"/>
      <c r="AW136" s="2">
        <v>9.3055555555555669E-2</v>
      </c>
      <c r="AX136" s="3">
        <v>-0.31578947368421051</v>
      </c>
      <c r="AY136" s="3"/>
      <c r="AZ136" s="3"/>
      <c r="BA136" s="2">
        <v>9.3043981481481464E-2</v>
      </c>
      <c r="BB136" s="3">
        <v>5.8823529411764761E-2</v>
      </c>
      <c r="BC136" s="3"/>
      <c r="BD136" s="3"/>
      <c r="BE136" s="2">
        <v>9.3055555555555503E-2</v>
      </c>
      <c r="BF136" s="3">
        <v>0.18181818181818177</v>
      </c>
      <c r="BG136" s="3"/>
      <c r="BH136" s="3"/>
      <c r="BM136" s="2">
        <v>9.3055555555555558E-2</v>
      </c>
      <c r="BN136" s="3">
        <v>0.13636363636363635</v>
      </c>
      <c r="BO136" s="3"/>
      <c r="BP136" s="3"/>
      <c r="BQ136" s="2">
        <v>9.7326388888888893E-2</v>
      </c>
      <c r="BR136" s="3">
        <v>-0.47368421052631576</v>
      </c>
      <c r="BS136" s="3"/>
      <c r="BT136" s="3"/>
      <c r="BU136" s="2">
        <v>9.3055555555555558E-2</v>
      </c>
      <c r="BV136" s="3">
        <v>5.7142857142857197E-2</v>
      </c>
      <c r="BW136" s="3"/>
      <c r="BX136" s="3"/>
      <c r="CC136" s="2">
        <v>9.3055555555555558E-2</v>
      </c>
      <c r="CD136" s="3">
        <v>-0.13793103448275856</v>
      </c>
      <c r="CE136" s="3"/>
      <c r="CF136" s="3"/>
      <c r="CG136" s="2">
        <v>9.3055555555555447E-2</v>
      </c>
      <c r="CH136" s="3">
        <v>-9.9999999999999936E-2</v>
      </c>
      <c r="CI136" s="3"/>
      <c r="CJ136" s="3"/>
      <c r="CK136" s="2">
        <v>9.3055555555555447E-2</v>
      </c>
      <c r="CL136" s="3">
        <v>0.19298245614035106</v>
      </c>
      <c r="CM136" s="3"/>
      <c r="CN136" s="3"/>
      <c r="CS136" s="2">
        <v>9.3043981481481408E-2</v>
      </c>
      <c r="CT136" s="3">
        <v>-6.6666666666666721E-2</v>
      </c>
      <c r="CU136" s="3"/>
      <c r="CV136" s="3"/>
      <c r="CW136" s="2">
        <v>9.3055555555555558E-2</v>
      </c>
      <c r="CX136" s="3">
        <v>0.1267605633802818</v>
      </c>
      <c r="CY136" s="3"/>
      <c r="CZ136" s="3"/>
    </row>
    <row r="137" spans="17:104">
      <c r="Q137" s="2">
        <v>9.375E-2</v>
      </c>
      <c r="R137" s="3">
        <v>2.9850746268656577E-2</v>
      </c>
      <c r="S137" s="3"/>
      <c r="T137" s="3"/>
      <c r="U137" s="2">
        <v>9.375E-2</v>
      </c>
      <c r="V137" s="3">
        <v>-7.0422535211267512E-2</v>
      </c>
      <c r="W137" s="3"/>
      <c r="X137" s="3"/>
      <c r="Y137" s="2">
        <v>9.375E-2</v>
      </c>
      <c r="Z137" s="3">
        <v>0.26595744680851063</v>
      </c>
      <c r="AA137" s="3"/>
      <c r="AB137" s="3"/>
      <c r="AK137" s="2">
        <v>9.375E-2</v>
      </c>
      <c r="AL137" s="3">
        <v>-1.7241379310344845E-2</v>
      </c>
      <c r="AM137" s="3"/>
      <c r="AN137" s="3"/>
      <c r="AO137" s="2">
        <v>9.375E-2</v>
      </c>
      <c r="AP137" s="3">
        <v>0.11494252873563215</v>
      </c>
      <c r="AQ137" s="3"/>
      <c r="AR137" s="3"/>
      <c r="AW137" s="2">
        <v>9.375E-2</v>
      </c>
      <c r="AX137" s="3">
        <v>-0.32894736842105265</v>
      </c>
      <c r="AY137" s="3"/>
      <c r="AZ137" s="3"/>
      <c r="BA137" s="2">
        <v>9.3738425925925906E-2</v>
      </c>
      <c r="BB137" s="3">
        <v>3.5294117647058858E-2</v>
      </c>
      <c r="BC137" s="3"/>
      <c r="BD137" s="3"/>
      <c r="BE137" s="2">
        <v>9.3750000000000056E-2</v>
      </c>
      <c r="BF137" s="3">
        <v>0.18181818181818177</v>
      </c>
      <c r="BG137" s="3"/>
      <c r="BH137" s="3"/>
      <c r="BM137" s="2">
        <v>9.375E-2</v>
      </c>
      <c r="BN137" s="3">
        <v>0.18181818181818185</v>
      </c>
      <c r="BO137" s="3"/>
      <c r="BP137" s="3"/>
      <c r="BQ137" s="2">
        <v>9.8020833333333335E-2</v>
      </c>
      <c r="BR137" s="3">
        <v>-0.47368421052631576</v>
      </c>
      <c r="BS137" s="3"/>
      <c r="BT137" s="3"/>
      <c r="BU137" s="2">
        <v>9.3750000000000111E-2</v>
      </c>
      <c r="BV137" s="3">
        <v>2.8571428571428598E-2</v>
      </c>
      <c r="BW137" s="3"/>
      <c r="BX137" s="3"/>
      <c r="CC137" s="2">
        <v>9.375E-2</v>
      </c>
      <c r="CD137" s="3">
        <v>-0.10344827586206887</v>
      </c>
      <c r="CE137" s="3"/>
      <c r="CF137" s="3"/>
      <c r="CG137" s="2">
        <v>9.375E-2</v>
      </c>
      <c r="CH137" s="3">
        <v>-9.9999999999999936E-2</v>
      </c>
      <c r="CI137" s="3"/>
      <c r="CJ137" s="3"/>
      <c r="CK137" s="2">
        <v>9.375E-2</v>
      </c>
      <c r="CL137" s="3">
        <v>0.17543859649122825</v>
      </c>
      <c r="CM137" s="3"/>
      <c r="CN137" s="3"/>
      <c r="CS137" s="2">
        <v>9.373842592592585E-2</v>
      </c>
      <c r="CT137" s="3">
        <v>-4.4444444444444481E-2</v>
      </c>
      <c r="CU137" s="3"/>
      <c r="CV137" s="3"/>
      <c r="CW137" s="2">
        <v>9.3750000000000111E-2</v>
      </c>
      <c r="CX137" s="3">
        <v>0.1267605633802818</v>
      </c>
      <c r="CY137" s="3"/>
      <c r="CZ137" s="3"/>
    </row>
    <row r="138" spans="17:104">
      <c r="Q138" s="2">
        <v>9.4444444444444442E-2</v>
      </c>
      <c r="R138" s="3">
        <v>1.492537313432837E-2</v>
      </c>
      <c r="S138" s="3"/>
      <c r="T138" s="3"/>
      <c r="U138" s="2">
        <v>9.4444444444444331E-2</v>
      </c>
      <c r="V138" s="3">
        <v>-8.4507042253521056E-2</v>
      </c>
      <c r="W138" s="3"/>
      <c r="X138" s="3"/>
      <c r="Y138" s="2">
        <v>9.4444444444444442E-2</v>
      </c>
      <c r="Z138" s="3">
        <v>0.26595744680851063</v>
      </c>
      <c r="AA138" s="3"/>
      <c r="AB138" s="3"/>
      <c r="AK138" s="2">
        <v>9.4444444444444442E-2</v>
      </c>
      <c r="AL138" s="3">
        <v>-1.7241379310344845E-2</v>
      </c>
      <c r="AM138" s="3"/>
      <c r="AN138" s="3"/>
      <c r="AO138" s="2">
        <v>9.4444444444444553E-2</v>
      </c>
      <c r="AP138" s="3">
        <v>0.12643678160919539</v>
      </c>
      <c r="AQ138" s="3"/>
      <c r="AR138" s="3"/>
      <c r="AW138" s="2">
        <v>9.4444444444444553E-2</v>
      </c>
      <c r="AX138" s="3">
        <v>-0.32894736842105265</v>
      </c>
      <c r="AY138" s="3"/>
      <c r="AZ138" s="3"/>
      <c r="BA138" s="2">
        <v>9.4432870370370348E-2</v>
      </c>
      <c r="BB138" s="3">
        <v>5.8823529411764761E-2</v>
      </c>
      <c r="BC138" s="3"/>
      <c r="BD138" s="3"/>
      <c r="BE138" s="2">
        <v>9.4444444444444386E-2</v>
      </c>
      <c r="BF138" s="3">
        <v>0.18181818181818177</v>
      </c>
      <c r="BG138" s="3"/>
      <c r="BH138" s="3"/>
      <c r="BM138" s="2">
        <v>9.4444444444444331E-2</v>
      </c>
      <c r="BN138" s="3">
        <v>0.18181818181818185</v>
      </c>
      <c r="BO138" s="3"/>
      <c r="BP138" s="3"/>
      <c r="BQ138" s="2">
        <v>9.8715277777777777E-2</v>
      </c>
      <c r="BR138" s="3">
        <v>-0.42105263157894735</v>
      </c>
      <c r="BS138" s="3"/>
      <c r="BT138" s="3"/>
      <c r="BU138" s="2">
        <v>9.4444444444444553E-2</v>
      </c>
      <c r="BV138" s="3">
        <v>2.8571428571428598E-2</v>
      </c>
      <c r="BW138" s="3"/>
      <c r="BX138" s="3"/>
      <c r="CC138" s="2">
        <v>9.4444444444444442E-2</v>
      </c>
      <c r="CD138" s="3">
        <v>-0.10344827586206887</v>
      </c>
      <c r="CE138" s="3"/>
      <c r="CF138" s="3"/>
      <c r="CG138" s="2">
        <v>9.4444444444444331E-2</v>
      </c>
      <c r="CH138" s="3">
        <v>-9.9999999999999936E-2</v>
      </c>
      <c r="CI138" s="3"/>
      <c r="CJ138" s="3"/>
      <c r="CK138" s="2">
        <v>9.4444444444444442E-2</v>
      </c>
      <c r="CL138" s="3">
        <v>0.15789473684210542</v>
      </c>
      <c r="CM138" s="3"/>
      <c r="CN138" s="3"/>
      <c r="CS138" s="2">
        <v>9.4432870370370403E-2</v>
      </c>
      <c r="CT138" s="3">
        <v>-6.6666666666666721E-2</v>
      </c>
      <c r="CU138" s="3"/>
      <c r="CV138" s="3"/>
      <c r="CW138" s="2">
        <v>9.4444444444444553E-2</v>
      </c>
      <c r="CX138" s="3">
        <v>0.1267605633802818</v>
      </c>
      <c r="CY138" s="3"/>
      <c r="CZ138" s="3"/>
    </row>
    <row r="139" spans="17:104">
      <c r="Q139" s="2">
        <v>9.5138888888888884E-2</v>
      </c>
      <c r="R139" s="3">
        <v>1.492537313432837E-2</v>
      </c>
      <c r="S139" s="3"/>
      <c r="T139" s="3"/>
      <c r="U139" s="2">
        <v>9.5138888888888884E-2</v>
      </c>
      <c r="V139" s="3">
        <v>-4.2253521126760445E-2</v>
      </c>
      <c r="W139" s="3"/>
      <c r="X139" s="3"/>
      <c r="Y139" s="2">
        <v>9.5138888888888995E-2</v>
      </c>
      <c r="Z139" s="3">
        <v>0.27659574468085107</v>
      </c>
      <c r="AA139" s="3"/>
      <c r="AB139" s="3"/>
      <c r="AK139" s="2">
        <v>9.5138888888888884E-2</v>
      </c>
      <c r="AL139" s="3">
        <v>0</v>
      </c>
      <c r="AM139" s="3"/>
      <c r="AN139" s="3"/>
      <c r="AO139" s="2">
        <v>9.5138888888888995E-2</v>
      </c>
      <c r="AP139" s="3">
        <v>9.1954022988505704E-2</v>
      </c>
      <c r="AQ139" s="3"/>
      <c r="AR139" s="3"/>
      <c r="AW139" s="2">
        <v>9.5138888888888995E-2</v>
      </c>
      <c r="AX139" s="3">
        <v>-0.35526315789473684</v>
      </c>
      <c r="AY139" s="3"/>
      <c r="AZ139" s="3"/>
      <c r="BA139" s="2">
        <v>9.512731481481479E-2</v>
      </c>
      <c r="BB139" s="3">
        <v>7.0588235294117715E-2</v>
      </c>
      <c r="BC139" s="3"/>
      <c r="BD139" s="3"/>
      <c r="BE139" s="2">
        <v>9.5138888888888939E-2</v>
      </c>
      <c r="BF139" s="3">
        <v>0.19191919191919188</v>
      </c>
      <c r="BG139" s="3"/>
      <c r="BH139" s="3"/>
      <c r="BM139" s="2">
        <v>9.5138888888888884E-2</v>
      </c>
      <c r="BN139" s="3">
        <v>0.18181818181818185</v>
      </c>
      <c r="BO139" s="3"/>
      <c r="BP139" s="3"/>
      <c r="BQ139" s="2">
        <v>9.9409722222222108E-2</v>
      </c>
      <c r="BR139" s="3">
        <v>-0.42105263157894735</v>
      </c>
      <c r="BS139" s="3"/>
      <c r="BT139" s="3"/>
      <c r="BU139" s="2">
        <v>9.5138888888888884E-2</v>
      </c>
      <c r="BV139" s="3">
        <v>2.8571428571428598E-2</v>
      </c>
      <c r="BW139" s="3"/>
      <c r="BX139" s="3"/>
      <c r="CC139" s="2">
        <v>9.5138888888888884E-2</v>
      </c>
      <c r="CD139" s="3">
        <v>-0.13793103448275856</v>
      </c>
      <c r="CE139" s="3"/>
      <c r="CF139" s="3"/>
      <c r="CG139" s="2">
        <v>9.5138888888888884E-2</v>
      </c>
      <c r="CH139" s="3">
        <v>-0.11428571428571424</v>
      </c>
      <c r="CI139" s="3"/>
      <c r="CJ139" s="3"/>
      <c r="CK139" s="2">
        <v>9.5138888888888884E-2</v>
      </c>
      <c r="CL139" s="3">
        <v>0.16666666666666682</v>
      </c>
      <c r="CM139" s="3"/>
      <c r="CN139" s="3"/>
      <c r="CS139" s="2">
        <v>9.5127314814814845E-2</v>
      </c>
      <c r="CT139" s="3">
        <v>-2.222222222222224E-2</v>
      </c>
      <c r="CU139" s="3"/>
      <c r="CV139" s="3"/>
      <c r="CW139" s="2">
        <v>9.5138888888888884E-2</v>
      </c>
      <c r="CX139" s="3">
        <v>0.14084507042253536</v>
      </c>
      <c r="CY139" s="3"/>
      <c r="CZ139" s="3"/>
    </row>
    <row r="140" spans="17:104">
      <c r="Q140" s="2">
        <v>9.5833333333333215E-2</v>
      </c>
      <c r="R140" s="3">
        <v>2.9850746268656577E-2</v>
      </c>
      <c r="S140" s="3"/>
      <c r="T140" s="3"/>
      <c r="U140" s="2">
        <v>9.5833333333333215E-2</v>
      </c>
      <c r="V140" s="3">
        <v>-5.6338028169013982E-2</v>
      </c>
      <c r="W140" s="3"/>
      <c r="X140" s="3"/>
      <c r="Y140" s="2">
        <v>9.5833333333333437E-2</v>
      </c>
      <c r="Z140" s="3">
        <v>0.26595744680851063</v>
      </c>
      <c r="AA140" s="3"/>
      <c r="AB140" s="3"/>
      <c r="AK140" s="2">
        <v>9.5833333333333437E-2</v>
      </c>
      <c r="AL140" s="3">
        <v>0</v>
      </c>
      <c r="AM140" s="3"/>
      <c r="AN140" s="3"/>
      <c r="AO140" s="2">
        <v>9.5833333333333437E-2</v>
      </c>
      <c r="AP140" s="3">
        <v>6.8965517241379379E-2</v>
      </c>
      <c r="AQ140" s="3"/>
      <c r="AR140" s="3"/>
      <c r="AW140" s="2">
        <v>9.5833333333333437E-2</v>
      </c>
      <c r="AX140" s="3">
        <v>-0.34210526315789475</v>
      </c>
      <c r="AY140" s="3"/>
      <c r="AZ140" s="3"/>
      <c r="BA140" s="2">
        <v>9.5821759259259232E-2</v>
      </c>
      <c r="BB140" s="3">
        <v>7.0588235294117715E-2</v>
      </c>
      <c r="BC140" s="3"/>
      <c r="BD140" s="3"/>
      <c r="BE140" s="2">
        <v>9.583333333333327E-2</v>
      </c>
      <c r="BF140" s="3">
        <v>0.18181818181818177</v>
      </c>
      <c r="BG140" s="3"/>
      <c r="BH140" s="3"/>
      <c r="BM140" s="2">
        <v>9.5833333333333326E-2</v>
      </c>
      <c r="BN140" s="3">
        <v>0.13636363636363635</v>
      </c>
      <c r="BO140" s="3"/>
      <c r="BP140" s="3"/>
      <c r="BQ140" s="2">
        <v>0.10010416666666666</v>
      </c>
      <c r="BR140" s="3">
        <v>-0.52631578947368418</v>
      </c>
      <c r="BS140" s="3"/>
      <c r="BT140" s="3"/>
      <c r="BU140" s="2">
        <v>9.5833333333333326E-2</v>
      </c>
      <c r="BV140" s="3">
        <v>2.8571428571428598E-2</v>
      </c>
      <c r="BW140" s="3"/>
      <c r="BX140" s="3"/>
      <c r="CC140" s="2">
        <v>9.5833333333333326E-2</v>
      </c>
      <c r="CD140" s="3">
        <v>-0.10344827586206887</v>
      </c>
      <c r="CE140" s="3"/>
      <c r="CF140" s="3"/>
      <c r="CG140" s="2">
        <v>9.5833333333333215E-2</v>
      </c>
      <c r="CH140" s="3">
        <v>-9.9999999999999936E-2</v>
      </c>
      <c r="CI140" s="3"/>
      <c r="CJ140" s="3"/>
      <c r="CK140" s="2">
        <v>9.5833333333333437E-2</v>
      </c>
      <c r="CL140" s="3">
        <v>0.16666666666666682</v>
      </c>
      <c r="CM140" s="3"/>
      <c r="CN140" s="3"/>
      <c r="CS140" s="2">
        <v>9.5821759259259176E-2</v>
      </c>
      <c r="CT140" s="3">
        <v>-0.48888888888888887</v>
      </c>
      <c r="CU140" s="3"/>
      <c r="CV140" s="3"/>
      <c r="CW140" s="2">
        <v>9.5833333333333326E-2</v>
      </c>
      <c r="CX140" s="3">
        <v>0.14084507042253536</v>
      </c>
      <c r="CY140" s="3"/>
      <c r="CZ140" s="3"/>
    </row>
    <row r="141" spans="17:104">
      <c r="Q141" s="2">
        <v>9.6527777777777768E-2</v>
      </c>
      <c r="R141" s="3">
        <v>1.492537313432837E-2</v>
      </c>
      <c r="S141" s="3"/>
      <c r="T141" s="3"/>
      <c r="U141" s="2">
        <v>9.6527777777777768E-2</v>
      </c>
      <c r="V141" s="3">
        <v>-4.2253521126760445E-2</v>
      </c>
      <c r="W141" s="3"/>
      <c r="X141" s="3"/>
      <c r="Y141" s="2">
        <v>9.6527777777777768E-2</v>
      </c>
      <c r="Z141" s="3">
        <v>0.26595744680851063</v>
      </c>
      <c r="AA141" s="3"/>
      <c r="AB141" s="3"/>
      <c r="AK141" s="2">
        <v>9.6527777777777768E-2</v>
      </c>
      <c r="AL141" s="3">
        <v>1.7241379310344845E-2</v>
      </c>
      <c r="AM141" s="3"/>
      <c r="AN141" s="3"/>
      <c r="AO141" s="2">
        <v>9.652777777777799E-2</v>
      </c>
      <c r="AP141" s="3">
        <v>6.8965517241379379E-2</v>
      </c>
      <c r="AQ141" s="3"/>
      <c r="AR141" s="3"/>
      <c r="AW141" s="2">
        <v>9.6527777777777879E-2</v>
      </c>
      <c r="AX141" s="3">
        <v>-0.31578947368421051</v>
      </c>
      <c r="AY141" s="3"/>
      <c r="AZ141" s="3"/>
      <c r="BA141" s="2">
        <v>9.6516203703703674E-2</v>
      </c>
      <c r="BB141" s="3">
        <v>7.0588235294117715E-2</v>
      </c>
      <c r="BC141" s="3"/>
      <c r="BD141" s="3"/>
      <c r="BE141" s="2">
        <v>9.6527777777777823E-2</v>
      </c>
      <c r="BF141" s="3">
        <v>0.18181818181818177</v>
      </c>
      <c r="BG141" s="3"/>
      <c r="BH141" s="3"/>
      <c r="BM141" s="2">
        <v>9.6527777777777768E-2</v>
      </c>
      <c r="BN141" s="3">
        <v>0.13636363636363635</v>
      </c>
      <c r="BO141" s="3"/>
      <c r="BP141" s="3"/>
      <c r="BQ141" s="2">
        <v>0.1007986111111111</v>
      </c>
      <c r="BR141" s="3">
        <v>-0.42105263157894735</v>
      </c>
      <c r="BS141" s="3"/>
      <c r="BT141" s="3"/>
      <c r="BU141" s="2">
        <v>9.6527777777777879E-2</v>
      </c>
      <c r="BV141" s="3">
        <v>2.8571428571428598E-2</v>
      </c>
      <c r="BW141" s="3"/>
      <c r="BX141" s="3"/>
      <c r="CC141" s="2">
        <v>9.6527777777777768E-2</v>
      </c>
      <c r="CD141" s="3">
        <v>-0.10344827586206887</v>
      </c>
      <c r="CE141" s="3"/>
      <c r="CF141" s="3"/>
      <c r="CG141" s="2">
        <v>9.6527777777777768E-2</v>
      </c>
      <c r="CH141" s="3">
        <v>-0.11428571428571424</v>
      </c>
      <c r="CI141" s="3"/>
      <c r="CJ141" s="3"/>
      <c r="CK141" s="2">
        <v>9.6527777777777768E-2</v>
      </c>
      <c r="CL141" s="3">
        <v>0.15789473684210542</v>
      </c>
      <c r="CM141" s="3"/>
      <c r="CN141" s="3"/>
      <c r="CS141" s="2">
        <v>9.6516203703703729E-2</v>
      </c>
      <c r="CT141" s="3">
        <v>-0.48888888888888887</v>
      </c>
      <c r="CU141" s="3"/>
      <c r="CV141" s="3"/>
      <c r="CW141" s="2">
        <v>9.6527777777777879E-2</v>
      </c>
      <c r="CX141" s="3">
        <v>0.14084507042253536</v>
      </c>
      <c r="CY141" s="3"/>
      <c r="CZ141" s="3"/>
    </row>
    <row r="142" spans="17:104">
      <c r="Q142" s="2">
        <v>9.722222222222221E-2</v>
      </c>
      <c r="R142" s="3">
        <v>2.9850746268656577E-2</v>
      </c>
      <c r="S142" s="3"/>
      <c r="T142" s="3"/>
      <c r="U142" s="2">
        <v>9.7222222222222099E-2</v>
      </c>
      <c r="V142" s="3">
        <v>-9.8591549295774586E-2</v>
      </c>
      <c r="W142" s="3"/>
      <c r="X142" s="3"/>
      <c r="Y142" s="2">
        <v>9.722222222222221E-2</v>
      </c>
      <c r="Z142" s="3">
        <v>0.24468085106382978</v>
      </c>
      <c r="AA142" s="3"/>
      <c r="AB142" s="3"/>
      <c r="AK142" s="2">
        <v>9.722222222222221E-2</v>
      </c>
      <c r="AL142" s="3">
        <v>0</v>
      </c>
      <c r="AM142" s="3"/>
      <c r="AN142" s="3"/>
      <c r="AO142" s="2">
        <v>9.7222222222222321E-2</v>
      </c>
      <c r="AP142" s="3">
        <v>5.7471264367816147E-2</v>
      </c>
      <c r="AQ142" s="3"/>
      <c r="AR142" s="3"/>
      <c r="AW142" s="2">
        <v>9.7222222222222321E-2</v>
      </c>
      <c r="AX142" s="3">
        <v>-0.30263157894736842</v>
      </c>
      <c r="AY142" s="3"/>
      <c r="AZ142" s="3"/>
      <c r="BA142" s="2">
        <v>9.7210648148148115E-2</v>
      </c>
      <c r="BB142" s="3">
        <v>7.0588235294117715E-2</v>
      </c>
      <c r="BC142" s="3"/>
      <c r="BD142" s="3"/>
      <c r="BE142" s="2">
        <v>9.7222222222222154E-2</v>
      </c>
      <c r="BF142" s="3">
        <v>0.17171717171717166</v>
      </c>
      <c r="BG142" s="3"/>
      <c r="BH142" s="3"/>
      <c r="BM142" s="2">
        <v>9.7222222222222099E-2</v>
      </c>
      <c r="BN142" s="3">
        <v>0.18181818181818185</v>
      </c>
      <c r="BO142" s="3"/>
      <c r="BP142" s="3"/>
      <c r="BQ142" s="2">
        <v>0.10149305555555554</v>
      </c>
      <c r="BR142" s="3">
        <v>-0.47368421052631576</v>
      </c>
      <c r="BS142" s="3"/>
      <c r="BT142" s="3"/>
      <c r="BU142" s="2">
        <v>9.7222222222222321E-2</v>
      </c>
      <c r="BV142" s="3">
        <v>2.8571428571428598E-2</v>
      </c>
      <c r="BW142" s="3"/>
      <c r="BX142" s="3"/>
      <c r="CC142" s="2">
        <v>9.722222222222221E-2</v>
      </c>
      <c r="CD142" s="3">
        <v>-6.8965517241379184E-2</v>
      </c>
      <c r="CE142" s="3"/>
      <c r="CF142" s="3"/>
      <c r="CG142" s="2">
        <v>9.7222222222222099E-2</v>
      </c>
      <c r="CH142" s="3">
        <v>-0.11428571428571424</v>
      </c>
      <c r="CI142" s="3"/>
      <c r="CJ142" s="3"/>
      <c r="CK142" s="2">
        <v>9.722222222222221E-2</v>
      </c>
      <c r="CL142" s="3">
        <v>0.15789473684210542</v>
      </c>
      <c r="CM142" s="3"/>
      <c r="CN142" s="3"/>
      <c r="CS142" s="2">
        <v>9.7210648148148171E-2</v>
      </c>
      <c r="CT142" s="3">
        <v>-0.51111111111111107</v>
      </c>
      <c r="CU142" s="3"/>
      <c r="CV142" s="3"/>
      <c r="CW142" s="2">
        <v>9.7222222222222321E-2</v>
      </c>
      <c r="CX142" s="3">
        <v>0.1267605633802818</v>
      </c>
      <c r="CY142" s="3"/>
      <c r="CZ142" s="3"/>
    </row>
    <row r="143" spans="17:104">
      <c r="Q143" s="2">
        <v>9.7916666666666652E-2</v>
      </c>
      <c r="R143" s="3">
        <v>2.9850746268656577E-2</v>
      </c>
      <c r="S143" s="3"/>
      <c r="T143" s="3"/>
      <c r="U143" s="2">
        <v>9.7916666666666652E-2</v>
      </c>
      <c r="V143" s="3">
        <v>-7.0422535211267512E-2</v>
      </c>
      <c r="W143" s="3"/>
      <c r="X143" s="3"/>
      <c r="Y143" s="2">
        <v>9.7916666666666763E-2</v>
      </c>
      <c r="Z143" s="3">
        <v>0.24468085106382978</v>
      </c>
      <c r="AA143" s="3"/>
      <c r="AB143" s="3"/>
      <c r="AK143" s="2">
        <v>9.7916666666666763E-2</v>
      </c>
      <c r="AL143" s="3">
        <v>0</v>
      </c>
      <c r="AM143" s="3"/>
      <c r="AN143" s="3"/>
      <c r="AO143" s="2">
        <v>9.7916666666666763E-2</v>
      </c>
      <c r="AP143" s="3">
        <v>2.2988505747126457E-2</v>
      </c>
      <c r="AQ143" s="3"/>
      <c r="AR143" s="3"/>
      <c r="AW143" s="2">
        <v>9.7916666666666652E-2</v>
      </c>
      <c r="AX143" s="3">
        <v>-0.31578947368421051</v>
      </c>
      <c r="AY143" s="3"/>
      <c r="AZ143" s="3"/>
      <c r="BA143" s="2">
        <v>9.7905092592592557E-2</v>
      </c>
      <c r="BB143" s="3">
        <v>7.0588235294117715E-2</v>
      </c>
      <c r="BC143" s="3"/>
      <c r="BD143" s="3"/>
      <c r="BE143" s="2">
        <v>9.7916666666666707E-2</v>
      </c>
      <c r="BF143" s="3">
        <v>0.10101010101010111</v>
      </c>
      <c r="BG143" s="3"/>
      <c r="BH143" s="3"/>
      <c r="BM143" s="2">
        <v>9.7916666666666652E-2</v>
      </c>
      <c r="BN143" s="3">
        <v>0.18181818181818185</v>
      </c>
      <c r="BO143" s="3"/>
      <c r="BP143" s="3"/>
      <c r="BQ143" s="2">
        <v>0.10218749999999988</v>
      </c>
      <c r="BR143" s="3">
        <v>-0.52631578947368418</v>
      </c>
      <c r="BS143" s="3"/>
      <c r="BT143" s="3"/>
      <c r="BU143" s="2">
        <v>9.7916666666666652E-2</v>
      </c>
      <c r="BV143" s="3">
        <v>2.8571428571428598E-2</v>
      </c>
      <c r="BW143" s="3"/>
      <c r="BX143" s="3"/>
      <c r="CC143" s="2">
        <v>9.7916666666666652E-2</v>
      </c>
      <c r="CD143" s="3">
        <v>-0.10344827586206887</v>
      </c>
      <c r="CE143" s="3"/>
      <c r="CF143" s="3"/>
      <c r="CG143" s="2">
        <v>9.7916666666666652E-2</v>
      </c>
      <c r="CH143" s="3">
        <v>-0.11428571428571424</v>
      </c>
      <c r="CI143" s="3"/>
      <c r="CJ143" s="3"/>
      <c r="CK143" s="2">
        <v>9.7916666666666652E-2</v>
      </c>
      <c r="CL143" s="3">
        <v>0.11403508771929835</v>
      </c>
      <c r="CM143" s="3"/>
      <c r="CN143" s="3"/>
      <c r="CS143" s="2">
        <v>9.7905092592592613E-2</v>
      </c>
      <c r="CT143" s="3">
        <v>-0.48888888888888887</v>
      </c>
      <c r="CU143" s="3"/>
      <c r="CV143" s="3"/>
      <c r="CW143" s="2">
        <v>9.7916666666666652E-2</v>
      </c>
      <c r="CX143" s="3">
        <v>8.4507042253521208E-2</v>
      </c>
      <c r="CY143" s="3"/>
      <c r="CZ143" s="3"/>
    </row>
    <row r="144" spans="17:104">
      <c r="Q144" s="2">
        <v>9.8611111111110983E-2</v>
      </c>
      <c r="R144" s="3">
        <v>2.9850746268656577E-2</v>
      </c>
      <c r="S144" s="3"/>
      <c r="T144" s="3"/>
      <c r="U144" s="2">
        <v>9.8611111111110983E-2</v>
      </c>
      <c r="V144" s="3">
        <v>-9.8591549295774586E-2</v>
      </c>
      <c r="W144" s="3"/>
      <c r="X144" s="3"/>
      <c r="Y144" s="2">
        <v>9.8611111111111205E-2</v>
      </c>
      <c r="Z144" s="3">
        <v>0.2234042553191489</v>
      </c>
      <c r="AA144" s="3"/>
      <c r="AB144" s="3"/>
      <c r="AK144" s="2">
        <v>9.8611111111111205E-2</v>
      </c>
      <c r="AL144" s="3">
        <v>0</v>
      </c>
      <c r="AM144" s="3"/>
      <c r="AN144" s="3"/>
      <c r="AO144" s="2">
        <v>9.8611111111111205E-2</v>
      </c>
      <c r="AP144" s="3">
        <v>3.4482758620689689E-2</v>
      </c>
      <c r="AQ144" s="3"/>
      <c r="AR144" s="3"/>
      <c r="AW144" s="2">
        <v>9.8611111111111205E-2</v>
      </c>
      <c r="AX144" s="3">
        <v>-0.32894736842105265</v>
      </c>
      <c r="AY144" s="3"/>
      <c r="AZ144" s="3"/>
      <c r="BA144" s="2">
        <v>9.8599537037036999E-2</v>
      </c>
      <c r="BB144" s="3">
        <v>8.235294117647067E-2</v>
      </c>
      <c r="BC144" s="3"/>
      <c r="BD144" s="3"/>
      <c r="BE144" s="2">
        <v>9.8611111111111038E-2</v>
      </c>
      <c r="BF144" s="3">
        <v>7.0707070707070774E-2</v>
      </c>
      <c r="BG144" s="3"/>
      <c r="BH144" s="3"/>
      <c r="BM144" s="2">
        <v>9.8611111111111094E-2</v>
      </c>
      <c r="BN144" s="3">
        <v>0.18181818181818185</v>
      </c>
      <c r="BO144" s="3"/>
      <c r="BP144" s="3"/>
      <c r="BQ144" s="2">
        <v>0.10288194444444443</v>
      </c>
      <c r="BR144" s="3">
        <v>-0.36842105263157898</v>
      </c>
      <c r="BS144" s="3"/>
      <c r="BT144" s="3"/>
      <c r="BU144" s="2">
        <v>9.8611111111111094E-2</v>
      </c>
      <c r="BV144" s="3">
        <v>2.8571428571428598E-2</v>
      </c>
      <c r="BW144" s="3"/>
      <c r="BX144" s="3"/>
      <c r="CC144" s="2">
        <v>9.8611111111111094E-2</v>
      </c>
      <c r="CD144" s="3">
        <v>-6.8965517241379184E-2</v>
      </c>
      <c r="CE144" s="3"/>
      <c r="CF144" s="3"/>
      <c r="CG144" s="2">
        <v>9.8611111111110983E-2</v>
      </c>
      <c r="CH144" s="3">
        <v>-0.11428571428571424</v>
      </c>
      <c r="CI144" s="3"/>
      <c r="CJ144" s="3"/>
      <c r="CK144" s="2">
        <v>9.8611111111111205E-2</v>
      </c>
      <c r="CL144" s="3">
        <v>0.12280701754385977</v>
      </c>
      <c r="CM144" s="3"/>
      <c r="CN144" s="3"/>
      <c r="CS144" s="2">
        <v>9.8599537037036944E-2</v>
      </c>
      <c r="CT144" s="3">
        <v>-0.48888888888888887</v>
      </c>
      <c r="CU144" s="3"/>
      <c r="CV144" s="3"/>
      <c r="CW144" s="2">
        <v>9.8611111111111094E-2</v>
      </c>
      <c r="CX144" s="3">
        <v>8.4507042253521208E-2</v>
      </c>
      <c r="CY144" s="3"/>
      <c r="CZ144" s="3"/>
    </row>
    <row r="145" spans="17:104">
      <c r="Q145" s="2">
        <v>9.9305555555555536E-2</v>
      </c>
      <c r="R145" s="3">
        <v>2.9850746268656577E-2</v>
      </c>
      <c r="S145" s="3"/>
      <c r="T145" s="3"/>
      <c r="U145" s="2">
        <v>9.9305555555555536E-2</v>
      </c>
      <c r="V145" s="3">
        <v>-8.4507042253521056E-2</v>
      </c>
      <c r="W145" s="3"/>
      <c r="X145" s="3"/>
      <c r="Y145" s="2">
        <v>9.9305555555555536E-2</v>
      </c>
      <c r="Z145" s="3">
        <v>0.23404255319148934</v>
      </c>
      <c r="AA145" s="3"/>
      <c r="AB145" s="3"/>
      <c r="AK145" s="2">
        <v>9.9305555555555536E-2</v>
      </c>
      <c r="AL145" s="3">
        <v>0</v>
      </c>
      <c r="AM145" s="3"/>
      <c r="AN145" s="3"/>
      <c r="AO145" s="2">
        <v>9.9305555555555758E-2</v>
      </c>
      <c r="AP145" s="3">
        <v>3.4482758620689689E-2</v>
      </c>
      <c r="AQ145" s="3"/>
      <c r="AR145" s="3"/>
      <c r="AW145" s="2">
        <v>9.9305555555555647E-2</v>
      </c>
      <c r="AX145" s="3">
        <v>-0.34210526315789475</v>
      </c>
      <c r="AY145" s="3"/>
      <c r="AZ145" s="3"/>
      <c r="BA145" s="2">
        <v>9.9293981481481441E-2</v>
      </c>
      <c r="BB145" s="3">
        <v>0.10588235294117644</v>
      </c>
      <c r="BC145" s="3"/>
      <c r="BD145" s="3"/>
      <c r="BE145" s="2">
        <v>9.9305555555555591E-2</v>
      </c>
      <c r="BF145" s="3">
        <v>7.0707070707070774E-2</v>
      </c>
      <c r="BG145" s="3"/>
      <c r="BH145" s="3"/>
      <c r="BM145" s="2">
        <v>9.9305555555555536E-2</v>
      </c>
      <c r="BN145" s="3">
        <v>0.13636363636363635</v>
      </c>
      <c r="BO145" s="3"/>
      <c r="BP145" s="3"/>
      <c r="BQ145" s="2">
        <v>0.10357638888888887</v>
      </c>
      <c r="BR145" s="3">
        <v>-0.42105263157894735</v>
      </c>
      <c r="BS145" s="3"/>
      <c r="BT145" s="3"/>
      <c r="BU145" s="2">
        <v>9.9305555555555647E-2</v>
      </c>
      <c r="BV145" s="3">
        <v>2.8571428571428598E-2</v>
      </c>
      <c r="BW145" s="3"/>
      <c r="BX145" s="3"/>
      <c r="CC145" s="2">
        <v>9.9305555555555536E-2</v>
      </c>
      <c r="CD145" s="3">
        <v>-6.8965517241379184E-2</v>
      </c>
      <c r="CE145" s="3"/>
      <c r="CF145" s="3"/>
      <c r="CG145" s="2">
        <v>9.9305555555555536E-2</v>
      </c>
      <c r="CH145" s="3">
        <v>-9.9999999999999936E-2</v>
      </c>
      <c r="CI145" s="3"/>
      <c r="CJ145" s="3"/>
      <c r="CK145" s="2">
        <v>9.9305555555555536E-2</v>
      </c>
      <c r="CL145" s="3">
        <v>0.12280701754385977</v>
      </c>
      <c r="CM145" s="3"/>
      <c r="CN145" s="3"/>
      <c r="CS145" s="2">
        <v>9.9293981481481497E-2</v>
      </c>
      <c r="CT145" s="3">
        <v>-0.51111111111111107</v>
      </c>
      <c r="CU145" s="3"/>
      <c r="CV145" s="3"/>
      <c r="CW145" s="2">
        <v>9.9305555555555647E-2</v>
      </c>
      <c r="CX145" s="3">
        <v>8.4507042253521208E-2</v>
      </c>
      <c r="CY145" s="3"/>
      <c r="CZ145" s="3"/>
    </row>
    <row r="146" spans="17:104">
      <c r="Q146" s="2">
        <v>9.9999999999999978E-2</v>
      </c>
      <c r="R146" s="3">
        <v>5.9701492537313314E-2</v>
      </c>
      <c r="S146" s="3"/>
      <c r="T146" s="3"/>
      <c r="U146" s="2">
        <v>9.9999999999999978E-2</v>
      </c>
      <c r="V146" s="3">
        <v>-9.8591549295774586E-2</v>
      </c>
      <c r="W146" s="3"/>
      <c r="X146" s="3"/>
      <c r="Y146" s="2">
        <v>0.10000000000000009</v>
      </c>
      <c r="Z146" s="3">
        <v>0.2234042553191489</v>
      </c>
      <c r="AA146" s="3"/>
      <c r="AB146" s="3"/>
      <c r="AK146" s="2">
        <v>9.9999999999999978E-2</v>
      </c>
      <c r="AL146" s="3">
        <v>1.7241379310344845E-2</v>
      </c>
      <c r="AM146" s="3"/>
      <c r="AN146" s="3"/>
      <c r="AO146" s="2">
        <v>0.10000000000000009</v>
      </c>
      <c r="AP146" s="3">
        <v>2.2988505747126457E-2</v>
      </c>
      <c r="AQ146" s="3"/>
      <c r="AR146" s="3"/>
      <c r="AW146" s="2">
        <v>0.10000000000000009</v>
      </c>
      <c r="AX146" s="3">
        <v>-0.32894736842105265</v>
      </c>
      <c r="AY146" s="3"/>
      <c r="AZ146" s="3"/>
      <c r="BA146" s="2">
        <v>9.9988425925925883E-2</v>
      </c>
      <c r="BB146" s="3">
        <v>0.11764705882352938</v>
      </c>
      <c r="BC146" s="3"/>
      <c r="BD146" s="3"/>
      <c r="BE146" s="2">
        <v>9.9999999999999922E-2</v>
      </c>
      <c r="BF146" s="3">
        <v>6.0606060606060663E-2</v>
      </c>
      <c r="BG146" s="3"/>
      <c r="BH146" s="3"/>
      <c r="BM146" s="2">
        <v>0.10000000000000009</v>
      </c>
      <c r="BN146" s="3">
        <v>0.13636363636363635</v>
      </c>
      <c r="BO146" s="3"/>
      <c r="BP146" s="3"/>
      <c r="BQ146" s="2">
        <v>0.10427083333333331</v>
      </c>
      <c r="BR146" s="3">
        <v>-0.42105263157894735</v>
      </c>
      <c r="BS146" s="3"/>
      <c r="BT146" s="3"/>
      <c r="BU146" s="2">
        <v>0.10000000000000009</v>
      </c>
      <c r="BV146" s="3">
        <v>2.8571428571428598E-2</v>
      </c>
      <c r="BW146" s="3"/>
      <c r="BX146" s="3"/>
      <c r="CC146" s="2">
        <v>9.9999999999999978E-2</v>
      </c>
      <c r="CD146" s="3">
        <v>-0.10344827586206887</v>
      </c>
      <c r="CE146" s="3"/>
      <c r="CF146" s="3"/>
      <c r="CG146" s="2">
        <v>9.9999999999999867E-2</v>
      </c>
      <c r="CH146" s="3">
        <v>-0.11428571428571424</v>
      </c>
      <c r="CI146" s="3"/>
      <c r="CJ146" s="3"/>
      <c r="CK146" s="2">
        <v>9.9999999999999978E-2</v>
      </c>
      <c r="CL146" s="3">
        <v>0.10526315789473695</v>
      </c>
      <c r="CM146" s="3"/>
      <c r="CN146" s="3"/>
      <c r="CS146" s="2">
        <v>9.9988425925925939E-2</v>
      </c>
      <c r="CT146" s="3">
        <v>-0.48888888888888887</v>
      </c>
      <c r="CU146" s="3"/>
      <c r="CV146" s="3"/>
      <c r="CW146" s="2">
        <v>0.10000000000000009</v>
      </c>
      <c r="CX146" s="3">
        <v>8.4507042253521208E-2</v>
      </c>
      <c r="CY146" s="3"/>
      <c r="CZ146" s="3"/>
    </row>
    <row r="147" spans="17:104">
      <c r="Q147" s="2">
        <v>0.10069444444444442</v>
      </c>
      <c r="R147" s="3">
        <v>4.4776119402984947E-2</v>
      </c>
      <c r="S147" s="3"/>
      <c r="T147" s="3"/>
      <c r="U147" s="2">
        <v>0.10069444444444442</v>
      </c>
      <c r="V147" s="3">
        <v>-8.4507042253521056E-2</v>
      </c>
      <c r="W147" s="3"/>
      <c r="X147" s="3"/>
      <c r="Y147" s="2">
        <v>0.10069444444444453</v>
      </c>
      <c r="Z147" s="3">
        <v>0.2234042553191489</v>
      </c>
      <c r="AA147" s="3"/>
      <c r="AB147" s="3"/>
      <c r="AK147" s="2">
        <v>0.10069444444444453</v>
      </c>
      <c r="AL147" s="3">
        <v>0</v>
      </c>
      <c r="AM147" s="3"/>
      <c r="AN147" s="3"/>
      <c r="AO147" s="2">
        <v>0.10069444444444453</v>
      </c>
      <c r="AP147" s="3">
        <v>2.2988505747126457E-2</v>
      </c>
      <c r="AQ147" s="3"/>
      <c r="AR147" s="3"/>
      <c r="AW147" s="2">
        <v>0.10069444444444442</v>
      </c>
      <c r="AX147" s="3">
        <v>-0.31578947368421051</v>
      </c>
      <c r="AY147" s="3"/>
      <c r="AZ147" s="3"/>
      <c r="BA147" s="2">
        <v>0.10068287037037044</v>
      </c>
      <c r="BB147" s="3">
        <v>0.2823529411764707</v>
      </c>
      <c r="BC147" s="3"/>
      <c r="BD147" s="3"/>
      <c r="BE147" s="2">
        <v>0.10069444444444448</v>
      </c>
      <c r="BF147" s="3">
        <v>5.0505050505050553E-2</v>
      </c>
      <c r="BG147" s="3"/>
      <c r="BH147" s="3"/>
      <c r="BM147" s="2">
        <v>0.10069444444444442</v>
      </c>
      <c r="BN147" s="3">
        <v>0.13636363636363635</v>
      </c>
      <c r="BO147" s="3"/>
      <c r="BP147" s="3"/>
      <c r="BQ147" s="2">
        <v>0.10496527777777764</v>
      </c>
      <c r="BR147" s="3">
        <v>-0.52631578947368418</v>
      </c>
      <c r="BS147" s="3"/>
      <c r="BT147" s="3"/>
      <c r="BU147" s="2">
        <v>0.10069444444444442</v>
      </c>
      <c r="BV147" s="3">
        <v>0</v>
      </c>
      <c r="BW147" s="3"/>
      <c r="BX147" s="3"/>
      <c r="CC147" s="2">
        <v>0.10069444444444442</v>
      </c>
      <c r="CD147" s="3">
        <v>-0.10344827586206887</v>
      </c>
      <c r="CE147" s="3"/>
      <c r="CF147" s="3"/>
      <c r="CG147" s="2">
        <v>0.10069444444444442</v>
      </c>
      <c r="CH147" s="3">
        <v>-0.11428571428571424</v>
      </c>
      <c r="CI147" s="3"/>
      <c r="CJ147" s="3"/>
      <c r="CK147" s="2">
        <v>0.10069444444444442</v>
      </c>
      <c r="CL147" s="3">
        <v>9.649122807017553E-2</v>
      </c>
      <c r="CM147" s="3"/>
      <c r="CN147" s="3"/>
      <c r="CS147" s="2">
        <v>0.10068287037037038</v>
      </c>
      <c r="CT147" s="3">
        <v>-0.48888888888888887</v>
      </c>
      <c r="CU147" s="3"/>
      <c r="CV147" s="3"/>
      <c r="CW147" s="2">
        <v>0.10069444444444442</v>
      </c>
      <c r="CX147" s="3">
        <v>8.4507042253521208E-2</v>
      </c>
      <c r="CY147" s="3"/>
      <c r="CZ147" s="3"/>
    </row>
    <row r="148" spans="17:104">
      <c r="Q148" s="2">
        <v>0.10138888888888875</v>
      </c>
      <c r="R148" s="3">
        <v>2.9850746268656577E-2</v>
      </c>
      <c r="S148" s="3"/>
      <c r="T148" s="3"/>
      <c r="U148" s="2">
        <v>0.10138888888888875</v>
      </c>
      <c r="V148" s="3">
        <v>-8.4507042253521056E-2</v>
      </c>
      <c r="W148" s="3"/>
      <c r="X148" s="3"/>
      <c r="Y148" s="2">
        <v>0.10138888888888897</v>
      </c>
      <c r="Z148" s="3">
        <v>0.2234042553191489</v>
      </c>
      <c r="AA148" s="3"/>
      <c r="AB148" s="3"/>
      <c r="AK148" s="2">
        <v>0.10138888888888897</v>
      </c>
      <c r="AL148" s="3">
        <v>0</v>
      </c>
      <c r="AM148" s="3"/>
      <c r="AN148" s="3"/>
      <c r="AO148" s="2">
        <v>0.10138888888888897</v>
      </c>
      <c r="AP148" s="3">
        <v>2.2988505747126457E-2</v>
      </c>
      <c r="AQ148" s="3"/>
      <c r="AR148" s="3"/>
      <c r="AW148" s="2">
        <v>0.10138888888888897</v>
      </c>
      <c r="AX148" s="3">
        <v>-0.32894736842105265</v>
      </c>
      <c r="AY148" s="3"/>
      <c r="AZ148" s="3"/>
      <c r="BA148" s="2">
        <v>0.10137731481481477</v>
      </c>
      <c r="BB148" s="3">
        <v>0.41176470588235292</v>
      </c>
      <c r="BC148" s="3"/>
      <c r="BD148" s="3"/>
      <c r="BE148" s="2">
        <v>0.10138888888888892</v>
      </c>
      <c r="BF148" s="3">
        <v>6.0606060606060663E-2</v>
      </c>
      <c r="BG148" s="3"/>
      <c r="BH148" s="3"/>
      <c r="BM148" s="2">
        <v>0.10138888888888886</v>
      </c>
      <c r="BN148" s="3">
        <v>9.090909090909087E-2</v>
      </c>
      <c r="BO148" s="3"/>
      <c r="BP148" s="3"/>
      <c r="BQ148" s="2">
        <v>0.1056597222222222</v>
      </c>
      <c r="BR148" s="3">
        <v>-0.42105263157894735</v>
      </c>
      <c r="BS148" s="3"/>
      <c r="BT148" s="3"/>
      <c r="BU148" s="2">
        <v>0.10138888888888886</v>
      </c>
      <c r="BV148" s="3">
        <v>2.8571428571428598E-2</v>
      </c>
      <c r="BW148" s="3"/>
      <c r="BX148" s="3"/>
      <c r="CC148" s="2">
        <v>0.10138888888888886</v>
      </c>
      <c r="CD148" s="3">
        <v>-0.10344827586206887</v>
      </c>
      <c r="CE148" s="3"/>
      <c r="CF148" s="3"/>
      <c r="CG148" s="2">
        <v>0.10138888888888875</v>
      </c>
      <c r="CH148" s="3">
        <v>-0.12857142857142853</v>
      </c>
      <c r="CI148" s="3"/>
      <c r="CJ148" s="3"/>
      <c r="CK148" s="2">
        <v>0.10138888888888897</v>
      </c>
      <c r="CL148" s="3">
        <v>0.11403508771929835</v>
      </c>
      <c r="CM148" s="3"/>
      <c r="CN148" s="3"/>
      <c r="CS148" s="2">
        <v>0.10137731481481471</v>
      </c>
      <c r="CT148" s="3">
        <v>-0.48888888888888887</v>
      </c>
      <c r="CU148" s="3"/>
      <c r="CV148" s="3"/>
      <c r="CW148" s="2">
        <v>0.10138888888888897</v>
      </c>
      <c r="CX148" s="3">
        <v>8.4507042253521208E-2</v>
      </c>
      <c r="CY148" s="3"/>
      <c r="CZ148" s="3"/>
    </row>
    <row r="149" spans="17:104">
      <c r="Q149" s="2">
        <v>0.1020833333333333</v>
      </c>
      <c r="R149" s="3">
        <v>1.492537313432837E-2</v>
      </c>
      <c r="S149" s="3"/>
      <c r="T149" s="3"/>
      <c r="U149" s="2">
        <v>0.1020833333333333</v>
      </c>
      <c r="V149" s="3">
        <v>-8.4507042253521056E-2</v>
      </c>
      <c r="W149" s="3"/>
      <c r="X149" s="3"/>
      <c r="Y149" s="2">
        <v>0.1020833333333333</v>
      </c>
      <c r="Z149" s="3">
        <v>0.24468085106382978</v>
      </c>
      <c r="AA149" s="3"/>
      <c r="AB149" s="3"/>
      <c r="AK149" s="2">
        <v>0.1020833333333333</v>
      </c>
      <c r="AL149" s="3">
        <v>1.7241379310344845E-2</v>
      </c>
      <c r="AM149" s="3"/>
      <c r="AN149" s="3"/>
      <c r="AO149" s="2">
        <v>0.10208333333333353</v>
      </c>
      <c r="AP149" s="3">
        <v>3.4482758620689689E-2</v>
      </c>
      <c r="AQ149" s="3"/>
      <c r="AR149" s="3"/>
      <c r="AW149" s="2">
        <v>0.10208333333333341</v>
      </c>
      <c r="AX149" s="3">
        <v>-0.32894736842105265</v>
      </c>
      <c r="AY149" s="3"/>
      <c r="AZ149" s="3"/>
      <c r="BA149" s="2">
        <v>0.10207175925925932</v>
      </c>
      <c r="BB149" s="3">
        <v>0.32941176470588224</v>
      </c>
      <c r="BC149" s="3"/>
      <c r="BD149" s="3"/>
      <c r="BE149" s="2">
        <v>0.10208333333333336</v>
      </c>
      <c r="BF149" s="3">
        <v>5.0505050505050553E-2</v>
      </c>
      <c r="BG149" s="3"/>
      <c r="BH149" s="3"/>
      <c r="BM149" s="2">
        <v>0.1020833333333333</v>
      </c>
      <c r="BN149" s="3">
        <v>0.13636363636363635</v>
      </c>
      <c r="BO149" s="3"/>
      <c r="BP149" s="3"/>
      <c r="BQ149" s="2">
        <v>0.10635416666666664</v>
      </c>
      <c r="BR149" s="3">
        <v>-0.47368421052631576</v>
      </c>
      <c r="BS149" s="3"/>
      <c r="BT149" s="3"/>
      <c r="BU149" s="2">
        <v>0.10208333333333341</v>
      </c>
      <c r="BV149" s="3">
        <v>0</v>
      </c>
      <c r="BW149" s="3"/>
      <c r="BX149" s="3"/>
      <c r="CC149" s="2">
        <v>0.1020833333333333</v>
      </c>
      <c r="CD149" s="3">
        <v>-6.8965517241379184E-2</v>
      </c>
      <c r="CE149" s="3"/>
      <c r="CF149" s="3"/>
      <c r="CG149" s="2">
        <v>0.1020833333333333</v>
      </c>
      <c r="CH149" s="3">
        <v>-9.9999999999999936E-2</v>
      </c>
      <c r="CI149" s="3"/>
      <c r="CJ149" s="3"/>
      <c r="CK149" s="2">
        <v>0.1020833333333333</v>
      </c>
      <c r="CL149" s="3">
        <v>0.17543859649122825</v>
      </c>
      <c r="CM149" s="3"/>
      <c r="CN149" s="3"/>
      <c r="CS149" s="2">
        <v>0.10207175925925926</v>
      </c>
      <c r="CT149" s="3">
        <v>-0.51111111111111107</v>
      </c>
      <c r="CU149" s="3"/>
      <c r="CV149" s="3"/>
      <c r="CW149" s="2">
        <v>0.10208333333333341</v>
      </c>
      <c r="CX149" s="3">
        <v>9.8591549295774739E-2</v>
      </c>
      <c r="CY149" s="3"/>
      <c r="CZ149" s="3"/>
    </row>
    <row r="150" spans="17:104">
      <c r="Q150" s="2">
        <v>0.10277777777777775</v>
      </c>
      <c r="R150" s="3">
        <v>1.492537313432837E-2</v>
      </c>
      <c r="S150" s="3"/>
      <c r="T150" s="3"/>
      <c r="U150" s="2">
        <v>0.10277777777777775</v>
      </c>
      <c r="V150" s="3">
        <v>-8.4507042253521056E-2</v>
      </c>
      <c r="W150" s="3"/>
      <c r="X150" s="3"/>
      <c r="Y150" s="2">
        <v>0.10277777777777786</v>
      </c>
      <c r="Z150" s="3">
        <v>0.23404255319148934</v>
      </c>
      <c r="AA150" s="3"/>
      <c r="AB150" s="3"/>
      <c r="AK150" s="2">
        <v>0.10277777777777775</v>
      </c>
      <c r="AL150" s="3">
        <v>1.7241379310344845E-2</v>
      </c>
      <c r="AM150" s="3"/>
      <c r="AN150" s="3"/>
      <c r="AO150" s="2">
        <v>0.10277777777777786</v>
      </c>
      <c r="AP150" s="3">
        <v>1.1494252873563229E-2</v>
      </c>
      <c r="AQ150" s="3"/>
      <c r="AR150" s="3"/>
      <c r="AW150" s="2">
        <v>0.10277777777777786</v>
      </c>
      <c r="AX150" s="3">
        <v>-0.32894736842105265</v>
      </c>
      <c r="AY150" s="3"/>
      <c r="AZ150" s="3"/>
      <c r="BA150" s="2">
        <v>0.10276620370370365</v>
      </c>
      <c r="BB150" s="3">
        <v>0.21176470588235299</v>
      </c>
      <c r="BC150" s="3"/>
      <c r="BD150" s="3"/>
      <c r="BE150" s="2">
        <v>0.1027777777777778</v>
      </c>
      <c r="BF150" s="3">
        <v>5.0505050505050553E-2</v>
      </c>
      <c r="BG150" s="3"/>
      <c r="BH150" s="3"/>
      <c r="BM150" s="2">
        <v>0.10277777777777786</v>
      </c>
      <c r="BN150" s="3">
        <v>0.13636363636363635</v>
      </c>
      <c r="BO150" s="3"/>
      <c r="BP150" s="3"/>
      <c r="BQ150" s="2">
        <v>0.10704861111111108</v>
      </c>
      <c r="BR150" s="3">
        <v>-0.42105263157894735</v>
      </c>
      <c r="BS150" s="3"/>
      <c r="BT150" s="3"/>
      <c r="BU150" s="2">
        <v>0.10277777777777786</v>
      </c>
      <c r="BV150" s="3">
        <v>2.8571428571428598E-2</v>
      </c>
      <c r="BW150" s="3"/>
      <c r="BX150" s="3"/>
      <c r="CC150" s="2">
        <v>0.10277777777777775</v>
      </c>
      <c r="CD150" s="3">
        <v>-0.10344827586206887</v>
      </c>
      <c r="CE150" s="3"/>
      <c r="CF150" s="3"/>
      <c r="CG150" s="2">
        <v>0.10277777777777763</v>
      </c>
      <c r="CH150" s="3">
        <v>-9.9999999999999936E-2</v>
      </c>
      <c r="CI150" s="3"/>
      <c r="CJ150" s="3"/>
      <c r="CK150" s="2">
        <v>0.10277777777777775</v>
      </c>
      <c r="CL150" s="3">
        <v>0.15789473684210542</v>
      </c>
      <c r="CM150" s="3"/>
      <c r="CN150" s="3"/>
      <c r="CS150" s="2">
        <v>0.10276620370370371</v>
      </c>
      <c r="CT150" s="3">
        <v>-0.53333333333333333</v>
      </c>
      <c r="CU150" s="3"/>
      <c r="CV150" s="3"/>
      <c r="CW150" s="2">
        <v>0.10277777777777786</v>
      </c>
      <c r="CX150" s="3">
        <v>8.4507042253521208E-2</v>
      </c>
      <c r="CY150" s="3"/>
      <c r="CZ150" s="3"/>
    </row>
    <row r="151" spans="17:104">
      <c r="Q151" s="2">
        <v>0.10347222222222219</v>
      </c>
      <c r="R151" s="3">
        <v>1.492537313432837E-2</v>
      </c>
      <c r="S151" s="3"/>
      <c r="T151" s="3"/>
      <c r="U151" s="2">
        <v>0.10347222222222219</v>
      </c>
      <c r="V151" s="3">
        <v>-8.4507042253521056E-2</v>
      </c>
      <c r="W151" s="3"/>
      <c r="X151" s="3"/>
      <c r="Y151" s="2">
        <v>0.1034722222222223</v>
      </c>
      <c r="Z151" s="3">
        <v>0.24468085106382978</v>
      </c>
      <c r="AA151" s="3"/>
      <c r="AB151" s="3"/>
      <c r="AK151" s="2">
        <v>0.1034722222222223</v>
      </c>
      <c r="AL151" s="3">
        <v>1.7241379310344845E-2</v>
      </c>
      <c r="AM151" s="3"/>
      <c r="AN151" s="3"/>
      <c r="AO151" s="2">
        <v>0.1034722222222223</v>
      </c>
      <c r="AP151" s="3">
        <v>2.2988505747126457E-2</v>
      </c>
      <c r="AQ151" s="3"/>
      <c r="AR151" s="3"/>
      <c r="AW151" s="2">
        <v>0.10347222222222219</v>
      </c>
      <c r="AX151" s="3">
        <v>-0.32894736842105265</v>
      </c>
      <c r="AY151" s="3"/>
      <c r="AZ151" s="3"/>
      <c r="BA151" s="2">
        <v>0.1034606481481482</v>
      </c>
      <c r="BB151" s="3">
        <v>0.18823529411764711</v>
      </c>
      <c r="BC151" s="3"/>
      <c r="BD151" s="3"/>
      <c r="BE151" s="2">
        <v>0.10347222222222224</v>
      </c>
      <c r="BF151" s="3">
        <v>5.0505050505050553E-2</v>
      </c>
      <c r="BG151" s="3"/>
      <c r="BH151" s="3"/>
      <c r="BM151" s="2">
        <v>0.10347222222222219</v>
      </c>
      <c r="BN151" s="3">
        <v>0.18181818181818185</v>
      </c>
      <c r="BO151" s="3"/>
      <c r="BP151" s="3"/>
      <c r="BQ151" s="2">
        <v>0.10774305555555563</v>
      </c>
      <c r="BR151" s="3">
        <v>-0.36842105263157898</v>
      </c>
      <c r="BS151" s="3"/>
      <c r="BT151" s="3"/>
      <c r="BU151" s="2">
        <v>0.10347222222222219</v>
      </c>
      <c r="BV151" s="3">
        <v>2.8571428571428598E-2</v>
      </c>
      <c r="BW151" s="3"/>
      <c r="BX151" s="3"/>
      <c r="CC151" s="2">
        <v>0.10347222222222219</v>
      </c>
      <c r="CD151" s="3">
        <v>-6.8965517241379184E-2</v>
      </c>
      <c r="CE151" s="3"/>
      <c r="CF151" s="3"/>
      <c r="CG151" s="2">
        <v>0.10347222222222219</v>
      </c>
      <c r="CH151" s="3">
        <v>-8.5714285714285632E-2</v>
      </c>
      <c r="CI151" s="3"/>
      <c r="CJ151" s="3"/>
      <c r="CK151" s="2">
        <v>0.10347222222222219</v>
      </c>
      <c r="CL151" s="3">
        <v>0.14912280701754402</v>
      </c>
      <c r="CM151" s="3"/>
      <c r="CN151" s="3"/>
      <c r="CS151" s="2">
        <v>0.10346064814814815</v>
      </c>
      <c r="CT151" s="3">
        <v>-0.48888888888888887</v>
      </c>
      <c r="CU151" s="3"/>
      <c r="CV151" s="3"/>
      <c r="CW151" s="2">
        <v>0.10347222222222219</v>
      </c>
      <c r="CX151" s="3">
        <v>8.4507042253521208E-2</v>
      </c>
      <c r="CY151" s="3"/>
      <c r="CZ151" s="3"/>
    </row>
    <row r="152" spans="17:104">
      <c r="Q152" s="2">
        <v>0.10416666666666674</v>
      </c>
      <c r="R152" s="3">
        <v>2.9850746268656577E-2</v>
      </c>
      <c r="S152" s="3"/>
      <c r="T152" s="3"/>
      <c r="U152" s="2">
        <v>0.10416666666666652</v>
      </c>
      <c r="V152" s="3">
        <v>-9.8591549295774586E-2</v>
      </c>
      <c r="W152" s="3"/>
      <c r="X152" s="3"/>
      <c r="Y152" s="2">
        <v>0.10416666666666674</v>
      </c>
      <c r="Z152" s="3">
        <v>0.24468085106382978</v>
      </c>
      <c r="AA152" s="3"/>
      <c r="AB152" s="3"/>
      <c r="AK152" s="2">
        <v>0.10416666666666674</v>
      </c>
      <c r="AL152" s="3">
        <v>0</v>
      </c>
      <c r="AM152" s="3"/>
      <c r="AN152" s="3"/>
      <c r="AO152" s="2">
        <v>0.10416666666666674</v>
      </c>
      <c r="AP152" s="3">
        <v>1.1494252873563229E-2</v>
      </c>
      <c r="AQ152" s="3"/>
      <c r="AR152" s="3"/>
      <c r="AW152" s="2">
        <v>0.10416666666666674</v>
      </c>
      <c r="AX152" s="3">
        <v>-0.34210526315789475</v>
      </c>
      <c r="AY152" s="3"/>
      <c r="AZ152" s="3"/>
      <c r="BA152" s="2">
        <v>0.10415509259259254</v>
      </c>
      <c r="BB152" s="3">
        <v>0.17647058823529416</v>
      </c>
      <c r="BC152" s="3"/>
      <c r="BD152" s="3"/>
      <c r="BE152" s="2">
        <v>0.10416666666666669</v>
      </c>
      <c r="BF152" s="3">
        <v>5.0505050505050553E-2</v>
      </c>
      <c r="BG152" s="3"/>
      <c r="BH152" s="3"/>
      <c r="BM152" s="2">
        <v>0.10416666666666663</v>
      </c>
      <c r="BN152" s="3">
        <v>0.18181818181818185</v>
      </c>
      <c r="BO152" s="3"/>
      <c r="BP152" s="3"/>
      <c r="BU152" s="2">
        <v>0.10416666666666674</v>
      </c>
      <c r="BV152" s="3">
        <v>0</v>
      </c>
      <c r="BW152" s="3"/>
      <c r="BX152" s="3"/>
      <c r="CC152" s="2">
        <v>0.10416666666666663</v>
      </c>
      <c r="CD152" s="3">
        <v>-0.10344827586206887</v>
      </c>
      <c r="CE152" s="3"/>
      <c r="CF152" s="3"/>
      <c r="CG152" s="2">
        <v>0.10416666666666663</v>
      </c>
      <c r="CH152" s="3">
        <v>-9.9999999999999936E-2</v>
      </c>
      <c r="CI152" s="3"/>
      <c r="CJ152" s="3"/>
      <c r="CK152" s="2">
        <v>0.10416666666666674</v>
      </c>
      <c r="CL152" s="3">
        <v>0.16666666666666682</v>
      </c>
      <c r="CM152" s="3"/>
      <c r="CN152" s="3"/>
      <c r="CS152" s="2">
        <v>0.10415509259259248</v>
      </c>
      <c r="CT152" s="3">
        <v>-0.51111111111111107</v>
      </c>
      <c r="CU152" s="3"/>
      <c r="CV152" s="3"/>
      <c r="CW152" s="2">
        <v>0.10416666666666674</v>
      </c>
      <c r="CX152" s="3">
        <v>9.8591549295774739E-2</v>
      </c>
      <c r="CY152" s="3"/>
      <c r="CZ152" s="3"/>
    </row>
    <row r="153" spans="17:104">
      <c r="U153" s="2">
        <v>0.10486111111111107</v>
      </c>
      <c r="V153" s="3">
        <v>-8.4507042253521056E-2</v>
      </c>
      <c r="W153" s="3"/>
      <c r="X153" s="3"/>
      <c r="Y153" s="2">
        <v>0.10486111111111107</v>
      </c>
      <c r="Z153" s="3">
        <v>0.24468085106382978</v>
      </c>
      <c r="AA153" s="3"/>
      <c r="AB153" s="3"/>
      <c r="AK153" s="2">
        <v>0.10486111111111107</v>
      </c>
      <c r="AL153" s="3">
        <v>1.7241379310344845E-2</v>
      </c>
      <c r="AM153" s="3"/>
      <c r="AN153" s="3"/>
      <c r="AO153" s="2">
        <v>0.10486111111111129</v>
      </c>
      <c r="AP153" s="3">
        <v>1.1494252873563229E-2</v>
      </c>
      <c r="AQ153" s="3"/>
      <c r="AR153" s="3"/>
      <c r="AW153" s="2">
        <v>0.10486111111111118</v>
      </c>
      <c r="AX153" s="3">
        <v>-0.34210526315789475</v>
      </c>
      <c r="AY153" s="3"/>
      <c r="AZ153" s="3"/>
      <c r="BA153" s="2">
        <v>0.10484953703703709</v>
      </c>
      <c r="BB153" s="3">
        <v>0.1647058823529412</v>
      </c>
      <c r="BC153" s="3"/>
      <c r="BD153" s="3"/>
      <c r="BE153" s="2">
        <v>0.10486111111111113</v>
      </c>
      <c r="BF153" s="3">
        <v>6.0606060606060663E-2</v>
      </c>
      <c r="BG153" s="3"/>
      <c r="BH153" s="3"/>
      <c r="BM153" s="2">
        <v>0.10486111111111107</v>
      </c>
      <c r="BN153" s="3">
        <v>0.18181818181818185</v>
      </c>
      <c r="BO153" s="3"/>
      <c r="BP153" s="3"/>
      <c r="BU153" s="2">
        <v>0.10486111111111118</v>
      </c>
      <c r="BV153" s="3">
        <v>0</v>
      </c>
      <c r="BW153" s="3"/>
      <c r="BX153" s="3"/>
      <c r="CC153" s="2">
        <v>0.10486111111111107</v>
      </c>
      <c r="CD153" s="3">
        <v>-0.10344827586206887</v>
      </c>
      <c r="CE153" s="3"/>
      <c r="CF153" s="3"/>
      <c r="CG153" s="2">
        <v>0.10486111111111107</v>
      </c>
      <c r="CH153" s="3">
        <v>-8.5714285714285632E-2</v>
      </c>
      <c r="CI153" s="3"/>
      <c r="CJ153" s="3"/>
      <c r="CK153" s="2">
        <v>0.10486111111111107</v>
      </c>
      <c r="CL153" s="3">
        <v>0.11403508771929835</v>
      </c>
      <c r="CM153" s="3"/>
      <c r="CN153" s="3"/>
      <c r="CS153" s="2">
        <v>0.10484953703703703</v>
      </c>
      <c r="CT153" s="3">
        <v>-0.48888888888888887</v>
      </c>
      <c r="CU153" s="3"/>
      <c r="CV153" s="3"/>
      <c r="CW153" s="2">
        <v>0.10486111111111118</v>
      </c>
      <c r="CX153" s="3">
        <v>8.4507042253521208E-2</v>
      </c>
      <c r="CY153" s="3"/>
      <c r="CZ153" s="3"/>
    </row>
    <row r="154" spans="17:104">
      <c r="U154" s="2">
        <v>0.10555555555555551</v>
      </c>
      <c r="V154" s="3">
        <v>-8.4507042253521056E-2</v>
      </c>
      <c r="W154" s="3"/>
      <c r="X154" s="3"/>
      <c r="Y154" s="2">
        <v>0.10555555555555562</v>
      </c>
      <c r="Z154" s="3">
        <v>0.2234042553191489</v>
      </c>
      <c r="AA154" s="3"/>
      <c r="AB154" s="3"/>
      <c r="AK154" s="2">
        <v>0.10555555555555551</v>
      </c>
      <c r="AL154" s="3">
        <v>0</v>
      </c>
      <c r="AM154" s="3"/>
      <c r="AN154" s="3"/>
      <c r="AO154" s="2">
        <v>0.10555555555555562</v>
      </c>
      <c r="AP154" s="3">
        <v>1.1494252873563229E-2</v>
      </c>
      <c r="AQ154" s="3"/>
      <c r="AR154" s="3"/>
      <c r="AW154" s="2">
        <v>0.10555555555555562</v>
      </c>
      <c r="AX154" s="3">
        <v>-0.36842105263157898</v>
      </c>
      <c r="AY154" s="3"/>
      <c r="AZ154" s="3"/>
      <c r="BA154" s="2">
        <v>0.10554398148148142</v>
      </c>
      <c r="BB154" s="3">
        <v>0.14117647058823529</v>
      </c>
      <c r="BC154" s="3"/>
      <c r="BD154" s="3"/>
      <c r="BE154" s="2">
        <v>0.10555555555555557</v>
      </c>
      <c r="BF154" s="3">
        <v>6.0606060606060663E-2</v>
      </c>
      <c r="BG154" s="3"/>
      <c r="BH154" s="3"/>
      <c r="BM154" s="2">
        <v>0.10555555555555562</v>
      </c>
      <c r="BN154" s="3">
        <v>0.13636363636363635</v>
      </c>
      <c r="BO154" s="3"/>
      <c r="BP154" s="3"/>
      <c r="BU154" s="2">
        <v>0.10555555555555562</v>
      </c>
      <c r="BV154" s="3">
        <v>0</v>
      </c>
      <c r="BW154" s="3"/>
      <c r="BX154" s="3"/>
      <c r="CC154" s="2">
        <v>0.10555555555555551</v>
      </c>
      <c r="CD154" s="3">
        <v>-3.4482758620689495E-2</v>
      </c>
      <c r="CE154" s="3"/>
      <c r="CF154" s="3"/>
      <c r="CG154" s="2">
        <v>0.10555555555555551</v>
      </c>
      <c r="CH154" s="3">
        <v>-9.9999999999999936E-2</v>
      </c>
      <c r="CI154" s="3"/>
      <c r="CJ154" s="3"/>
      <c r="CK154" s="2">
        <v>0.10555555555555551</v>
      </c>
      <c r="CL154" s="3">
        <v>9.649122807017553E-2</v>
      </c>
      <c r="CM154" s="3"/>
      <c r="CN154" s="3"/>
      <c r="CS154" s="2">
        <v>0.10554398148148147</v>
      </c>
      <c r="CT154" s="3">
        <v>-0.48888888888888887</v>
      </c>
      <c r="CU154" s="3"/>
      <c r="CV154" s="3"/>
      <c r="CW154" s="2">
        <v>0.10555555555555562</v>
      </c>
      <c r="CX154" s="3">
        <v>9.8591549295774739E-2</v>
      </c>
      <c r="CY154" s="3"/>
      <c r="CZ154" s="3"/>
    </row>
    <row r="155" spans="17:104">
      <c r="U155" s="2">
        <v>0.10624999999999996</v>
      </c>
      <c r="V155" s="3">
        <v>-9.8591549295774586E-2</v>
      </c>
      <c r="W155" s="3"/>
      <c r="X155" s="3"/>
      <c r="Y155" s="2">
        <v>0.10625000000000007</v>
      </c>
      <c r="Z155" s="3">
        <v>0.23404255319148934</v>
      </c>
      <c r="AA155" s="3"/>
      <c r="AB155" s="3"/>
      <c r="AK155" s="2">
        <v>0.10625000000000007</v>
      </c>
      <c r="AL155" s="3">
        <v>1.7241379310344845E-2</v>
      </c>
      <c r="AM155" s="3"/>
      <c r="AN155" s="3"/>
      <c r="AO155" s="2">
        <v>0.10625000000000007</v>
      </c>
      <c r="AP155" s="3">
        <v>0</v>
      </c>
      <c r="AQ155" s="3"/>
      <c r="AR155" s="3"/>
      <c r="AW155" s="2">
        <v>0.10625000000000018</v>
      </c>
      <c r="AX155" s="3">
        <v>-0.36842105263157898</v>
      </c>
      <c r="AY155" s="3"/>
      <c r="AZ155" s="3"/>
      <c r="BA155" s="2">
        <v>0.10623842592592597</v>
      </c>
      <c r="BB155" s="3">
        <v>0.14117647058823529</v>
      </c>
      <c r="BC155" s="3"/>
      <c r="BD155" s="3"/>
      <c r="BE155" s="2">
        <v>0.10625000000000001</v>
      </c>
      <c r="BF155" s="3">
        <v>7.0707070707070774E-2</v>
      </c>
      <c r="BG155" s="3"/>
      <c r="BH155" s="3"/>
      <c r="BM155" s="2">
        <v>0.10624999999999996</v>
      </c>
      <c r="BN155" s="3">
        <v>0.13636363636363635</v>
      </c>
      <c r="BO155" s="3"/>
      <c r="BP155" s="3"/>
      <c r="BU155" s="2">
        <v>0.10624999999999996</v>
      </c>
      <c r="BV155" s="3">
        <v>2.8571428571428598E-2</v>
      </c>
      <c r="BW155" s="3"/>
      <c r="BX155" s="3"/>
      <c r="CC155" s="2">
        <v>0.10624999999999996</v>
      </c>
      <c r="CD155" s="3">
        <v>-6.8965517241379184E-2</v>
      </c>
      <c r="CE155" s="3"/>
      <c r="CF155" s="3"/>
      <c r="CG155" s="2">
        <v>0.10624999999999996</v>
      </c>
      <c r="CH155" s="3">
        <v>-8.5714285714285632E-2</v>
      </c>
      <c r="CI155" s="3"/>
      <c r="CJ155" s="3"/>
      <c r="CK155" s="2">
        <v>0.10625000000000007</v>
      </c>
      <c r="CL155" s="3">
        <v>0.19298245614035106</v>
      </c>
      <c r="CM155" s="3"/>
      <c r="CN155" s="3"/>
      <c r="CS155" s="2">
        <v>0.10623842592592592</v>
      </c>
      <c r="CT155" s="3">
        <v>-0.51111111111111107</v>
      </c>
      <c r="CU155" s="3"/>
      <c r="CV155" s="3"/>
      <c r="CW155" s="2">
        <v>0.10624999999999996</v>
      </c>
      <c r="CX155" s="3">
        <v>9.8591549295774739E-2</v>
      </c>
      <c r="CY155" s="3"/>
      <c r="CZ155" s="3"/>
    </row>
    <row r="156" spans="17:104">
      <c r="U156" s="2">
        <v>0.10694444444444429</v>
      </c>
      <c r="V156" s="3">
        <v>-5.6338028169013982E-2</v>
      </c>
      <c r="W156" s="3"/>
      <c r="X156" s="3"/>
      <c r="Y156" s="2">
        <v>0.10694444444444451</v>
      </c>
      <c r="Z156" s="3">
        <v>0.23404255319148934</v>
      </c>
      <c r="AA156" s="3"/>
      <c r="AB156" s="3"/>
      <c r="AK156" s="2">
        <v>0.10694444444444451</v>
      </c>
      <c r="AL156" s="3">
        <v>0</v>
      </c>
      <c r="AM156" s="3"/>
      <c r="AN156" s="3"/>
      <c r="AO156" s="2">
        <v>0.10694444444444451</v>
      </c>
      <c r="AP156" s="3">
        <v>0</v>
      </c>
      <c r="AQ156" s="3"/>
      <c r="AR156" s="3"/>
      <c r="AW156" s="2">
        <v>0.10694444444444451</v>
      </c>
      <c r="AX156" s="3">
        <v>-0.36842105263157898</v>
      </c>
      <c r="AY156" s="3"/>
      <c r="AZ156" s="3"/>
      <c r="BA156" s="2">
        <v>0.1069328703703703</v>
      </c>
      <c r="BB156" s="3">
        <v>0.12941176470588234</v>
      </c>
      <c r="BC156" s="3"/>
      <c r="BD156" s="3"/>
      <c r="BE156" s="2">
        <v>0.10694444444444445</v>
      </c>
      <c r="BF156" s="3">
        <v>7.0707070707070774E-2</v>
      </c>
      <c r="BG156" s="3"/>
      <c r="BH156" s="3"/>
      <c r="BM156" s="2">
        <v>0.1069444444444444</v>
      </c>
      <c r="BN156" s="3">
        <v>0.13636363636363635</v>
      </c>
      <c r="BO156" s="3"/>
      <c r="BP156" s="3"/>
      <c r="BU156" s="2">
        <v>0.10694444444444451</v>
      </c>
      <c r="BV156" s="3">
        <v>0</v>
      </c>
      <c r="BW156" s="3"/>
      <c r="BX156" s="3"/>
      <c r="CC156" s="2">
        <v>0.1069444444444444</v>
      </c>
      <c r="CD156" s="3">
        <v>-0.10344827586206887</v>
      </c>
      <c r="CE156" s="3"/>
      <c r="CF156" s="3"/>
      <c r="CG156" s="2">
        <v>0.10694444444444429</v>
      </c>
      <c r="CH156" s="3">
        <v>-0.11428571428571424</v>
      </c>
      <c r="CI156" s="3"/>
      <c r="CJ156" s="3"/>
      <c r="CK156" s="2">
        <v>0.10694444444444451</v>
      </c>
      <c r="CL156" s="3">
        <v>0.35964912280701772</v>
      </c>
      <c r="CM156" s="3"/>
      <c r="CN156" s="3"/>
      <c r="CS156" s="2">
        <v>0.10693287037037047</v>
      </c>
      <c r="CT156" s="3">
        <v>-0.51111111111111107</v>
      </c>
      <c r="CU156" s="3"/>
      <c r="CV156" s="3"/>
      <c r="CW156" s="2">
        <v>0.10694444444444451</v>
      </c>
      <c r="CX156" s="3">
        <v>8.4507042253521208E-2</v>
      </c>
      <c r="CY156" s="3"/>
      <c r="CZ156" s="3"/>
    </row>
    <row r="157" spans="17:104">
      <c r="U157" s="2">
        <v>0.10763888888888884</v>
      </c>
      <c r="V157" s="3">
        <v>-7.0422535211267512E-2</v>
      </c>
      <c r="W157" s="3"/>
      <c r="X157" s="3"/>
      <c r="Y157" s="2">
        <v>0.10763888888888884</v>
      </c>
      <c r="Z157" s="3">
        <v>0.24468085106382978</v>
      </c>
      <c r="AA157" s="3"/>
      <c r="AB157" s="3"/>
      <c r="AK157" s="2">
        <v>0.10763888888888884</v>
      </c>
      <c r="AL157" s="3">
        <v>0</v>
      </c>
      <c r="AM157" s="3"/>
      <c r="AN157" s="3"/>
      <c r="AO157" s="2">
        <v>0.10763888888888906</v>
      </c>
      <c r="AP157" s="3">
        <v>1.1494252873563229E-2</v>
      </c>
      <c r="AQ157" s="3"/>
      <c r="AR157" s="3"/>
      <c r="AW157" s="2">
        <v>0.10763888888888895</v>
      </c>
      <c r="AX157" s="3">
        <v>-0.38157894736842107</v>
      </c>
      <c r="AY157" s="3"/>
      <c r="AZ157" s="3"/>
      <c r="BA157" s="2">
        <v>0.10762731481481486</v>
      </c>
      <c r="BB157" s="3">
        <v>0.11764705882352938</v>
      </c>
      <c r="BC157" s="3"/>
      <c r="BD157" s="3"/>
      <c r="BE157" s="2">
        <v>0.1076388888888889</v>
      </c>
      <c r="BF157" s="3">
        <v>5.0505050505050553E-2</v>
      </c>
      <c r="BG157" s="3"/>
      <c r="BH157" s="3"/>
      <c r="BM157" s="2">
        <v>0.10763888888888884</v>
      </c>
      <c r="BN157" s="3">
        <v>0.13636363636363635</v>
      </c>
      <c r="BO157" s="3"/>
      <c r="BP157" s="3"/>
      <c r="BU157" s="2">
        <v>0.10763888888888895</v>
      </c>
      <c r="BV157" s="3">
        <v>0</v>
      </c>
      <c r="BW157" s="3"/>
      <c r="BX157" s="3"/>
      <c r="CC157" s="2">
        <v>0.10763888888888884</v>
      </c>
      <c r="CD157" s="3">
        <v>-0.10344827586206887</v>
      </c>
      <c r="CE157" s="3"/>
      <c r="CF157" s="3"/>
      <c r="CG157" s="2">
        <v>0.10763888888888884</v>
      </c>
      <c r="CH157" s="3">
        <v>-8.5714285714285632E-2</v>
      </c>
      <c r="CI157" s="3"/>
      <c r="CJ157" s="3"/>
      <c r="CK157" s="2">
        <v>0.10763888888888884</v>
      </c>
      <c r="CL157" s="3">
        <v>0.38596491228070196</v>
      </c>
      <c r="CM157" s="3"/>
      <c r="CN157" s="3"/>
      <c r="CS157" s="2">
        <v>0.1076273148148148</v>
      </c>
      <c r="CT157" s="3">
        <v>-0.48888888888888887</v>
      </c>
      <c r="CU157" s="3"/>
      <c r="CV157" s="3"/>
      <c r="CW157" s="2">
        <v>0.10763888888888895</v>
      </c>
      <c r="CX157" s="3">
        <v>9.8591549295774739E-2</v>
      </c>
      <c r="CY157" s="3"/>
      <c r="CZ157" s="3"/>
    </row>
    <row r="158" spans="17:104">
      <c r="U158" s="2">
        <v>0.10833333333333328</v>
      </c>
      <c r="V158" s="3">
        <v>-8.4507042253521056E-2</v>
      </c>
      <c r="W158" s="3"/>
      <c r="X158" s="3"/>
      <c r="Y158" s="2">
        <v>0.10833333333333339</v>
      </c>
      <c r="Z158" s="3">
        <v>0.23404255319148934</v>
      </c>
      <c r="AA158" s="3"/>
      <c r="AB158" s="3"/>
      <c r="AK158" s="2">
        <v>0.10833333333333328</v>
      </c>
      <c r="AL158" s="3">
        <v>0</v>
      </c>
      <c r="AM158" s="3"/>
      <c r="AN158" s="3"/>
      <c r="AO158" s="2">
        <v>0.10833333333333339</v>
      </c>
      <c r="AP158" s="3">
        <v>1.1494252873563229E-2</v>
      </c>
      <c r="AQ158" s="3"/>
      <c r="AR158" s="3"/>
      <c r="AW158" s="2">
        <v>0.10833333333333339</v>
      </c>
      <c r="AX158" s="3">
        <v>-0.36842105263157898</v>
      </c>
      <c r="AY158" s="3"/>
      <c r="AZ158" s="3"/>
      <c r="BA158" s="2">
        <v>0.10832175925925919</v>
      </c>
      <c r="BB158" s="3">
        <v>0.11764705882352938</v>
      </c>
      <c r="BC158" s="3"/>
      <c r="BD158" s="3"/>
      <c r="BE158" s="2">
        <v>0.10833333333333334</v>
      </c>
      <c r="BF158" s="3">
        <v>5.0505050505050553E-2</v>
      </c>
      <c r="BG158" s="3"/>
      <c r="BH158" s="3"/>
      <c r="BM158" s="2">
        <v>0.10833333333333339</v>
      </c>
      <c r="BN158" s="3">
        <v>0.13636363636363635</v>
      </c>
      <c r="BO158" s="3"/>
      <c r="BP158" s="3"/>
      <c r="BU158" s="2">
        <v>0.10833333333333339</v>
      </c>
      <c r="BV158" s="3">
        <v>0</v>
      </c>
      <c r="BW158" s="3"/>
      <c r="BX158" s="3"/>
      <c r="CC158" s="2">
        <v>0.10833333333333328</v>
      </c>
      <c r="CD158" s="3">
        <v>-0.13793103448275856</v>
      </c>
      <c r="CE158" s="3"/>
      <c r="CF158" s="3"/>
      <c r="CG158" s="2">
        <v>0.10833333333333328</v>
      </c>
      <c r="CH158" s="3">
        <v>-9.9999999999999936E-2</v>
      </c>
      <c r="CI158" s="3"/>
      <c r="CJ158" s="3"/>
      <c r="CK158" s="2">
        <v>0.10833333333333328</v>
      </c>
      <c r="CL158" s="3">
        <v>0.36842105263157909</v>
      </c>
      <c r="CM158" s="3"/>
      <c r="CN158" s="3"/>
      <c r="CS158" s="2">
        <v>0.10832175925925924</v>
      </c>
      <c r="CT158" s="3">
        <v>-0.48888888888888887</v>
      </c>
      <c r="CU158" s="3"/>
      <c r="CV158" s="3"/>
      <c r="CW158" s="2">
        <v>0.10833333333333339</v>
      </c>
      <c r="CX158" s="3">
        <v>8.4507042253521208E-2</v>
      </c>
      <c r="CY158" s="3"/>
      <c r="CZ158" s="3"/>
    </row>
    <row r="159" spans="17:104">
      <c r="U159" s="2">
        <v>0.10902777777777772</v>
      </c>
      <c r="V159" s="3">
        <v>-5.6338028169013982E-2</v>
      </c>
      <c r="W159" s="3"/>
      <c r="X159" s="3"/>
      <c r="Y159" s="2">
        <v>0.10902777777777783</v>
      </c>
      <c r="Z159" s="3">
        <v>0.23404255319148934</v>
      </c>
      <c r="AA159" s="3"/>
      <c r="AB159" s="3"/>
      <c r="AK159" s="2">
        <v>0.10902777777777783</v>
      </c>
      <c r="AL159" s="3">
        <v>1.7241379310344845E-2</v>
      </c>
      <c r="AM159" s="3"/>
      <c r="AN159" s="3"/>
      <c r="AO159" s="2">
        <v>0.10902777777777783</v>
      </c>
      <c r="AP159" s="3">
        <v>2.2988505747126457E-2</v>
      </c>
      <c r="AQ159" s="3"/>
      <c r="AR159" s="3"/>
      <c r="AW159" s="2">
        <v>0.10902777777777795</v>
      </c>
      <c r="AX159" s="3">
        <v>-0.38157894736842107</v>
      </c>
      <c r="AY159" s="3"/>
      <c r="AZ159" s="3"/>
      <c r="BA159" s="2">
        <v>0.10901620370370374</v>
      </c>
      <c r="BB159" s="3">
        <v>0.12941176470588234</v>
      </c>
      <c r="BC159" s="3"/>
      <c r="BD159" s="3"/>
      <c r="BE159" s="2">
        <v>0.10902777777777778</v>
      </c>
      <c r="BF159" s="3">
        <v>6.0606060606060663E-2</v>
      </c>
      <c r="BG159" s="3"/>
      <c r="BH159" s="3"/>
      <c r="BM159" s="2">
        <v>0.10902777777777772</v>
      </c>
      <c r="BN159" s="3">
        <v>0.18181818181818185</v>
      </c>
      <c r="BO159" s="3"/>
      <c r="BP159" s="3"/>
      <c r="BU159" s="2">
        <v>0.10902777777777772</v>
      </c>
      <c r="BV159" s="3">
        <v>-2.8571428571428439E-2</v>
      </c>
      <c r="BW159" s="3"/>
      <c r="BX159" s="3"/>
      <c r="CC159" s="2">
        <v>0.10902777777777772</v>
      </c>
      <c r="CD159" s="3">
        <v>-0.10344827586206887</v>
      </c>
      <c r="CE159" s="3"/>
      <c r="CF159" s="3"/>
      <c r="CG159" s="2">
        <v>0.10902777777777772</v>
      </c>
      <c r="CH159" s="3">
        <v>-8.5714285714285632E-2</v>
      </c>
      <c r="CI159" s="3"/>
      <c r="CJ159" s="3"/>
      <c r="CK159" s="2">
        <v>0.10902777777777783</v>
      </c>
      <c r="CL159" s="3">
        <v>0.35964912280701772</v>
      </c>
      <c r="CM159" s="3"/>
      <c r="CN159" s="3"/>
      <c r="CS159" s="2">
        <v>0.10901620370370368</v>
      </c>
      <c r="CT159" s="3">
        <v>-0.46666666666666667</v>
      </c>
      <c r="CU159" s="3"/>
      <c r="CV159" s="3"/>
      <c r="CW159" s="2">
        <v>0.10902777777777772</v>
      </c>
      <c r="CX159" s="3">
        <v>8.4507042253521208E-2</v>
      </c>
      <c r="CY159" s="3"/>
      <c r="CZ159" s="3"/>
    </row>
    <row r="160" spans="17:104">
      <c r="U160" s="2">
        <v>0.10972222222222228</v>
      </c>
      <c r="V160" s="3">
        <v>-7.0422535211267512E-2</v>
      </c>
      <c r="W160" s="3"/>
      <c r="X160" s="3"/>
      <c r="Y160" s="2">
        <v>0.10972222222222228</v>
      </c>
      <c r="Z160" s="3">
        <v>0.23404255319148934</v>
      </c>
      <c r="AA160" s="3"/>
      <c r="AB160" s="3"/>
      <c r="AK160" s="2">
        <v>0.10972222222222228</v>
      </c>
      <c r="AL160" s="3">
        <v>1.7241379310344845E-2</v>
      </c>
      <c r="AM160" s="3"/>
      <c r="AN160" s="3"/>
      <c r="AO160" s="2">
        <v>0.10972222222222239</v>
      </c>
      <c r="AP160" s="3">
        <v>2.2988505747126457E-2</v>
      </c>
      <c r="AQ160" s="3"/>
      <c r="AR160" s="3"/>
      <c r="AW160" s="2">
        <v>0.10972222222222228</v>
      </c>
      <c r="AX160" s="3">
        <v>-0.42105263157894735</v>
      </c>
      <c r="AY160" s="3"/>
      <c r="AZ160" s="3"/>
      <c r="BA160" s="2">
        <v>0.10971064814814807</v>
      </c>
      <c r="BB160" s="3">
        <v>0.12941176470588234</v>
      </c>
      <c r="BC160" s="3"/>
      <c r="BD160" s="3"/>
      <c r="BE160" s="2">
        <v>0.10972222222222222</v>
      </c>
      <c r="BF160" s="3">
        <v>5.0505050505050553E-2</v>
      </c>
      <c r="BG160" s="3"/>
      <c r="BH160" s="3"/>
      <c r="BM160" s="2">
        <v>0.10972222222222217</v>
      </c>
      <c r="BN160" s="3">
        <v>0.13636363636363635</v>
      </c>
      <c r="BO160" s="3"/>
      <c r="BP160" s="3"/>
      <c r="BU160" s="2">
        <v>0.10972222222222228</v>
      </c>
      <c r="BV160" s="3">
        <v>0</v>
      </c>
      <c r="BW160" s="3"/>
      <c r="BX160" s="3"/>
      <c r="CC160" s="2">
        <v>0.10972222222222217</v>
      </c>
      <c r="CD160" s="3">
        <v>-0.10344827586206887</v>
      </c>
      <c r="CE160" s="3"/>
      <c r="CF160" s="3"/>
      <c r="CG160" s="2">
        <v>0.10972222222222205</v>
      </c>
      <c r="CH160" s="3">
        <v>-9.9999999999999936E-2</v>
      </c>
      <c r="CI160" s="3"/>
      <c r="CJ160" s="3"/>
      <c r="CK160" s="2">
        <v>0.10972222222222228</v>
      </c>
      <c r="CL160" s="3">
        <v>0.36842105263157909</v>
      </c>
      <c r="CM160" s="3"/>
      <c r="CN160" s="3"/>
      <c r="CS160" s="2">
        <v>0.10971064814814824</v>
      </c>
      <c r="CT160" s="3">
        <v>-0.51111111111111107</v>
      </c>
      <c r="CU160" s="3"/>
      <c r="CV160" s="3"/>
      <c r="CW160" s="2">
        <v>0.10972222222222228</v>
      </c>
      <c r="CX160" s="3">
        <v>8.4507042253521208E-2</v>
      </c>
      <c r="CY160" s="3"/>
      <c r="CZ160" s="3"/>
    </row>
    <row r="161" spans="21:104">
      <c r="U161" s="2">
        <v>0.11041666666666661</v>
      </c>
      <c r="V161" s="3">
        <v>-7.0422535211267512E-2</v>
      </c>
      <c r="W161" s="3"/>
      <c r="X161" s="3"/>
      <c r="Y161" s="2">
        <v>0.11041666666666683</v>
      </c>
      <c r="Z161" s="3">
        <v>0.23404255319148934</v>
      </c>
      <c r="AA161" s="3"/>
      <c r="AB161" s="3"/>
      <c r="AK161" s="2">
        <v>0.11041666666666661</v>
      </c>
      <c r="AL161" s="3">
        <v>0</v>
      </c>
      <c r="AM161" s="3"/>
      <c r="AN161" s="3"/>
      <c r="AO161" s="2">
        <v>0.11041666666666683</v>
      </c>
      <c r="AP161" s="3">
        <v>0</v>
      </c>
      <c r="AQ161" s="3"/>
      <c r="AR161" s="3"/>
      <c r="AW161" s="2">
        <v>0.11041666666666672</v>
      </c>
      <c r="AX161" s="3">
        <v>-0.40789473684210525</v>
      </c>
      <c r="AY161" s="3"/>
      <c r="AZ161" s="3"/>
      <c r="BA161" s="2">
        <v>0.11040509259259262</v>
      </c>
      <c r="BB161" s="3">
        <v>0.14117647058823529</v>
      </c>
      <c r="BC161" s="3"/>
      <c r="BD161" s="3"/>
      <c r="BE161" s="2">
        <v>0.11041666666666666</v>
      </c>
      <c r="BF161" s="3">
        <v>5.0505050505050553E-2</v>
      </c>
      <c r="BG161" s="3"/>
      <c r="BH161" s="3"/>
      <c r="BM161" s="2">
        <v>0.11041666666666661</v>
      </c>
      <c r="BN161" s="3">
        <v>0.13636363636363635</v>
      </c>
      <c r="BO161" s="3"/>
      <c r="BP161" s="3"/>
      <c r="BU161" s="2">
        <v>0.11041666666666672</v>
      </c>
      <c r="BV161" s="3">
        <v>0</v>
      </c>
      <c r="BW161" s="3"/>
      <c r="BX161" s="3"/>
      <c r="CC161" s="2">
        <v>0.11041666666666672</v>
      </c>
      <c r="CD161" s="3">
        <v>-6.8965517241379184E-2</v>
      </c>
      <c r="CE161" s="3"/>
      <c r="CF161" s="3"/>
      <c r="CG161" s="2">
        <v>0.11041666666666661</v>
      </c>
      <c r="CH161" s="3">
        <v>-8.5714285714285632E-2</v>
      </c>
      <c r="CI161" s="3"/>
      <c r="CJ161" s="3"/>
      <c r="CK161" s="2">
        <v>0.11041666666666661</v>
      </c>
      <c r="CL161" s="3">
        <v>0.33333333333333348</v>
      </c>
      <c r="CM161" s="3"/>
      <c r="CN161" s="3"/>
      <c r="CS161" s="2">
        <v>0.11040509259259257</v>
      </c>
      <c r="CT161" s="3">
        <v>-0.48888888888888887</v>
      </c>
      <c r="CU161" s="3"/>
      <c r="CV161" s="3"/>
      <c r="CW161" s="2">
        <v>0.11041666666666672</v>
      </c>
      <c r="CX161" s="3">
        <v>8.4507042253521208E-2</v>
      </c>
      <c r="CY161" s="3"/>
      <c r="CZ161" s="3"/>
    </row>
    <row r="162" spans="21:104">
      <c r="U162" s="2">
        <v>0.11111111111111105</v>
      </c>
      <c r="V162" s="3">
        <v>-7.0422535211267512E-2</v>
      </c>
      <c r="W162" s="3"/>
      <c r="X162" s="3"/>
      <c r="Y162" s="2">
        <v>0.11111111111111116</v>
      </c>
      <c r="Z162" s="3">
        <v>0.24468085106382978</v>
      </c>
      <c r="AA162" s="3"/>
      <c r="AB162" s="3"/>
      <c r="AK162" s="2">
        <v>0.11111111111111116</v>
      </c>
      <c r="AL162" s="3">
        <v>1.7241379310344845E-2</v>
      </c>
      <c r="AM162" s="3"/>
      <c r="AN162" s="3"/>
      <c r="AO162" s="2">
        <v>0.11111111111111116</v>
      </c>
      <c r="AP162" s="3">
        <v>1.1494252873563229E-2</v>
      </c>
      <c r="AQ162" s="3"/>
      <c r="AR162" s="3"/>
      <c r="AW162" s="2">
        <v>0.11111111111111116</v>
      </c>
      <c r="AX162" s="3">
        <v>-0.42105263157894735</v>
      </c>
      <c r="AY162" s="3"/>
      <c r="AZ162" s="3"/>
      <c r="BA162" s="2">
        <v>0.11109953703703707</v>
      </c>
      <c r="BB162" s="3">
        <v>0.14117647058823529</v>
      </c>
      <c r="BC162" s="3"/>
      <c r="BD162" s="3"/>
      <c r="BE162" s="2">
        <v>0.1111111111111111</v>
      </c>
      <c r="BF162" s="3">
        <v>5.0505050505050553E-2</v>
      </c>
      <c r="BG162" s="3"/>
      <c r="BH162" s="3"/>
      <c r="BM162" s="2">
        <v>0.11111111111111116</v>
      </c>
      <c r="BN162" s="3">
        <v>0.13636363636363635</v>
      </c>
      <c r="BO162" s="3"/>
      <c r="BP162" s="3"/>
      <c r="BU162" s="2">
        <v>0.11111111111111116</v>
      </c>
      <c r="BV162" s="3">
        <v>0</v>
      </c>
      <c r="BW162" s="3"/>
      <c r="BX162" s="3"/>
      <c r="CC162" s="2">
        <v>0.11111111111111105</v>
      </c>
      <c r="CD162" s="3">
        <v>-0.10344827586206887</v>
      </c>
      <c r="CE162" s="3"/>
      <c r="CF162" s="3"/>
      <c r="CG162" s="2">
        <v>0.11111111111111105</v>
      </c>
      <c r="CH162" s="3">
        <v>-8.5714285714285632E-2</v>
      </c>
      <c r="CI162" s="3"/>
      <c r="CJ162" s="3"/>
      <c r="CK162" s="2">
        <v>0.11111111111111105</v>
      </c>
      <c r="CL162" s="3">
        <v>0.28947368421052638</v>
      </c>
      <c r="CM162" s="3"/>
      <c r="CN162" s="3"/>
      <c r="CS162" s="2">
        <v>0.11109953703703701</v>
      </c>
      <c r="CT162" s="3">
        <v>-0.48888888888888887</v>
      </c>
      <c r="CU162" s="3"/>
      <c r="CV162" s="3"/>
      <c r="CW162" s="2">
        <v>0.11111111111111116</v>
      </c>
      <c r="CX162" s="3">
        <v>8.4507042253521208E-2</v>
      </c>
      <c r="CY162" s="3"/>
      <c r="CZ162" s="3"/>
    </row>
    <row r="163" spans="21:104">
      <c r="U163" s="2">
        <v>0.11180555555555549</v>
      </c>
      <c r="V163" s="3">
        <v>-5.6338028169013982E-2</v>
      </c>
      <c r="W163" s="3"/>
      <c r="X163" s="3"/>
      <c r="Y163" s="2">
        <v>0.1118055555555556</v>
      </c>
      <c r="Z163" s="3">
        <v>0.24468085106382978</v>
      </c>
      <c r="AA163" s="3"/>
      <c r="AB163" s="3"/>
      <c r="AK163" s="2">
        <v>0.1118055555555556</v>
      </c>
      <c r="AL163" s="3">
        <v>0</v>
      </c>
      <c r="AM163" s="3"/>
      <c r="AN163" s="3"/>
      <c r="AO163" s="2">
        <v>0.1118055555555556</v>
      </c>
      <c r="AP163" s="3">
        <v>1.1494252873563229E-2</v>
      </c>
      <c r="AQ163" s="3"/>
      <c r="AR163" s="3"/>
      <c r="AW163" s="2">
        <v>0.11180555555555571</v>
      </c>
      <c r="AX163" s="3">
        <v>-0.35526315789473684</v>
      </c>
      <c r="AY163" s="3"/>
      <c r="AZ163" s="3"/>
      <c r="BA163" s="2">
        <v>0.11179398148148151</v>
      </c>
      <c r="BB163" s="3">
        <v>0.14117647058823529</v>
      </c>
      <c r="BC163" s="3"/>
      <c r="BD163" s="3"/>
      <c r="BE163" s="2">
        <v>0.11180555555555555</v>
      </c>
      <c r="BF163" s="3">
        <v>5.0505050505050553E-2</v>
      </c>
      <c r="BG163" s="3"/>
      <c r="BH163" s="3"/>
      <c r="BM163" s="2">
        <v>0.11180555555555549</v>
      </c>
      <c r="BN163" s="3">
        <v>0.13636363636363635</v>
      </c>
      <c r="BO163" s="3"/>
      <c r="BP163" s="3"/>
      <c r="BU163" s="2">
        <v>0.11180555555555549</v>
      </c>
      <c r="BV163" s="3">
        <v>0</v>
      </c>
      <c r="BW163" s="3"/>
      <c r="BX163" s="3"/>
      <c r="CC163" s="2">
        <v>0.1118055555555556</v>
      </c>
      <c r="CD163" s="3">
        <v>-0.10344827586206887</v>
      </c>
      <c r="CE163" s="3"/>
      <c r="CF163" s="3"/>
      <c r="CG163" s="2">
        <v>0.11180555555555549</v>
      </c>
      <c r="CH163" s="3">
        <v>-9.9999999999999936E-2</v>
      </c>
      <c r="CI163" s="3"/>
      <c r="CJ163" s="3"/>
      <c r="CK163" s="2">
        <v>0.1118055555555556</v>
      </c>
      <c r="CL163" s="3">
        <v>0.28947368421052638</v>
      </c>
      <c r="CM163" s="3"/>
      <c r="CN163" s="3"/>
      <c r="CS163" s="2">
        <v>0.11179398148148145</v>
      </c>
      <c r="CT163" s="3">
        <v>-0.48888888888888887</v>
      </c>
      <c r="CU163" s="3"/>
      <c r="CV163" s="3"/>
      <c r="CW163" s="2">
        <v>0.11180555555555571</v>
      </c>
      <c r="CX163" s="3">
        <v>8.4507042253521208E-2</v>
      </c>
      <c r="CY163" s="3"/>
      <c r="CZ163" s="3"/>
    </row>
    <row r="164" spans="21:104">
      <c r="U164" s="2">
        <v>0.11250000000000004</v>
      </c>
      <c r="V164" s="3">
        <v>-8.4507042253521056E-2</v>
      </c>
      <c r="W164" s="3"/>
      <c r="X164" s="3"/>
      <c r="Y164" s="2">
        <v>0.11250000000000004</v>
      </c>
      <c r="Z164" s="3">
        <v>0.23404255319148934</v>
      </c>
      <c r="AA164" s="3"/>
      <c r="AB164" s="3"/>
      <c r="AK164" s="2">
        <v>0.11250000000000004</v>
      </c>
      <c r="AL164" s="3">
        <v>0</v>
      </c>
      <c r="AM164" s="3"/>
      <c r="AN164" s="3"/>
      <c r="AO164" s="2">
        <v>0.11250000000000016</v>
      </c>
      <c r="AP164" s="3">
        <v>1.1494252873563229E-2</v>
      </c>
      <c r="AQ164" s="3"/>
      <c r="AR164" s="3"/>
      <c r="AW164" s="2">
        <v>0.11250000000000004</v>
      </c>
      <c r="AX164" s="3">
        <v>-0.38157894736842107</v>
      </c>
      <c r="AY164" s="3"/>
      <c r="AZ164" s="3"/>
      <c r="BA164" s="2">
        <v>0.11248842592592595</v>
      </c>
      <c r="BB164" s="3">
        <v>0.14117647058823529</v>
      </c>
      <c r="BC164" s="3"/>
      <c r="BD164" s="3"/>
      <c r="BE164" s="2">
        <v>0.11249999999999999</v>
      </c>
      <c r="BF164" s="3">
        <v>5.0505050505050553E-2</v>
      </c>
      <c r="BG164" s="3"/>
      <c r="BH164" s="3"/>
      <c r="BM164" s="2">
        <v>0.11249999999999993</v>
      </c>
      <c r="BN164" s="3">
        <v>0.13636363636363635</v>
      </c>
      <c r="BO164" s="3"/>
      <c r="BP164" s="3"/>
      <c r="BU164" s="2">
        <v>0.11250000000000004</v>
      </c>
      <c r="BV164" s="3">
        <v>-2.8571428571428439E-2</v>
      </c>
      <c r="BW164" s="3"/>
      <c r="BX164" s="3"/>
      <c r="CC164" s="2">
        <v>0.11249999999999993</v>
      </c>
      <c r="CD164" s="3">
        <v>-6.8965517241379184E-2</v>
      </c>
      <c r="CE164" s="3"/>
      <c r="CF164" s="3"/>
      <c r="CG164" s="2">
        <v>0.11249999999999982</v>
      </c>
      <c r="CH164" s="3">
        <v>-9.9999999999999936E-2</v>
      </c>
      <c r="CI164" s="3"/>
      <c r="CJ164" s="3"/>
      <c r="CK164" s="2">
        <v>0.11250000000000004</v>
      </c>
      <c r="CL164" s="3">
        <v>0.29824561403508781</v>
      </c>
      <c r="CM164" s="3"/>
      <c r="CN164" s="3"/>
      <c r="CS164" s="2">
        <v>0.11248842592592601</v>
      </c>
      <c r="CT164" s="3">
        <v>-0.48888888888888887</v>
      </c>
      <c r="CU164" s="3"/>
      <c r="CV164" s="3"/>
      <c r="CW164" s="2">
        <v>0.11250000000000004</v>
      </c>
      <c r="CX164" s="3">
        <v>8.4507042253521208E-2</v>
      </c>
      <c r="CY164" s="3"/>
      <c r="CZ164" s="3"/>
    </row>
    <row r="165" spans="21:104">
      <c r="U165" s="2">
        <v>0.11319444444444438</v>
      </c>
      <c r="V165" s="3">
        <v>-7.0422535211267512E-2</v>
      </c>
      <c r="W165" s="3"/>
      <c r="X165" s="3"/>
      <c r="Y165" s="2">
        <v>0.1131944444444446</v>
      </c>
      <c r="Z165" s="3">
        <v>0.24468085106382978</v>
      </c>
      <c r="AA165" s="3"/>
      <c r="AB165" s="3"/>
      <c r="AK165" s="2">
        <v>0.11319444444444438</v>
      </c>
      <c r="AL165" s="3">
        <v>0</v>
      </c>
      <c r="AM165" s="3"/>
      <c r="AN165" s="3"/>
      <c r="AO165" s="2">
        <v>0.1131944444444446</v>
      </c>
      <c r="AP165" s="3">
        <v>1.1494252873563229E-2</v>
      </c>
      <c r="AQ165" s="3"/>
      <c r="AR165" s="3"/>
      <c r="AW165" s="2">
        <v>0.11319444444444449</v>
      </c>
      <c r="AX165" s="3">
        <v>-0.36842105263157898</v>
      </c>
      <c r="AY165" s="3"/>
      <c r="AZ165" s="3"/>
      <c r="BA165" s="2">
        <v>0.11318287037037039</v>
      </c>
      <c r="BB165" s="3">
        <v>0.14117647058823529</v>
      </c>
      <c r="BC165" s="3"/>
      <c r="BD165" s="3"/>
      <c r="BE165" s="2">
        <v>0.11319444444444443</v>
      </c>
      <c r="BF165" s="3">
        <v>6.0606060606060663E-2</v>
      </c>
      <c r="BG165" s="3"/>
      <c r="BH165" s="3"/>
      <c r="BM165" s="2">
        <v>0.11319444444444449</v>
      </c>
      <c r="BN165" s="3">
        <v>0.18181818181818185</v>
      </c>
      <c r="BO165" s="3"/>
      <c r="BP165" s="3"/>
      <c r="BU165" s="2">
        <v>0.11319444444444449</v>
      </c>
      <c r="BV165" s="3">
        <v>-2.8571428571428439E-2</v>
      </c>
      <c r="BW165" s="3"/>
      <c r="BX165" s="3"/>
      <c r="CC165" s="2">
        <v>0.11319444444444449</v>
      </c>
      <c r="CD165" s="3">
        <v>-6.8965517241379184E-2</v>
      </c>
      <c r="CE165" s="3"/>
      <c r="CF165" s="3"/>
      <c r="CG165" s="2">
        <v>0.11319444444444438</v>
      </c>
      <c r="CH165" s="3">
        <v>-0.11428571428571424</v>
      </c>
      <c r="CI165" s="3"/>
      <c r="CJ165" s="3"/>
      <c r="CK165" s="2">
        <v>0.11319444444444438</v>
      </c>
      <c r="CL165" s="3">
        <v>0.16666666666666682</v>
      </c>
      <c r="CM165" s="3"/>
      <c r="CN165" s="3"/>
      <c r="CS165" s="2">
        <v>0.11318287037037034</v>
      </c>
      <c r="CT165" s="3">
        <v>-0.48888888888888887</v>
      </c>
      <c r="CU165" s="3"/>
      <c r="CV165" s="3"/>
      <c r="CW165" s="2">
        <v>0.11319444444444449</v>
      </c>
      <c r="CX165" s="3">
        <v>8.4507042253521208E-2</v>
      </c>
      <c r="CY165" s="3"/>
      <c r="CZ165" s="3"/>
    </row>
    <row r="166" spans="21:104">
      <c r="U166" s="2">
        <v>0.11388888888888882</v>
      </c>
      <c r="V166" s="3">
        <v>-8.4507042253521056E-2</v>
      </c>
      <c r="W166" s="3"/>
      <c r="X166" s="3"/>
      <c r="Y166" s="2">
        <v>0.11388888888888893</v>
      </c>
      <c r="Z166" s="3">
        <v>0.25531914893617019</v>
      </c>
      <c r="AA166" s="3"/>
      <c r="AB166" s="3"/>
      <c r="AK166" s="2">
        <v>0.11388888888888893</v>
      </c>
      <c r="AL166" s="3">
        <v>0</v>
      </c>
      <c r="AM166" s="3"/>
      <c r="AN166" s="3"/>
      <c r="AO166" s="2">
        <v>0.11388888888888893</v>
      </c>
      <c r="AP166" s="3">
        <v>1.1494252873563229E-2</v>
      </c>
      <c r="AQ166" s="3"/>
      <c r="AR166" s="3"/>
      <c r="AW166" s="2">
        <v>0.11388888888888893</v>
      </c>
      <c r="AX166" s="3">
        <v>-0.38157894736842107</v>
      </c>
      <c r="AY166" s="3"/>
      <c r="AZ166" s="3"/>
      <c r="BA166" s="2">
        <v>0.11387731481481483</v>
      </c>
      <c r="BB166" s="3">
        <v>0.14117647058823529</v>
      </c>
      <c r="BC166" s="3"/>
      <c r="BD166" s="3"/>
      <c r="BE166" s="2">
        <v>0.11388888888888887</v>
      </c>
      <c r="BF166" s="3">
        <v>5.0505050505050553E-2</v>
      </c>
      <c r="BG166" s="3"/>
      <c r="BH166" s="3"/>
      <c r="BM166" s="2">
        <v>0.11388888888888893</v>
      </c>
      <c r="BN166" s="3">
        <v>0.13636363636363635</v>
      </c>
      <c r="BO166" s="3"/>
      <c r="BP166" s="3"/>
      <c r="BU166" s="2">
        <v>0.11388888888888893</v>
      </c>
      <c r="BV166" s="3">
        <v>0</v>
      </c>
      <c r="BW166" s="3"/>
      <c r="BX166" s="3"/>
      <c r="CC166" s="2">
        <v>0.11388888888888882</v>
      </c>
      <c r="CD166" s="3">
        <v>-6.8965517241379184E-2</v>
      </c>
      <c r="CE166" s="3"/>
      <c r="CF166" s="3"/>
      <c r="CG166" s="2">
        <v>0.11388888888888882</v>
      </c>
      <c r="CH166" s="3">
        <v>-9.9999999999999936E-2</v>
      </c>
      <c r="CI166" s="3"/>
      <c r="CJ166" s="3"/>
      <c r="CK166" s="2">
        <v>0.11388888888888882</v>
      </c>
      <c r="CL166" s="3">
        <v>0.14912280701754402</v>
      </c>
      <c r="CM166" s="3"/>
      <c r="CN166" s="3"/>
      <c r="CS166" s="2">
        <v>0.11387731481481478</v>
      </c>
      <c r="CT166" s="3">
        <v>-0.48888888888888887</v>
      </c>
      <c r="CU166" s="3"/>
      <c r="CV166" s="3"/>
      <c r="CW166" s="2">
        <v>0.11388888888888893</v>
      </c>
      <c r="CX166" s="3">
        <v>8.4507042253521208E-2</v>
      </c>
      <c r="CY166" s="3"/>
      <c r="CZ166" s="3"/>
    </row>
    <row r="167" spans="21:104">
      <c r="U167" s="2">
        <v>0.11458333333333326</v>
      </c>
      <c r="V167" s="3">
        <v>-7.0422535211267512E-2</v>
      </c>
      <c r="W167" s="3"/>
      <c r="X167" s="3"/>
      <c r="Y167" s="2">
        <v>0.11458333333333337</v>
      </c>
      <c r="Z167" s="3">
        <v>0.24468085106382978</v>
      </c>
      <c r="AA167" s="3"/>
      <c r="AB167" s="3"/>
      <c r="AK167" s="2">
        <v>0.11458333333333337</v>
      </c>
      <c r="AL167" s="3">
        <v>0</v>
      </c>
      <c r="AM167" s="3"/>
      <c r="AN167" s="3"/>
      <c r="AO167" s="2">
        <v>0.11458333333333337</v>
      </c>
      <c r="AP167" s="3">
        <v>0</v>
      </c>
      <c r="AQ167" s="3"/>
      <c r="AR167" s="3"/>
      <c r="AW167" s="2">
        <v>0.11458333333333348</v>
      </c>
      <c r="AX167" s="3">
        <v>-0.31578947368421051</v>
      </c>
      <c r="AY167" s="3"/>
      <c r="AZ167" s="3"/>
      <c r="BA167" s="2">
        <v>0.11457175925925928</v>
      </c>
      <c r="BB167" s="3">
        <v>0.14117647058823529</v>
      </c>
      <c r="BC167" s="3"/>
      <c r="BD167" s="3"/>
      <c r="BE167" s="2">
        <v>0.11458333333333331</v>
      </c>
      <c r="BF167" s="3">
        <v>4.0404040404040442E-2</v>
      </c>
      <c r="BG167" s="3"/>
      <c r="BH167" s="3"/>
      <c r="BM167" s="2">
        <v>0.11458333333333326</v>
      </c>
      <c r="BN167" s="3">
        <v>0.13636363636363635</v>
      </c>
      <c r="BO167" s="3"/>
      <c r="BP167" s="3"/>
      <c r="BU167" s="2">
        <v>0.11458333333333348</v>
      </c>
      <c r="BV167" s="3">
        <v>0</v>
      </c>
      <c r="BW167" s="3"/>
      <c r="BX167" s="3"/>
      <c r="CC167" s="2">
        <v>0.11458333333333337</v>
      </c>
      <c r="CD167" s="3">
        <v>-6.8965517241379184E-2</v>
      </c>
      <c r="CE167" s="3"/>
      <c r="CF167" s="3"/>
      <c r="CG167" s="2">
        <v>0.11458333333333326</v>
      </c>
      <c r="CH167" s="3">
        <v>-9.9999999999999936E-2</v>
      </c>
      <c r="CI167" s="3"/>
      <c r="CJ167" s="3"/>
      <c r="CK167" s="2">
        <v>0.11458333333333337</v>
      </c>
      <c r="CL167" s="3">
        <v>0.16666666666666682</v>
      </c>
      <c r="CM167" s="3"/>
      <c r="CN167" s="3"/>
      <c r="CS167" s="2">
        <v>0.11457175925925922</v>
      </c>
      <c r="CT167" s="3">
        <v>-0.48888888888888887</v>
      </c>
      <c r="CU167" s="3"/>
      <c r="CV167" s="3"/>
      <c r="CW167" s="2">
        <v>0.11458333333333348</v>
      </c>
      <c r="CX167" s="3">
        <v>9.8591549295774739E-2</v>
      </c>
      <c r="CY167" s="3"/>
      <c r="CZ167" s="3"/>
    </row>
    <row r="168" spans="21:104">
      <c r="U168" s="2">
        <v>0.11527777777777781</v>
      </c>
      <c r="V168" s="3">
        <v>-8.4507042253521056E-2</v>
      </c>
      <c r="W168" s="3"/>
      <c r="X168" s="3"/>
      <c r="Y168" s="2">
        <v>0.11527777777777781</v>
      </c>
      <c r="Z168" s="3">
        <v>0.25531914893617019</v>
      </c>
      <c r="AA168" s="3"/>
      <c r="AB168" s="3"/>
      <c r="AK168" s="2">
        <v>0.11527777777777781</v>
      </c>
      <c r="AL168" s="3">
        <v>0</v>
      </c>
      <c r="AM168" s="3"/>
      <c r="AN168" s="3"/>
      <c r="AO168" s="2">
        <v>0.11527777777777792</v>
      </c>
      <c r="AP168" s="3">
        <v>4.5977011494252915E-2</v>
      </c>
      <c r="AQ168" s="3"/>
      <c r="AR168" s="3"/>
      <c r="AW168" s="2">
        <v>0.11527777777777781</v>
      </c>
      <c r="AX168" s="3">
        <v>-0.35526315789473684</v>
      </c>
      <c r="AY168" s="3"/>
      <c r="AZ168" s="3"/>
      <c r="BA168" s="2">
        <v>0.11526620370370372</v>
      </c>
      <c r="BB168" s="3">
        <v>0.14117647058823529</v>
      </c>
      <c r="BC168" s="3"/>
      <c r="BD168" s="3"/>
      <c r="BE168" s="2">
        <v>0.11527777777777776</v>
      </c>
      <c r="BF168" s="3">
        <v>5.0505050505050553E-2</v>
      </c>
      <c r="BG168" s="3"/>
      <c r="BH168" s="3"/>
      <c r="BM168" s="2">
        <v>0.1152777777777777</v>
      </c>
      <c r="BN168" s="3">
        <v>0.13636363636363635</v>
      </c>
      <c r="BO168" s="3"/>
      <c r="BP168" s="3"/>
      <c r="BU168" s="2">
        <v>0.11527777777777781</v>
      </c>
      <c r="BV168" s="3">
        <v>-2.8571428571428439E-2</v>
      </c>
      <c r="BW168" s="3"/>
      <c r="BX168" s="3"/>
      <c r="CC168" s="2">
        <v>0.1152777777777777</v>
      </c>
      <c r="CD168" s="3">
        <v>-6.8965517241379184E-2</v>
      </c>
      <c r="CE168" s="3"/>
      <c r="CF168" s="3"/>
      <c r="CG168" s="2">
        <v>0.11527777777777781</v>
      </c>
      <c r="CH168" s="3">
        <v>-9.9999999999999936E-2</v>
      </c>
      <c r="CI168" s="3"/>
      <c r="CJ168" s="3"/>
      <c r="CK168" s="2">
        <v>0.11527777777777781</v>
      </c>
      <c r="CL168" s="3">
        <v>0.17543859649122825</v>
      </c>
      <c r="CM168" s="3"/>
      <c r="CN168" s="3"/>
      <c r="CS168" s="2">
        <v>0.11526620370370377</v>
      </c>
      <c r="CT168" s="3">
        <v>-0.48888888888888887</v>
      </c>
      <c r="CU168" s="3"/>
      <c r="CV168" s="3"/>
      <c r="CW168" s="2">
        <v>0.11527777777777781</v>
      </c>
      <c r="CX168" s="3">
        <v>0.1267605633802818</v>
      </c>
      <c r="CY168" s="3"/>
      <c r="CZ168" s="3"/>
    </row>
    <row r="169" spans="21:104">
      <c r="U169" s="2">
        <v>0.11597222222222214</v>
      </c>
      <c r="V169" s="3">
        <v>-7.0422535211267512E-2</v>
      </c>
      <c r="W169" s="3"/>
      <c r="X169" s="3"/>
      <c r="Y169" s="2">
        <v>0.11597222222222237</v>
      </c>
      <c r="Z169" s="3">
        <v>0.25531914893617019</v>
      </c>
      <c r="AA169" s="3"/>
      <c r="AB169" s="3"/>
      <c r="AK169" s="2">
        <v>0.11597222222222214</v>
      </c>
      <c r="AL169" s="3">
        <v>1.7241379310344845E-2</v>
      </c>
      <c r="AM169" s="3"/>
      <c r="AN169" s="3"/>
      <c r="AO169" s="2">
        <v>0.11597222222222237</v>
      </c>
      <c r="AP169" s="3">
        <v>6.8965517241379379E-2</v>
      </c>
      <c r="AQ169" s="3"/>
      <c r="AR169" s="3"/>
      <c r="AW169" s="2">
        <v>0.11597222222222225</v>
      </c>
      <c r="AX169" s="3">
        <v>-0.32894736842105265</v>
      </c>
      <c r="AY169" s="3"/>
      <c r="AZ169" s="3"/>
      <c r="BA169" s="2">
        <v>0.11596064814814816</v>
      </c>
      <c r="BB169" s="3">
        <v>0.15294117647058825</v>
      </c>
      <c r="BC169" s="3"/>
      <c r="BD169" s="3"/>
      <c r="BE169" s="2">
        <v>0.1159722222222222</v>
      </c>
      <c r="BF169" s="3">
        <v>4.0404040404040442E-2</v>
      </c>
      <c r="BG169" s="3"/>
      <c r="BH169" s="3"/>
      <c r="BM169" s="2">
        <v>0.11597222222222225</v>
      </c>
      <c r="BN169" s="3">
        <v>0.13636363636363635</v>
      </c>
      <c r="BO169" s="3"/>
      <c r="BP169" s="3"/>
      <c r="BU169" s="2">
        <v>0.11597222222222225</v>
      </c>
      <c r="BV169" s="3">
        <v>-2.8571428571428439E-2</v>
      </c>
      <c r="BW169" s="3"/>
      <c r="BX169" s="3"/>
      <c r="CC169" s="2">
        <v>0.11597222222222225</v>
      </c>
      <c r="CD169" s="3">
        <v>-3.4482758620689495E-2</v>
      </c>
      <c r="CE169" s="3"/>
      <c r="CF169" s="3"/>
      <c r="CG169" s="2">
        <v>0.11597222222222214</v>
      </c>
      <c r="CH169" s="3">
        <v>-9.9999999999999936E-2</v>
      </c>
      <c r="CI169" s="3"/>
      <c r="CJ169" s="3"/>
      <c r="CK169" s="2">
        <v>0.11597222222222214</v>
      </c>
      <c r="CL169" s="3">
        <v>0.16666666666666682</v>
      </c>
      <c r="CM169" s="3"/>
      <c r="CN169" s="3"/>
      <c r="CS169" s="2">
        <v>0.1159606481481481</v>
      </c>
      <c r="CT169" s="3">
        <v>-0.48888888888888887</v>
      </c>
      <c r="CU169" s="3"/>
      <c r="CV169" s="3"/>
      <c r="CW169" s="2">
        <v>0.11597222222222225</v>
      </c>
      <c r="CX169" s="3">
        <v>0.11267605633802827</v>
      </c>
      <c r="CY169" s="3"/>
      <c r="CZ169" s="3"/>
    </row>
    <row r="170" spans="21:104">
      <c r="U170" s="2">
        <v>0.11666666666666659</v>
      </c>
      <c r="V170" s="3">
        <v>-7.0422535211267512E-2</v>
      </c>
      <c r="W170" s="3"/>
      <c r="X170" s="3"/>
      <c r="Y170" s="2">
        <v>0.1166666666666667</v>
      </c>
      <c r="Z170" s="3">
        <v>0.26595744680851063</v>
      </c>
      <c r="AA170" s="3"/>
      <c r="AB170" s="3"/>
      <c r="AK170" s="2">
        <v>0.1166666666666667</v>
      </c>
      <c r="AL170" s="3">
        <v>0</v>
      </c>
      <c r="AM170" s="3"/>
      <c r="AN170" s="3"/>
      <c r="AO170" s="2">
        <v>0.1166666666666667</v>
      </c>
      <c r="AP170" s="3">
        <v>8.0459770114942472E-2</v>
      </c>
      <c r="AQ170" s="3"/>
      <c r="AR170" s="3"/>
      <c r="AW170" s="2">
        <v>0.11666666666666681</v>
      </c>
      <c r="AX170" s="3">
        <v>-0.32894736842105265</v>
      </c>
      <c r="AY170" s="3"/>
      <c r="AZ170" s="3"/>
      <c r="BA170" s="2">
        <v>0.1166550925925926</v>
      </c>
      <c r="BB170" s="3">
        <v>0.14117647058823529</v>
      </c>
      <c r="BC170" s="3"/>
      <c r="BD170" s="3"/>
      <c r="BE170" s="2">
        <v>0.11666666666666664</v>
      </c>
      <c r="BF170" s="3">
        <v>6.0606060606060663E-2</v>
      </c>
      <c r="BG170" s="3"/>
      <c r="BH170" s="3"/>
      <c r="BM170" s="2">
        <v>0.1166666666666667</v>
      </c>
      <c r="BN170" s="3">
        <v>0.18181818181818185</v>
      </c>
      <c r="BO170" s="3"/>
      <c r="BP170" s="3"/>
      <c r="BU170" s="2">
        <v>0.1166666666666667</v>
      </c>
      <c r="BV170" s="3">
        <v>0</v>
      </c>
      <c r="BW170" s="3"/>
      <c r="BX170" s="3"/>
      <c r="CC170" s="2">
        <v>0.11666666666666659</v>
      </c>
      <c r="CD170" s="3">
        <v>-3.4482758620689495E-2</v>
      </c>
      <c r="CE170" s="3"/>
      <c r="CF170" s="3"/>
      <c r="CG170" s="2">
        <v>0.11666666666666659</v>
      </c>
      <c r="CH170" s="3">
        <v>-9.9999999999999936E-2</v>
      </c>
      <c r="CI170" s="3"/>
      <c r="CJ170" s="3"/>
      <c r="CK170" s="2">
        <v>0.1166666666666667</v>
      </c>
      <c r="CL170" s="3">
        <v>0.12280701754385977</v>
      </c>
      <c r="CM170" s="3"/>
      <c r="CN170" s="3"/>
      <c r="CS170" s="2">
        <v>0.11665509259259255</v>
      </c>
      <c r="CT170" s="3">
        <v>-0.48888888888888887</v>
      </c>
      <c r="CU170" s="3"/>
      <c r="CV170" s="3"/>
      <c r="CW170" s="2">
        <v>0.1166666666666667</v>
      </c>
      <c r="CX170" s="3">
        <v>9.8591549295774739E-2</v>
      </c>
      <c r="CY170" s="3"/>
      <c r="CZ170" s="3"/>
    </row>
    <row r="171" spans="21:104">
      <c r="U171" s="2">
        <v>0.11736111111111103</v>
      </c>
      <c r="V171" s="3">
        <v>-7.0422535211267512E-2</v>
      </c>
      <c r="W171" s="3"/>
      <c r="X171" s="3"/>
      <c r="Y171" s="2">
        <v>0.11736111111111114</v>
      </c>
      <c r="Z171" s="3">
        <v>0.24468085106382978</v>
      </c>
      <c r="AA171" s="3"/>
      <c r="AB171" s="3"/>
      <c r="AK171" s="2">
        <v>0.11736111111111114</v>
      </c>
      <c r="AL171" s="3">
        <v>0</v>
      </c>
      <c r="AM171" s="3"/>
      <c r="AN171" s="3"/>
      <c r="AO171" s="2">
        <v>0.11736111111111114</v>
      </c>
      <c r="AP171" s="3">
        <v>8.0459770114942472E-2</v>
      </c>
      <c r="AQ171" s="3"/>
      <c r="AR171" s="3"/>
      <c r="AW171" s="2">
        <v>0.11736111111111125</v>
      </c>
      <c r="AX171" s="3">
        <v>-0.28947368421052627</v>
      </c>
      <c r="AY171" s="3"/>
      <c r="AZ171" s="3"/>
      <c r="BA171" s="2">
        <v>0.11734953703703704</v>
      </c>
      <c r="BB171" s="3">
        <v>0.14117647058823529</v>
      </c>
      <c r="BC171" s="3"/>
      <c r="BD171" s="3"/>
      <c r="BE171" s="2">
        <v>0.11736111111111108</v>
      </c>
      <c r="BF171" s="3">
        <v>5.0505050505050553E-2</v>
      </c>
      <c r="BG171" s="3"/>
      <c r="BH171" s="3"/>
      <c r="BM171" s="2">
        <v>0.11736111111111103</v>
      </c>
      <c r="BN171" s="3">
        <v>0.13636363636363635</v>
      </c>
      <c r="BO171" s="3"/>
      <c r="BP171" s="3"/>
      <c r="BU171" s="2">
        <v>0.11736111111111125</v>
      </c>
      <c r="BV171" s="3">
        <v>-5.7142857142857037E-2</v>
      </c>
      <c r="BW171" s="3"/>
      <c r="BX171" s="3"/>
      <c r="CC171" s="2">
        <v>0.11736111111111114</v>
      </c>
      <c r="CD171" s="3">
        <v>-3.4482758620689495E-2</v>
      </c>
      <c r="CE171" s="3"/>
      <c r="CF171" s="3"/>
      <c r="CG171" s="2">
        <v>0.11736111111111103</v>
      </c>
      <c r="CH171" s="3">
        <v>-9.9999999999999936E-2</v>
      </c>
      <c r="CI171" s="3"/>
      <c r="CJ171" s="3"/>
      <c r="CK171" s="2">
        <v>0.11736111111111114</v>
      </c>
      <c r="CL171" s="3">
        <v>0.15789473684210542</v>
      </c>
      <c r="CM171" s="3"/>
      <c r="CN171" s="3"/>
      <c r="CS171" s="2">
        <v>0.1173495370370371</v>
      </c>
      <c r="CT171" s="3">
        <v>-0.53333333333333333</v>
      </c>
      <c r="CU171" s="3"/>
      <c r="CV171" s="3"/>
      <c r="CW171" s="2">
        <v>0.11736111111111125</v>
      </c>
      <c r="CX171" s="3">
        <v>8.4507042253521208E-2</v>
      </c>
      <c r="CY171" s="3"/>
      <c r="CZ171" s="3"/>
    </row>
    <row r="172" spans="21:104">
      <c r="U172" s="2">
        <v>0.11805555555555558</v>
      </c>
      <c r="V172" s="3">
        <v>-4.2253521126760445E-2</v>
      </c>
      <c r="W172" s="3"/>
      <c r="X172" s="3"/>
      <c r="Y172" s="2">
        <v>0.11805555555555558</v>
      </c>
      <c r="Z172" s="3">
        <v>0.25531914893617019</v>
      </c>
      <c r="AA172" s="3"/>
      <c r="AB172" s="3"/>
      <c r="AK172" s="2">
        <v>0.11805555555555558</v>
      </c>
      <c r="AL172" s="3">
        <v>3.4482758620689689E-2</v>
      </c>
      <c r="AM172" s="3"/>
      <c r="AN172" s="3"/>
      <c r="AO172" s="2">
        <v>0.11805555555555569</v>
      </c>
      <c r="AP172" s="3">
        <v>4.5977011494252915E-2</v>
      </c>
      <c r="AQ172" s="3"/>
      <c r="AR172" s="3"/>
      <c r="AW172" s="2">
        <v>0.11805555555555558</v>
      </c>
      <c r="AX172" s="3">
        <v>-0.35526315789473684</v>
      </c>
      <c r="AY172" s="3"/>
      <c r="AZ172" s="3"/>
      <c r="BA172" s="2">
        <v>0.11804398148148149</v>
      </c>
      <c r="BB172" s="3">
        <v>0.17647058823529416</v>
      </c>
      <c r="BC172" s="3"/>
      <c r="BD172" s="3"/>
      <c r="BE172" s="2">
        <v>0.11805555555555552</v>
      </c>
      <c r="BF172" s="3">
        <v>5.0505050505050553E-2</v>
      </c>
      <c r="BG172" s="3"/>
      <c r="BH172" s="3"/>
      <c r="BM172" s="2">
        <v>0.11805555555555547</v>
      </c>
      <c r="BN172" s="3">
        <v>0.13636363636363635</v>
      </c>
      <c r="BO172" s="3"/>
      <c r="BP172" s="3"/>
      <c r="BU172" s="2">
        <v>0.11805555555555558</v>
      </c>
      <c r="BV172" s="3">
        <v>-2.8571428571428439E-2</v>
      </c>
      <c r="BW172" s="3"/>
      <c r="BX172" s="3"/>
      <c r="CC172" s="2">
        <v>0.11805555555555547</v>
      </c>
      <c r="CD172" s="3">
        <v>-6.8965517241379184E-2</v>
      </c>
      <c r="CE172" s="3"/>
      <c r="CF172" s="3"/>
      <c r="CG172" s="2">
        <v>0.11805555555555558</v>
      </c>
      <c r="CH172" s="3">
        <v>-8.5714285714285632E-2</v>
      </c>
      <c r="CI172" s="3"/>
      <c r="CJ172" s="3"/>
      <c r="CK172" s="2">
        <v>0.11805555555555558</v>
      </c>
      <c r="CL172" s="3">
        <v>0.15789473684210542</v>
      </c>
      <c r="CM172" s="3"/>
      <c r="CN172" s="3"/>
      <c r="CS172" s="2">
        <v>0.11804398148148154</v>
      </c>
      <c r="CT172" s="3">
        <v>-0.48888888888888887</v>
      </c>
      <c r="CU172" s="3"/>
      <c r="CV172" s="3"/>
      <c r="CW172" s="2">
        <v>0.11805555555555558</v>
      </c>
      <c r="CX172" s="3">
        <v>9.8591549295774739E-2</v>
      </c>
      <c r="CY172" s="3"/>
      <c r="CZ172" s="3"/>
    </row>
    <row r="173" spans="21:104">
      <c r="U173" s="2">
        <v>0.11874999999999991</v>
      </c>
      <c r="V173" s="3">
        <v>-8.4507042253521056E-2</v>
      </c>
      <c r="W173" s="3"/>
      <c r="X173" s="3"/>
      <c r="Y173" s="2">
        <v>0.11875000000000013</v>
      </c>
      <c r="Z173" s="3">
        <v>0.26595744680851063</v>
      </c>
      <c r="AA173" s="3"/>
      <c r="AB173" s="3"/>
      <c r="AK173" s="2">
        <v>0.11875000000000013</v>
      </c>
      <c r="AL173" s="3">
        <v>0</v>
      </c>
      <c r="AM173" s="3"/>
      <c r="AN173" s="3"/>
      <c r="AO173" s="2">
        <v>0.11875000000000013</v>
      </c>
      <c r="AP173" s="3">
        <v>-2.2988505747126457E-2</v>
      </c>
      <c r="AQ173" s="3"/>
      <c r="AR173" s="3"/>
      <c r="AW173" s="2">
        <v>0.11875000000000002</v>
      </c>
      <c r="AX173" s="3">
        <v>-0.42105263157894735</v>
      </c>
      <c r="AY173" s="3"/>
      <c r="AZ173" s="3"/>
      <c r="BA173" s="2">
        <v>0.11873842592592593</v>
      </c>
      <c r="BB173" s="3">
        <v>0.38823529411764701</v>
      </c>
      <c r="BC173" s="3"/>
      <c r="BD173" s="3"/>
      <c r="BE173" s="2">
        <v>0.11874999999999997</v>
      </c>
      <c r="BF173" s="3">
        <v>4.0404040404040442E-2</v>
      </c>
      <c r="BG173" s="3"/>
      <c r="BH173" s="3"/>
      <c r="BM173" s="2">
        <v>0.11875000000000002</v>
      </c>
      <c r="BN173" s="3">
        <v>0.18181818181818185</v>
      </c>
      <c r="BO173" s="3"/>
      <c r="BP173" s="3"/>
      <c r="BU173" s="2">
        <v>0.11875000000000002</v>
      </c>
      <c r="BV173" s="3">
        <v>-2.8571428571428439E-2</v>
      </c>
      <c r="BW173" s="3"/>
      <c r="BX173" s="3"/>
      <c r="CC173" s="2">
        <v>0.11875000000000002</v>
      </c>
      <c r="CD173" s="3">
        <v>-3.4482758620689495E-2</v>
      </c>
      <c r="CE173" s="3"/>
      <c r="CF173" s="3"/>
      <c r="CG173" s="2">
        <v>0.11874999999999991</v>
      </c>
      <c r="CH173" s="3">
        <v>-9.9999999999999936E-2</v>
      </c>
      <c r="CI173" s="3"/>
      <c r="CJ173" s="3"/>
      <c r="CK173" s="2">
        <v>0.11874999999999991</v>
      </c>
      <c r="CL173" s="3">
        <v>0.12280701754385977</v>
      </c>
      <c r="CM173" s="3"/>
      <c r="CN173" s="3"/>
      <c r="CS173" s="2">
        <v>0.11873842592592587</v>
      </c>
      <c r="CT173" s="3">
        <v>-0.48888888888888887</v>
      </c>
      <c r="CU173" s="3"/>
      <c r="CV173" s="3"/>
      <c r="CW173" s="2">
        <v>0.11875000000000002</v>
      </c>
      <c r="CX173" s="3">
        <v>8.4507042253521208E-2</v>
      </c>
      <c r="CY173" s="3"/>
      <c r="CZ173" s="3"/>
    </row>
    <row r="174" spans="21:104">
      <c r="U174" s="2">
        <v>0.11944444444444435</v>
      </c>
      <c r="V174" s="3">
        <v>-7.0422535211267512E-2</v>
      </c>
      <c r="W174" s="3"/>
      <c r="X174" s="3"/>
      <c r="Y174" s="2">
        <v>0.11944444444444446</v>
      </c>
      <c r="Z174" s="3">
        <v>0.25531914893617019</v>
      </c>
      <c r="AA174" s="3"/>
      <c r="AB174" s="3"/>
      <c r="AK174" s="2">
        <v>0.11944444444444446</v>
      </c>
      <c r="AL174" s="3">
        <v>1.7241379310344845E-2</v>
      </c>
      <c r="AM174" s="3"/>
      <c r="AN174" s="3"/>
      <c r="AO174" s="2">
        <v>0.11944444444444446</v>
      </c>
      <c r="AP174" s="3">
        <v>0</v>
      </c>
      <c r="AQ174" s="3"/>
      <c r="AR174" s="3"/>
      <c r="AW174" s="2">
        <v>0.11944444444444458</v>
      </c>
      <c r="AX174" s="3">
        <v>-0.39473684210526316</v>
      </c>
      <c r="AY174" s="3"/>
      <c r="AZ174" s="3"/>
      <c r="BA174" s="2">
        <v>0.11943287037037037</v>
      </c>
      <c r="BB174" s="3">
        <v>0.51764705882352946</v>
      </c>
      <c r="BC174" s="3"/>
      <c r="BD174" s="3"/>
      <c r="BE174" s="2">
        <v>0.11944444444444441</v>
      </c>
      <c r="BF174" s="3">
        <v>5.0505050505050553E-2</v>
      </c>
      <c r="BG174" s="3"/>
      <c r="BH174" s="3"/>
      <c r="BM174" s="2">
        <v>0.11944444444444446</v>
      </c>
      <c r="BN174" s="3">
        <v>0.18181818181818185</v>
      </c>
      <c r="BO174" s="3"/>
      <c r="BP174" s="3"/>
      <c r="BU174" s="2">
        <v>0.11944444444444446</v>
      </c>
      <c r="BV174" s="3">
        <v>-2.8571428571428439E-2</v>
      </c>
      <c r="BW174" s="3"/>
      <c r="BX174" s="3"/>
      <c r="CC174" s="2">
        <v>0.11944444444444435</v>
      </c>
      <c r="CD174" s="3">
        <v>-3.4482758620689495E-2</v>
      </c>
      <c r="CE174" s="3"/>
      <c r="CF174" s="3"/>
      <c r="CG174" s="2">
        <v>0.11944444444444435</v>
      </c>
      <c r="CH174" s="3">
        <v>-7.1428571428571341E-2</v>
      </c>
      <c r="CI174" s="3"/>
      <c r="CJ174" s="3"/>
      <c r="CK174" s="2">
        <v>0.11944444444444446</v>
      </c>
      <c r="CL174" s="3">
        <v>0.14035087719298259</v>
      </c>
      <c r="CM174" s="3"/>
      <c r="CN174" s="3"/>
      <c r="CS174" s="2">
        <v>0.11943287037037031</v>
      </c>
      <c r="CT174" s="3">
        <v>-0.51111111111111107</v>
      </c>
      <c r="CU174" s="3"/>
      <c r="CV174" s="3"/>
      <c r="CW174" s="2">
        <v>0.11944444444444446</v>
      </c>
      <c r="CX174" s="3">
        <v>8.4507042253521208E-2</v>
      </c>
      <c r="CY174" s="3"/>
      <c r="CZ174" s="3"/>
    </row>
    <row r="175" spans="21:104">
      <c r="U175" s="2">
        <v>0.1201388888888888</v>
      </c>
      <c r="V175" s="3">
        <v>-8.4507042253521056E-2</v>
      </c>
      <c r="W175" s="3"/>
      <c r="X175" s="3"/>
      <c r="Y175" s="2">
        <v>0.12013888888888891</v>
      </c>
      <c r="Z175" s="3">
        <v>0.25531914893617019</v>
      </c>
      <c r="AA175" s="3"/>
      <c r="AB175" s="3"/>
      <c r="AK175" s="2">
        <v>0.12013888888888891</v>
      </c>
      <c r="AL175" s="3">
        <v>0</v>
      </c>
      <c r="AM175" s="3"/>
      <c r="AN175" s="3"/>
      <c r="AO175" s="2">
        <v>0.12013888888888902</v>
      </c>
      <c r="AP175" s="3">
        <v>1.1494252873563229E-2</v>
      </c>
      <c r="AQ175" s="3"/>
      <c r="AR175" s="3"/>
      <c r="AW175" s="2">
        <v>0.12013888888888902</v>
      </c>
      <c r="AX175" s="3">
        <v>-0.42105263157894735</v>
      </c>
      <c r="AY175" s="3"/>
      <c r="AZ175" s="3"/>
      <c r="BA175" s="2">
        <v>0.12012731481481481</v>
      </c>
      <c r="BB175" s="3">
        <v>0.51764705882352946</v>
      </c>
      <c r="BC175" s="3"/>
      <c r="BD175" s="3"/>
      <c r="BE175" s="2">
        <v>0.12013888888888885</v>
      </c>
      <c r="BF175" s="3">
        <v>4.0404040404040442E-2</v>
      </c>
      <c r="BG175" s="3"/>
      <c r="BH175" s="3"/>
      <c r="BM175" s="2">
        <v>0.1201388888888888</v>
      </c>
      <c r="BN175" s="3">
        <v>0.18181818181818185</v>
      </c>
      <c r="BO175" s="3"/>
      <c r="BP175" s="3"/>
      <c r="BU175" s="2">
        <v>0.12013888888888902</v>
      </c>
      <c r="BV175" s="3">
        <v>-2.8571428571428439E-2</v>
      </c>
      <c r="BW175" s="3"/>
      <c r="BX175" s="3"/>
      <c r="CC175" s="2">
        <v>0.12013888888888891</v>
      </c>
      <c r="CD175" s="3">
        <v>-6.8965517241379184E-2</v>
      </c>
      <c r="CE175" s="3"/>
      <c r="CF175" s="3"/>
      <c r="CG175" s="2">
        <v>0.1201388888888888</v>
      </c>
      <c r="CH175" s="3">
        <v>-8.5714285714285632E-2</v>
      </c>
      <c r="CI175" s="3"/>
      <c r="CJ175" s="3"/>
      <c r="CK175" s="2">
        <v>0.12013888888888891</v>
      </c>
      <c r="CL175" s="3">
        <v>0.14035087719298259</v>
      </c>
      <c r="CM175" s="3"/>
      <c r="CN175" s="3"/>
      <c r="CS175" s="2">
        <v>0.12012731481481487</v>
      </c>
      <c r="CT175" s="3">
        <v>-0.48888888888888887</v>
      </c>
      <c r="CU175" s="3"/>
      <c r="CV175" s="3"/>
      <c r="CW175" s="2">
        <v>0.12013888888888902</v>
      </c>
      <c r="CX175" s="3">
        <v>8.4507042253521208E-2</v>
      </c>
      <c r="CY175" s="3"/>
      <c r="CZ175" s="3"/>
    </row>
    <row r="176" spans="21:104">
      <c r="U176" s="2">
        <v>0.12083333333333335</v>
      </c>
      <c r="V176" s="3">
        <v>-5.6338028169013982E-2</v>
      </c>
      <c r="W176" s="3"/>
      <c r="X176" s="3"/>
      <c r="Y176" s="2">
        <v>0.12083333333333346</v>
      </c>
      <c r="Z176" s="3">
        <v>0.27659574468085107</v>
      </c>
      <c r="AA176" s="3"/>
      <c r="AB176" s="3"/>
      <c r="AK176" s="2">
        <v>0.12083333333333335</v>
      </c>
      <c r="AL176" s="3">
        <v>0</v>
      </c>
      <c r="AM176" s="3"/>
      <c r="AN176" s="3"/>
      <c r="AO176" s="2">
        <v>0.12083333333333346</v>
      </c>
      <c r="AP176" s="3">
        <v>0</v>
      </c>
      <c r="AQ176" s="3"/>
      <c r="AR176" s="3"/>
      <c r="AW176" s="2">
        <v>0.12083333333333335</v>
      </c>
      <c r="AX176" s="3">
        <v>-0.40789473684210525</v>
      </c>
      <c r="AY176" s="3"/>
      <c r="AZ176" s="3"/>
      <c r="BA176" s="2">
        <v>0.12082175925925925</v>
      </c>
      <c r="BB176" s="3">
        <v>0.45882352941176474</v>
      </c>
      <c r="BC176" s="3"/>
      <c r="BD176" s="3"/>
      <c r="BE176" s="2">
        <v>0.12083333333333329</v>
      </c>
      <c r="BF176" s="3">
        <v>5.0505050505050553E-2</v>
      </c>
      <c r="BG176" s="3"/>
      <c r="BH176" s="3"/>
      <c r="BM176" s="2">
        <v>0.12083333333333335</v>
      </c>
      <c r="BN176" s="3">
        <v>0.18181818181818185</v>
      </c>
      <c r="BO176" s="3"/>
      <c r="BP176" s="3"/>
      <c r="BU176" s="2">
        <v>0.12083333333333335</v>
      </c>
      <c r="BV176" s="3">
        <v>0</v>
      </c>
      <c r="BW176" s="3"/>
      <c r="BX176" s="3"/>
      <c r="CC176" s="2">
        <v>0.12083333333333335</v>
      </c>
      <c r="CD176" s="3">
        <v>-6.8965517241379184E-2</v>
      </c>
      <c r="CE176" s="3"/>
      <c r="CF176" s="3"/>
      <c r="CG176" s="2">
        <v>0.12083333333333335</v>
      </c>
      <c r="CH176" s="3">
        <v>-8.5714285714285632E-2</v>
      </c>
      <c r="CI176" s="3"/>
      <c r="CJ176" s="3"/>
      <c r="CK176" s="2">
        <v>0.12083333333333335</v>
      </c>
      <c r="CL176" s="3">
        <v>0.12280701754385977</v>
      </c>
      <c r="CM176" s="3"/>
      <c r="CN176" s="3"/>
      <c r="CS176" s="2">
        <v>0.12082175925925931</v>
      </c>
      <c r="CT176" s="3">
        <v>-0.51111111111111107</v>
      </c>
      <c r="CU176" s="3"/>
      <c r="CV176" s="3"/>
      <c r="CW176" s="2">
        <v>0.12083333333333335</v>
      </c>
      <c r="CX176" s="3">
        <v>8.4507042253521208E-2</v>
      </c>
      <c r="CY176" s="3"/>
      <c r="CZ176" s="3"/>
    </row>
    <row r="177" spans="21:104">
      <c r="U177" s="2">
        <v>0.12152777777777768</v>
      </c>
      <c r="V177" s="3">
        <v>-7.0422535211267512E-2</v>
      </c>
      <c r="W177" s="3"/>
      <c r="X177" s="3"/>
      <c r="Y177" s="2">
        <v>0.1215277777777779</v>
      </c>
      <c r="Z177" s="3">
        <v>0.25531914893617019</v>
      </c>
      <c r="AA177" s="3"/>
      <c r="AB177" s="3"/>
      <c r="AK177" s="2">
        <v>0.1215277777777779</v>
      </c>
      <c r="AL177" s="3">
        <v>1.7241379310344845E-2</v>
      </c>
      <c r="AM177" s="3"/>
      <c r="AN177" s="3"/>
      <c r="AO177" s="2">
        <v>0.1215277777777779</v>
      </c>
      <c r="AP177" s="3">
        <v>1.1494252873563229E-2</v>
      </c>
      <c r="AQ177" s="3"/>
      <c r="AR177" s="3"/>
      <c r="AW177" s="2">
        <v>0.12152777777777779</v>
      </c>
      <c r="AX177" s="3">
        <v>-0.40789473684210525</v>
      </c>
      <c r="AY177" s="3"/>
      <c r="AZ177" s="3"/>
      <c r="BA177" s="2">
        <v>0.1215162037037037</v>
      </c>
      <c r="BB177" s="3">
        <v>0.34117647058823519</v>
      </c>
      <c r="BC177" s="3"/>
      <c r="BD177" s="3"/>
      <c r="BE177" s="2">
        <v>0.12152777777777773</v>
      </c>
      <c r="BF177" s="3">
        <v>4.0404040404040442E-2</v>
      </c>
      <c r="BG177" s="3"/>
      <c r="BH177" s="3"/>
      <c r="BM177" s="2">
        <v>0.12152777777777779</v>
      </c>
      <c r="BN177" s="3">
        <v>0.13636363636363635</v>
      </c>
      <c r="BO177" s="3"/>
      <c r="BP177" s="3"/>
      <c r="BU177" s="2">
        <v>0.12152777777777779</v>
      </c>
      <c r="BV177" s="3">
        <v>0</v>
      </c>
      <c r="BW177" s="3"/>
      <c r="BX177" s="3"/>
      <c r="CC177" s="2">
        <v>0.12152777777777779</v>
      </c>
      <c r="CD177" s="3">
        <v>-6.8965517241379184E-2</v>
      </c>
      <c r="CE177" s="3"/>
      <c r="CF177" s="3"/>
      <c r="CG177" s="2">
        <v>0.12152777777777768</v>
      </c>
      <c r="CH177" s="3">
        <v>-8.5714285714285632E-2</v>
      </c>
      <c r="CI177" s="3"/>
      <c r="CJ177" s="3"/>
      <c r="CK177" s="2">
        <v>0.12152777777777768</v>
      </c>
      <c r="CL177" s="3">
        <v>0.16666666666666682</v>
      </c>
      <c r="CM177" s="3"/>
      <c r="CN177" s="3"/>
      <c r="CS177" s="2">
        <v>0.12151620370370364</v>
      </c>
      <c r="CT177" s="3">
        <v>-0.51111111111111107</v>
      </c>
      <c r="CU177" s="3"/>
      <c r="CV177" s="3"/>
      <c r="CW177" s="2">
        <v>0.12152777777777779</v>
      </c>
      <c r="CX177" s="3">
        <v>8.4507042253521208E-2</v>
      </c>
      <c r="CY177" s="3"/>
      <c r="CZ177" s="3"/>
    </row>
    <row r="178" spans="21:104">
      <c r="U178" s="2">
        <v>0.12222222222222212</v>
      </c>
      <c r="V178" s="3">
        <v>-5.6338028169013982E-2</v>
      </c>
      <c r="W178" s="3"/>
      <c r="X178" s="3"/>
      <c r="Y178" s="2">
        <v>0.12222222222222223</v>
      </c>
      <c r="Z178" s="3">
        <v>0.25531914893617019</v>
      </c>
      <c r="AA178" s="3"/>
      <c r="AB178" s="3"/>
      <c r="AK178" s="2">
        <v>0.12222222222222223</v>
      </c>
      <c r="AL178" s="3">
        <v>1.7241379310344845E-2</v>
      </c>
      <c r="AM178" s="3"/>
      <c r="AN178" s="3"/>
      <c r="AO178" s="2">
        <v>0.12222222222222223</v>
      </c>
      <c r="AP178" s="3">
        <v>1.1494252873563229E-2</v>
      </c>
      <c r="AQ178" s="3"/>
      <c r="AR178" s="3"/>
      <c r="AW178" s="2">
        <v>0.12222222222222234</v>
      </c>
      <c r="AX178" s="3">
        <v>-0.39473684210526316</v>
      </c>
      <c r="AY178" s="3"/>
      <c r="AZ178" s="3"/>
      <c r="BA178" s="2">
        <v>0.12221064814814814</v>
      </c>
      <c r="BB178" s="3">
        <v>0.2352941176470589</v>
      </c>
      <c r="BC178" s="3"/>
      <c r="BD178" s="3"/>
      <c r="BE178" s="2">
        <v>0.12222222222222229</v>
      </c>
      <c r="BF178" s="3">
        <v>6.0606060606060663E-2</v>
      </c>
      <c r="BG178" s="3"/>
      <c r="BH178" s="3"/>
      <c r="BM178" s="2">
        <v>0.12222222222222223</v>
      </c>
      <c r="BN178" s="3">
        <v>0.13636363636363635</v>
      </c>
      <c r="BO178" s="3"/>
      <c r="BP178" s="3"/>
      <c r="BU178" s="2">
        <v>0.12221064814814819</v>
      </c>
      <c r="BV178" s="3">
        <v>-2.8571428571428439E-2</v>
      </c>
      <c r="BW178" s="3"/>
      <c r="BX178" s="3"/>
      <c r="CC178" s="2">
        <v>0.12222222222222212</v>
      </c>
      <c r="CD178" s="3">
        <v>-6.8965517241379184E-2</v>
      </c>
      <c r="CE178" s="3"/>
      <c r="CF178" s="3"/>
      <c r="CG178" s="2">
        <v>0.12222222222222212</v>
      </c>
      <c r="CH178" s="3">
        <v>-9.9999999999999936E-2</v>
      </c>
      <c r="CI178" s="3"/>
      <c r="CJ178" s="3"/>
      <c r="CK178" s="2">
        <v>0.12222222222222223</v>
      </c>
      <c r="CL178" s="3">
        <v>0.12280701754385977</v>
      </c>
      <c r="CM178" s="3"/>
      <c r="CN178" s="3"/>
      <c r="CS178" s="2">
        <v>0.12221064814814808</v>
      </c>
      <c r="CT178" s="3">
        <v>-0.48888888888888887</v>
      </c>
      <c r="CU178" s="3"/>
      <c r="CV178" s="3"/>
      <c r="CW178" s="2">
        <v>0.12222222222222234</v>
      </c>
      <c r="CX178" s="3">
        <v>8.4507042253521208E-2</v>
      </c>
      <c r="CY178" s="3"/>
      <c r="CZ178" s="3"/>
    </row>
    <row r="179" spans="21:104">
      <c r="U179" s="2">
        <v>0.12291666666666667</v>
      </c>
      <c r="V179" s="3">
        <v>-8.4507042253521056E-2</v>
      </c>
      <c r="W179" s="3"/>
      <c r="X179" s="3"/>
      <c r="Y179" s="2">
        <v>0.12291666666666667</v>
      </c>
      <c r="Z179" s="3">
        <v>0.25531914893617019</v>
      </c>
      <c r="AA179" s="3"/>
      <c r="AB179" s="3"/>
      <c r="AK179" s="2">
        <v>0.12291666666666667</v>
      </c>
      <c r="AL179" s="3">
        <v>0</v>
      </c>
      <c r="AM179" s="3"/>
      <c r="AN179" s="3"/>
      <c r="AO179" s="2">
        <v>0.12291666666666679</v>
      </c>
      <c r="AP179" s="3">
        <v>1.1494252873563229E-2</v>
      </c>
      <c r="AQ179" s="3"/>
      <c r="AR179" s="3"/>
      <c r="AW179" s="2">
        <v>0.12291666666666679</v>
      </c>
      <c r="AX179" s="3">
        <v>-0.35526315789473684</v>
      </c>
      <c r="AY179" s="3"/>
      <c r="AZ179" s="3"/>
      <c r="BA179" s="2">
        <v>0.12290509259259258</v>
      </c>
      <c r="BB179" s="3">
        <v>0.21176470588235299</v>
      </c>
      <c r="BC179" s="3"/>
      <c r="BD179" s="3"/>
      <c r="BE179" s="2">
        <v>0.12291666666666662</v>
      </c>
      <c r="BF179" s="3">
        <v>5.0505050505050553E-2</v>
      </c>
      <c r="BG179" s="3"/>
      <c r="BH179" s="3"/>
      <c r="BM179" s="2">
        <v>0.12291666666666656</v>
      </c>
      <c r="BN179" s="3">
        <v>0.18181818181818185</v>
      </c>
      <c r="BO179" s="3"/>
      <c r="BP179" s="3"/>
      <c r="BU179" s="2">
        <v>0.12290509259259264</v>
      </c>
      <c r="BV179" s="3">
        <v>0</v>
      </c>
      <c r="BW179" s="3"/>
      <c r="BX179" s="3"/>
      <c r="CC179" s="2">
        <v>0.12291666666666667</v>
      </c>
      <c r="CD179" s="3">
        <v>-6.8965517241379184E-2</v>
      </c>
      <c r="CE179" s="3"/>
      <c r="CF179" s="3"/>
      <c r="CG179" s="2">
        <v>0.12291666666666656</v>
      </c>
      <c r="CH179" s="3">
        <v>-8.5714285714285632E-2</v>
      </c>
      <c r="CI179" s="3"/>
      <c r="CJ179" s="3"/>
      <c r="CK179" s="2">
        <v>0.12291666666666667</v>
      </c>
      <c r="CL179" s="3">
        <v>0.10526315789473695</v>
      </c>
      <c r="CM179" s="3"/>
      <c r="CN179" s="3"/>
      <c r="CS179" s="2">
        <v>0.12290509259259264</v>
      </c>
      <c r="CT179" s="3">
        <v>-0.51111111111111107</v>
      </c>
      <c r="CU179" s="3"/>
      <c r="CV179" s="3"/>
      <c r="CW179" s="2">
        <v>0.12291666666666679</v>
      </c>
      <c r="CX179" s="3">
        <v>8.4507042253521208E-2</v>
      </c>
      <c r="CY179" s="3"/>
      <c r="CZ179" s="3"/>
    </row>
    <row r="180" spans="21:104">
      <c r="U180" s="2">
        <v>0.12361111111111112</v>
      </c>
      <c r="V180" s="3">
        <v>-9.8591549295774586E-2</v>
      </c>
      <c r="W180" s="3"/>
      <c r="X180" s="3"/>
      <c r="Y180" s="2">
        <v>0.12361111111111123</v>
      </c>
      <c r="Z180" s="3">
        <v>0.23404255319148934</v>
      </c>
      <c r="AA180" s="3"/>
      <c r="AB180" s="3"/>
      <c r="AK180" s="2">
        <v>0.12361111111111112</v>
      </c>
      <c r="AL180" s="3">
        <v>1.7241379310344845E-2</v>
      </c>
      <c r="AM180" s="3"/>
      <c r="AN180" s="3"/>
      <c r="AO180" s="2">
        <v>0.12361111111111123</v>
      </c>
      <c r="AP180" s="3">
        <v>1.1494252873563229E-2</v>
      </c>
      <c r="AQ180" s="3"/>
      <c r="AR180" s="3"/>
      <c r="AW180" s="2">
        <v>0.12361111111111112</v>
      </c>
      <c r="AX180" s="3">
        <v>-0.39473684210526316</v>
      </c>
      <c r="AY180" s="3"/>
      <c r="AZ180" s="3"/>
      <c r="BA180" s="2">
        <v>0.12359953703703702</v>
      </c>
      <c r="BB180" s="3">
        <v>0.20000000000000004</v>
      </c>
      <c r="BC180" s="3"/>
      <c r="BD180" s="3"/>
      <c r="BE180" s="2">
        <v>0.12361111111111117</v>
      </c>
      <c r="BF180" s="3">
        <v>6.0606060606060663E-2</v>
      </c>
      <c r="BG180" s="3"/>
      <c r="BH180" s="3"/>
      <c r="BM180" s="2">
        <v>0.12361111111111112</v>
      </c>
      <c r="BN180" s="3">
        <v>0.13636363636363635</v>
      </c>
      <c r="BO180" s="3"/>
      <c r="BP180" s="3"/>
      <c r="BU180" s="2">
        <v>0.12359953703703708</v>
      </c>
      <c r="BV180" s="3">
        <v>-2.8571428571428439E-2</v>
      </c>
      <c r="BW180" s="3"/>
      <c r="BX180" s="3"/>
      <c r="CC180" s="2">
        <v>0.12361111111111112</v>
      </c>
      <c r="CD180" s="3">
        <v>-6.8965517241379184E-2</v>
      </c>
      <c r="CE180" s="3"/>
      <c r="CF180" s="3"/>
      <c r="CG180" s="2">
        <v>0.12361111111111112</v>
      </c>
      <c r="CH180" s="3">
        <v>-7.1428571428571341E-2</v>
      </c>
      <c r="CI180" s="3"/>
      <c r="CJ180" s="3"/>
      <c r="CK180" s="2">
        <v>0.12361111111111112</v>
      </c>
      <c r="CL180" s="3">
        <v>0.10526315789473695</v>
      </c>
      <c r="CM180" s="3"/>
      <c r="CN180" s="3"/>
      <c r="CS180" s="2">
        <v>0.12359953703703708</v>
      </c>
      <c r="CT180" s="3">
        <v>-0.51111111111111107</v>
      </c>
      <c r="CU180" s="3"/>
      <c r="CV180" s="3"/>
      <c r="CW180" s="2">
        <v>0.12361111111111112</v>
      </c>
      <c r="CX180" s="3">
        <v>8.4507042253521208E-2</v>
      </c>
      <c r="CY180" s="3"/>
      <c r="CZ180" s="3"/>
    </row>
    <row r="181" spans="21:104">
      <c r="U181" s="2">
        <v>0.12430555555555545</v>
      </c>
      <c r="V181" s="3">
        <v>-0.11267605633802812</v>
      </c>
      <c r="W181" s="3"/>
      <c r="X181" s="3"/>
      <c r="Y181" s="2">
        <v>0.12430555555555567</v>
      </c>
      <c r="Z181" s="3">
        <v>0.23404255319148934</v>
      </c>
      <c r="AA181" s="3"/>
      <c r="AB181" s="3"/>
      <c r="AK181" s="2">
        <v>0.12430555555555567</v>
      </c>
      <c r="AL181" s="3">
        <v>1.7241379310344845E-2</v>
      </c>
      <c r="AM181" s="3"/>
      <c r="AN181" s="3"/>
      <c r="AO181" s="2">
        <v>0.12430555555555567</v>
      </c>
      <c r="AP181" s="3">
        <v>1.1494252873563229E-2</v>
      </c>
      <c r="AQ181" s="3"/>
      <c r="AR181" s="3"/>
      <c r="AW181" s="2">
        <v>0.12430555555555556</v>
      </c>
      <c r="AX181" s="3">
        <v>-0.39473684210526316</v>
      </c>
      <c r="AY181" s="3"/>
      <c r="AZ181" s="3"/>
      <c r="BA181" s="2">
        <v>0.12429398148148146</v>
      </c>
      <c r="BB181" s="3">
        <v>0.20000000000000004</v>
      </c>
      <c r="BC181" s="3"/>
      <c r="BD181" s="3"/>
      <c r="BE181" s="2">
        <v>0.1243055555555555</v>
      </c>
      <c r="BF181" s="3">
        <v>5.0505050505050553E-2</v>
      </c>
      <c r="BG181" s="3"/>
      <c r="BH181" s="3"/>
      <c r="BM181" s="2">
        <v>0.12430555555555556</v>
      </c>
      <c r="BN181" s="3">
        <v>0.18181818181818185</v>
      </c>
      <c r="BO181" s="3"/>
      <c r="BP181" s="3"/>
      <c r="BU181" s="2">
        <v>0.12429398148148163</v>
      </c>
      <c r="BV181" s="3">
        <v>0</v>
      </c>
      <c r="BW181" s="3"/>
      <c r="BX181" s="3"/>
      <c r="CC181" s="2">
        <v>0.12430555555555556</v>
      </c>
      <c r="CD181" s="3">
        <v>-3.4482758620689495E-2</v>
      </c>
      <c r="CE181" s="3"/>
      <c r="CF181" s="3"/>
      <c r="CG181" s="2">
        <v>0.12430555555555545</v>
      </c>
      <c r="CH181" s="3">
        <v>-9.9999999999999936E-2</v>
      </c>
      <c r="CI181" s="3"/>
      <c r="CJ181" s="3"/>
      <c r="CK181" s="2">
        <v>0.12430555555555545</v>
      </c>
      <c r="CL181" s="3">
        <v>0.14035087719298259</v>
      </c>
      <c r="CM181" s="3"/>
      <c r="CN181" s="3"/>
      <c r="CS181" s="2">
        <v>0.12429398148148141</v>
      </c>
      <c r="CT181" s="3">
        <v>-0.51111111111111107</v>
      </c>
      <c r="CU181" s="3"/>
      <c r="CV181" s="3"/>
      <c r="CW181" s="2">
        <v>0.12430555555555556</v>
      </c>
      <c r="CX181" s="3">
        <v>9.8591549295774739E-2</v>
      </c>
      <c r="CY181" s="3"/>
      <c r="CZ181" s="3"/>
    </row>
    <row r="182" spans="21:104">
      <c r="U182" s="2">
        <v>0.12499999999999989</v>
      </c>
      <c r="V182" s="3">
        <v>-8.4507042253521056E-2</v>
      </c>
      <c r="W182" s="3"/>
      <c r="X182" s="3"/>
      <c r="Y182" s="2">
        <v>0.125</v>
      </c>
      <c r="Z182" s="3">
        <v>0.24468085106382978</v>
      </c>
      <c r="AA182" s="3"/>
      <c r="AB182" s="3"/>
      <c r="AK182" s="2">
        <v>0.125</v>
      </c>
      <c r="AL182" s="3">
        <v>0</v>
      </c>
      <c r="AM182" s="3"/>
      <c r="AN182" s="3"/>
      <c r="AO182" s="2">
        <v>0.125</v>
      </c>
      <c r="AP182" s="3">
        <v>0</v>
      </c>
      <c r="AQ182" s="3"/>
      <c r="AR182" s="3"/>
      <c r="AW182" s="2">
        <v>0.12500000000000011</v>
      </c>
      <c r="AX182" s="3">
        <v>-0.39473684210526316</v>
      </c>
      <c r="AY182" s="3"/>
      <c r="AZ182" s="3"/>
      <c r="BA182" s="2">
        <v>0.12498842592592591</v>
      </c>
      <c r="BB182" s="3">
        <v>0.18823529411764711</v>
      </c>
      <c r="BC182" s="3"/>
      <c r="BD182" s="3"/>
      <c r="BM182" s="2">
        <v>0.125</v>
      </c>
      <c r="BN182" s="3">
        <v>0.18181818181818185</v>
      </c>
      <c r="BO182" s="3"/>
      <c r="BP182" s="3"/>
      <c r="BU182" s="2">
        <v>0.12498842592592596</v>
      </c>
      <c r="BV182" s="3">
        <v>-2.8571428571428439E-2</v>
      </c>
      <c r="BW182" s="3"/>
      <c r="BX182" s="3"/>
      <c r="CC182" s="2">
        <v>0.12499999999999989</v>
      </c>
      <c r="CD182" s="3">
        <v>-3.4482758620689495E-2</v>
      </c>
      <c r="CE182" s="3"/>
      <c r="CF182" s="3"/>
      <c r="CG182" s="2">
        <v>0.12499999999999989</v>
      </c>
      <c r="CH182" s="3">
        <v>-0.11428571428571424</v>
      </c>
      <c r="CI182" s="3"/>
      <c r="CJ182" s="3"/>
      <c r="CK182" s="2"/>
      <c r="CL182" s="3"/>
      <c r="CM182" s="3"/>
      <c r="CN182" s="3"/>
      <c r="CS182" s="2">
        <v>0.12498842592592585</v>
      </c>
      <c r="CT182" s="3">
        <v>-0.51111111111111107</v>
      </c>
      <c r="CU182" s="3"/>
      <c r="CV182" s="3"/>
      <c r="CW182" s="2">
        <v>0.12500000000000011</v>
      </c>
      <c r="CX182" s="3">
        <v>8.4507042253521208E-2</v>
      </c>
      <c r="CY182" s="3"/>
      <c r="CZ182" s="3"/>
    </row>
    <row r="183" spans="21:104">
      <c r="AW183" s="2">
        <v>0.12569444444444455</v>
      </c>
      <c r="AX183" s="3">
        <v>-0.34210526315789475</v>
      </c>
      <c r="AY183" s="3"/>
      <c r="AZ183" s="3"/>
      <c r="BM183" s="2">
        <v>0.12569444444444433</v>
      </c>
      <c r="BN183" s="3">
        <v>0.13636363636363635</v>
      </c>
      <c r="BO183" s="3"/>
      <c r="BP183" s="3"/>
      <c r="CG183" s="2">
        <v>0.12569444444444444</v>
      </c>
      <c r="CH183" s="3">
        <v>-0.11428571428571424</v>
      </c>
      <c r="CI183" s="3"/>
      <c r="CJ183" s="3"/>
      <c r="CK183" s="2"/>
      <c r="CL183" s="3"/>
      <c r="CM183" s="3"/>
      <c r="CN183" s="3"/>
      <c r="CW183" s="2">
        <v>0.12569444444444455</v>
      </c>
      <c r="CX183" s="3">
        <v>8.4507042253521208E-2</v>
      </c>
      <c r="CY183" s="3"/>
      <c r="CZ183" s="3"/>
    </row>
    <row r="184" spans="21:104">
      <c r="AW184" s="2">
        <v>0.12638888888888888</v>
      </c>
      <c r="AX184" s="3">
        <v>-0.38157894736842107</v>
      </c>
      <c r="AY184" s="3"/>
      <c r="AZ184" s="3"/>
      <c r="BM184" s="2">
        <v>0.12638888888888888</v>
      </c>
      <c r="BN184" s="3">
        <v>0.18181818181818185</v>
      </c>
      <c r="BO184" s="3"/>
      <c r="BP184" s="3"/>
      <c r="CG184" s="2">
        <v>0.12638888888888888</v>
      </c>
      <c r="CH184" s="3">
        <v>-8.5714285714285632E-2</v>
      </c>
      <c r="CI184" s="3"/>
      <c r="CJ184" s="3"/>
      <c r="CK184" s="2"/>
      <c r="CL184" s="3"/>
      <c r="CM184" s="3"/>
      <c r="CN184" s="3"/>
      <c r="CW184" s="2">
        <v>0.12638888888888888</v>
      </c>
      <c r="CX184" s="3">
        <v>8.4507042253521208E-2</v>
      </c>
      <c r="CY184" s="3"/>
      <c r="CZ184" s="3"/>
    </row>
    <row r="185" spans="21:104">
      <c r="AW185" s="2">
        <v>0.12708333333333344</v>
      </c>
      <c r="AX185" s="3">
        <v>-0.36842105263157898</v>
      </c>
      <c r="AY185" s="3"/>
      <c r="AZ185" s="3"/>
      <c r="CW185" s="2">
        <v>0.12708333333333333</v>
      </c>
      <c r="CX185" s="3">
        <v>8.4507042253521208E-2</v>
      </c>
      <c r="CY185" s="3"/>
      <c r="CZ185" s="3"/>
    </row>
    <row r="186" spans="21:104">
      <c r="AW186" s="2">
        <v>0.12777777777777788</v>
      </c>
      <c r="AX186" s="3">
        <v>-0.34210526315789475</v>
      </c>
      <c r="AY186" s="3"/>
      <c r="AZ186" s="3"/>
    </row>
    <row r="187" spans="21:104">
      <c r="AW187" s="2">
        <v>0.12847222222222232</v>
      </c>
      <c r="AX187" s="3">
        <v>-0.31578947368421051</v>
      </c>
      <c r="AY187" s="3"/>
      <c r="AZ187" s="3"/>
    </row>
    <row r="188" spans="21:104">
      <c r="AW188" s="2">
        <v>0.12916666666666665</v>
      </c>
      <c r="AX188" s="3">
        <v>-0.32894736842105265</v>
      </c>
      <c r="AY188" s="3"/>
      <c r="AZ188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F07E-D6C0-DC49-AA7B-815199F050C5}">
  <dimension ref="A1:AC34"/>
  <sheetViews>
    <sheetView zoomScale="62" workbookViewId="0">
      <selection activeCell="R51" sqref="R51"/>
    </sheetView>
  </sheetViews>
  <sheetFormatPr defaultColWidth="11" defaultRowHeight="15"/>
  <sheetData>
    <row r="1" spans="1:29">
      <c r="A1" s="8">
        <v>9.6333333333333326E-2</v>
      </c>
      <c r="B1" s="8">
        <v>3.4666666666666672E-2</v>
      </c>
      <c r="C1" s="8">
        <v>2.5999999999999999E-2</v>
      </c>
      <c r="D1" s="8">
        <v>2.0666666666666667E-2</v>
      </c>
      <c r="E1" s="9"/>
      <c r="F1" s="10">
        <v>0.13500000000000001</v>
      </c>
      <c r="G1" s="10">
        <v>0.124</v>
      </c>
      <c r="H1" s="10">
        <v>0.14533333333333334</v>
      </c>
      <c r="I1" s="10">
        <v>8.2000000000000003E-2</v>
      </c>
      <c r="J1" s="9"/>
      <c r="K1" s="11">
        <v>3.8666666666666683E-2</v>
      </c>
      <c r="L1" s="11">
        <v>8.933333333333332E-2</v>
      </c>
      <c r="M1" s="11">
        <v>0.11933333333333335</v>
      </c>
      <c r="N1" s="11">
        <v>6.1333333333333337E-2</v>
      </c>
      <c r="O1" s="12"/>
      <c r="P1" s="8">
        <v>2.4666666666666667E-2</v>
      </c>
      <c r="Q1" s="8">
        <v>2.7666666666666669E-2</v>
      </c>
      <c r="R1" s="8">
        <v>2.1333333333333333E-2</v>
      </c>
      <c r="S1" s="8">
        <v>1.9666666666666669E-2</v>
      </c>
      <c r="T1" s="9"/>
      <c r="U1" s="10">
        <v>0.124</v>
      </c>
      <c r="V1" s="10">
        <v>9.0666666666666673E-2</v>
      </c>
      <c r="W1" s="10">
        <v>0.10033333333333333</v>
      </c>
      <c r="X1" s="10">
        <v>7.2999999999999995E-2</v>
      </c>
      <c r="Y1" s="9"/>
      <c r="Z1" s="11">
        <v>9.9333333333333329E-2</v>
      </c>
      <c r="AA1" s="11">
        <v>6.3E-2</v>
      </c>
      <c r="AB1" s="11">
        <v>7.9000000000000001E-2</v>
      </c>
      <c r="AC1" s="11">
        <v>5.333333333333333E-2</v>
      </c>
    </row>
    <row r="2" spans="1:29">
      <c r="A2" s="8">
        <v>2.1666666666666667E-2</v>
      </c>
      <c r="B2" s="8">
        <v>4.5000000000000005E-2</v>
      </c>
      <c r="C2" s="8">
        <v>3.9333333333333338E-2</v>
      </c>
      <c r="D2" s="8">
        <v>4.5666666666666668E-2</v>
      </c>
      <c r="E2" s="9"/>
      <c r="F2" s="10">
        <v>9.3666666666666676E-2</v>
      </c>
      <c r="G2" s="10">
        <v>0.23333333333333331</v>
      </c>
      <c r="H2" s="10">
        <v>0.21933333333333335</v>
      </c>
      <c r="I2" s="10">
        <v>0.25333333333333335</v>
      </c>
      <c r="J2" s="9"/>
      <c r="K2" s="11">
        <v>7.2000000000000008E-2</v>
      </c>
      <c r="L2" s="11">
        <v>0.1883333333333333</v>
      </c>
      <c r="M2" s="11">
        <v>0.18000000000000002</v>
      </c>
      <c r="N2" s="11">
        <v>0.20766666666666669</v>
      </c>
      <c r="O2" s="12"/>
      <c r="P2" s="8">
        <v>5.1666666666666666E-2</v>
      </c>
      <c r="Q2" s="8">
        <v>5.3999999999999999E-2</v>
      </c>
      <c r="R2" s="8">
        <v>5.1999999999999998E-2</v>
      </c>
      <c r="S2" s="8">
        <v>5.2333333333333336E-2</v>
      </c>
      <c r="T2" s="9"/>
      <c r="U2" s="10">
        <v>0.16600000000000001</v>
      </c>
      <c r="V2" s="10">
        <v>0.16133333333333333</v>
      </c>
      <c r="W2" s="10">
        <v>0.11766666666666668</v>
      </c>
      <c r="X2" s="10">
        <v>0.125</v>
      </c>
      <c r="Y2" s="9"/>
      <c r="Z2" s="11">
        <v>0.11433333333333334</v>
      </c>
      <c r="AA2" s="11">
        <v>0.10733333333333334</v>
      </c>
      <c r="AB2" s="11">
        <v>6.5666666666666679E-2</v>
      </c>
      <c r="AC2" s="11">
        <v>7.2666666666666657E-2</v>
      </c>
    </row>
    <row r="3" spans="1:29">
      <c r="A3" s="8">
        <v>4.1333333333333333E-2</v>
      </c>
      <c r="B3" s="8">
        <v>2.7666666666666669E-2</v>
      </c>
      <c r="C3" s="8">
        <v>4.2333333333333334E-2</v>
      </c>
      <c r="D3" s="8">
        <v>2.3666666666666669E-2</v>
      </c>
      <c r="E3" s="9"/>
      <c r="F3" s="10">
        <v>0.247</v>
      </c>
      <c r="G3" s="10">
        <v>0.18400000000000002</v>
      </c>
      <c r="H3" s="10">
        <v>0.27433333333333332</v>
      </c>
      <c r="I3" s="10">
        <v>0.18066666666666667</v>
      </c>
      <c r="J3" s="9"/>
      <c r="K3" s="11">
        <v>0.20566666666666666</v>
      </c>
      <c r="L3" s="11">
        <v>0.15633333333333335</v>
      </c>
      <c r="M3" s="11">
        <v>0.23199999999999998</v>
      </c>
      <c r="N3" s="11">
        <v>0.157</v>
      </c>
      <c r="O3" s="12"/>
      <c r="P3" s="8">
        <v>5.1999999999999998E-2</v>
      </c>
      <c r="Q3" s="8">
        <v>7.5333333333333335E-2</v>
      </c>
      <c r="R3" s="8">
        <v>6.6333333333333341E-2</v>
      </c>
      <c r="S3" s="8">
        <v>5.7000000000000002E-2</v>
      </c>
      <c r="T3" s="9"/>
      <c r="U3" s="10">
        <v>0.20333333333333337</v>
      </c>
      <c r="V3" s="10">
        <v>0.16366666666666665</v>
      </c>
      <c r="W3" s="10">
        <v>0.17466666666666666</v>
      </c>
      <c r="X3" s="10">
        <v>0.17566666666666667</v>
      </c>
      <c r="Y3" s="9"/>
      <c r="Z3" s="11">
        <v>0.15133333333333338</v>
      </c>
      <c r="AA3" s="11">
        <v>8.8333333333333319E-2</v>
      </c>
      <c r="AB3" s="11">
        <v>0.10833333333333332</v>
      </c>
      <c r="AC3" s="11">
        <v>0.11866666666666667</v>
      </c>
    </row>
    <row r="4" spans="1:29">
      <c r="A4" s="8">
        <v>6.533333333333334E-2</v>
      </c>
      <c r="B4" s="8">
        <v>7.5333333333333335E-2</v>
      </c>
      <c r="C4" s="8">
        <v>4.533333333333333E-2</v>
      </c>
      <c r="D4" s="8">
        <v>4.6333333333333337E-2</v>
      </c>
      <c r="E4" s="9"/>
      <c r="F4" s="10">
        <v>0.248</v>
      </c>
      <c r="G4" s="10">
        <v>0.27</v>
      </c>
      <c r="H4" s="10">
        <v>0.26400000000000001</v>
      </c>
      <c r="I4" s="10">
        <v>0.24133333333333332</v>
      </c>
      <c r="J4" s="9"/>
      <c r="K4" s="11">
        <v>0.18266666666666664</v>
      </c>
      <c r="L4" s="11">
        <v>0.19466666666666668</v>
      </c>
      <c r="M4" s="11">
        <v>0.21866666666666668</v>
      </c>
      <c r="N4" s="11">
        <v>0.19499999999999998</v>
      </c>
      <c r="O4" s="12"/>
      <c r="P4" s="8">
        <v>6.8666666666666668E-2</v>
      </c>
      <c r="Q4" s="8">
        <v>7.3666666666666672E-2</v>
      </c>
      <c r="R4" s="8">
        <v>6.9666666666666668E-2</v>
      </c>
      <c r="S4" s="8">
        <v>5.1999999999999998E-2</v>
      </c>
      <c r="T4" s="9"/>
      <c r="U4" s="10">
        <v>0.22900000000000001</v>
      </c>
      <c r="V4" s="10">
        <v>0.25566666666666665</v>
      </c>
      <c r="W4" s="10">
        <v>0.221</v>
      </c>
      <c r="X4" s="10">
        <v>0.21733333333333335</v>
      </c>
      <c r="Y4" s="9"/>
      <c r="Z4" s="11">
        <v>0.16033333333333333</v>
      </c>
      <c r="AA4" s="11">
        <v>0.182</v>
      </c>
      <c r="AB4" s="11">
        <v>0.15133333333333332</v>
      </c>
      <c r="AC4" s="11">
        <v>0.16533333333333336</v>
      </c>
    </row>
    <row r="5" spans="1:29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4">
        <v>1.9E-2</v>
      </c>
      <c r="B6" s="14">
        <v>2.1999999999999999E-2</v>
      </c>
      <c r="C6" s="14">
        <v>2.1000000000000001E-2</v>
      </c>
      <c r="D6" s="14">
        <v>4.1000000000000002E-2</v>
      </c>
      <c r="E6" s="14"/>
      <c r="F6" s="14">
        <v>0.04</v>
      </c>
      <c r="G6" s="14">
        <v>2.7E-2</v>
      </c>
      <c r="H6" s="14">
        <v>9.4E-2</v>
      </c>
      <c r="I6" s="14">
        <v>0.13900000000000001</v>
      </c>
      <c r="J6" s="14"/>
      <c r="K6" s="14">
        <v>2.1000000000000001E-2</v>
      </c>
      <c r="L6" s="14">
        <v>5.000000000000001E-3</v>
      </c>
      <c r="M6" s="14">
        <v>7.2999999999999995E-2</v>
      </c>
      <c r="N6" s="14">
        <v>9.8000000000000004E-2</v>
      </c>
      <c r="O6" s="15"/>
      <c r="P6" s="14">
        <v>4.1666666666666664E-2</v>
      </c>
      <c r="Q6" s="14">
        <v>3.1E-2</v>
      </c>
      <c r="R6" s="14">
        <v>4.1666666666666664E-2</v>
      </c>
      <c r="S6" s="14">
        <v>2.3000000000000003E-2</v>
      </c>
      <c r="T6" s="14"/>
      <c r="U6" s="14">
        <v>6.8666666666666668E-2</v>
      </c>
      <c r="V6" s="14">
        <v>9.0666666666666673E-2</v>
      </c>
      <c r="W6" s="14">
        <v>5.3333333333333337E-2</v>
      </c>
      <c r="X6" s="14">
        <v>2.9666666666666664E-2</v>
      </c>
      <c r="Y6" s="14"/>
      <c r="Z6" s="14">
        <v>2.7000000000000003E-2</v>
      </c>
      <c r="AA6" s="14">
        <v>5.9666666666666673E-2</v>
      </c>
      <c r="AB6" s="14">
        <v>1.1666666666666672E-2</v>
      </c>
      <c r="AC6" s="14">
        <v>6.666666666666661E-3</v>
      </c>
    </row>
    <row r="7" spans="1:29">
      <c r="A7" s="14">
        <v>2.5000000000000001E-2</v>
      </c>
      <c r="B7" s="14">
        <v>0.04</v>
      </c>
      <c r="C7" s="14">
        <v>3.5000000000000003E-2</v>
      </c>
      <c r="D7" s="14">
        <v>3.1E-2</v>
      </c>
      <c r="E7" s="14"/>
      <c r="F7" s="14">
        <v>5.6000000000000001E-2</v>
      </c>
      <c r="G7" s="14">
        <v>3.1E-2</v>
      </c>
      <c r="H7" s="14">
        <v>0.122</v>
      </c>
      <c r="I7" s="14">
        <v>4.5999999999999999E-2</v>
      </c>
      <c r="J7" s="14"/>
      <c r="K7" s="14">
        <v>3.1E-2</v>
      </c>
      <c r="L7" s="14">
        <v>-9.0000000000000011E-3</v>
      </c>
      <c r="M7" s="14">
        <v>8.6999999999999994E-2</v>
      </c>
      <c r="N7" s="14">
        <v>1.4999999999999999E-2</v>
      </c>
      <c r="O7" s="15"/>
      <c r="P7" s="14">
        <v>4.2333333333333334E-2</v>
      </c>
      <c r="Q7" s="14">
        <v>0.04</v>
      </c>
      <c r="R7" s="14">
        <v>5.0333333333333341E-2</v>
      </c>
      <c r="S7" s="14">
        <v>3.4000000000000002E-2</v>
      </c>
      <c r="T7" s="14"/>
      <c r="U7" s="14">
        <v>9.2000000000000012E-2</v>
      </c>
      <c r="V7" s="14">
        <v>0.16200000000000001</v>
      </c>
      <c r="W7" s="14">
        <v>9.6999999999999989E-2</v>
      </c>
      <c r="X7" s="14">
        <v>0.10166666666666667</v>
      </c>
      <c r="Y7" s="14"/>
      <c r="Z7" s="14">
        <v>4.9666666666666678E-2</v>
      </c>
      <c r="AA7" s="14">
        <v>0.122</v>
      </c>
      <c r="AB7" s="14">
        <v>4.6666666666666648E-2</v>
      </c>
      <c r="AC7" s="14">
        <v>6.7666666666666667E-2</v>
      </c>
    </row>
    <row r="8" spans="1:29">
      <c r="A8" s="14">
        <v>2.4E-2</v>
      </c>
      <c r="B8" s="14">
        <v>2.9000000000000001E-2</v>
      </c>
      <c r="C8" s="14">
        <v>3.3000000000000002E-2</v>
      </c>
      <c r="D8" s="14">
        <v>0.03</v>
      </c>
      <c r="E8" s="14"/>
      <c r="F8" s="14">
        <v>7.2999999999999995E-2</v>
      </c>
      <c r="G8" s="14">
        <v>9.7000000000000003E-2</v>
      </c>
      <c r="H8" s="14">
        <v>0.183</v>
      </c>
      <c r="I8" s="14">
        <v>3.3000000000000002E-2</v>
      </c>
      <c r="J8" s="14"/>
      <c r="K8" s="14">
        <v>4.8999999999999995E-2</v>
      </c>
      <c r="L8" s="14">
        <v>6.8000000000000005E-2</v>
      </c>
      <c r="M8" s="14">
        <v>0.15</v>
      </c>
      <c r="N8" s="14">
        <v>3.0000000000000027E-3</v>
      </c>
      <c r="O8" s="15"/>
      <c r="P8" s="14">
        <v>4.3666666666666666E-2</v>
      </c>
      <c r="Q8" s="14">
        <v>6.9666666666666668E-2</v>
      </c>
      <c r="R8" s="14">
        <v>5.1666666666666666E-2</v>
      </c>
      <c r="S8" s="14">
        <v>4.766666666666667E-2</v>
      </c>
      <c r="T8" s="14"/>
      <c r="U8" s="14">
        <v>0.11366666666666668</v>
      </c>
      <c r="V8" s="14">
        <v>0.255</v>
      </c>
      <c r="W8" s="14">
        <v>0.13600000000000001</v>
      </c>
      <c r="X8" s="14">
        <v>0.12833333333333333</v>
      </c>
      <c r="Y8" s="14"/>
      <c r="Z8" s="14">
        <v>7.0000000000000007E-2</v>
      </c>
      <c r="AA8" s="14">
        <v>0.18533333333333335</v>
      </c>
      <c r="AB8" s="14">
        <v>8.4333333333333343E-2</v>
      </c>
      <c r="AC8" s="14">
        <v>8.0666666666666664E-2</v>
      </c>
    </row>
    <row r="9" spans="1:29">
      <c r="A9" s="14">
        <v>2.7E-2</v>
      </c>
      <c r="B9" s="14">
        <v>3.1E-2</v>
      </c>
      <c r="C9" s="14">
        <v>4.1000000000000002E-2</v>
      </c>
      <c r="D9" s="14">
        <v>8.5999999999999993E-2</v>
      </c>
      <c r="E9" s="14"/>
      <c r="F9" s="14">
        <v>3.9E-2</v>
      </c>
      <c r="G9" s="14">
        <v>0.20799999999999999</v>
      </c>
      <c r="H9" s="14">
        <v>6.9000000000000006E-2</v>
      </c>
      <c r="I9" s="14">
        <v>0.122</v>
      </c>
      <c r="J9" s="14"/>
      <c r="K9" s="14">
        <v>1.2E-2</v>
      </c>
      <c r="L9" s="14">
        <v>0.17699999999999999</v>
      </c>
      <c r="M9" s="14">
        <v>2.8000000000000004E-2</v>
      </c>
      <c r="N9" s="14">
        <v>3.6000000000000004E-2</v>
      </c>
      <c r="O9" s="15"/>
      <c r="P9" s="14">
        <v>8.5000000000000006E-2</v>
      </c>
      <c r="Q9" s="14">
        <v>9.0333333333333335E-2</v>
      </c>
      <c r="R9" s="14">
        <v>8.7666666666666671E-2</v>
      </c>
      <c r="S9" s="14">
        <v>0.10033333333333333</v>
      </c>
      <c r="T9" s="14"/>
      <c r="U9" s="14">
        <v>0.2233333333333333</v>
      </c>
      <c r="V9" s="14">
        <v>0.29466666666666663</v>
      </c>
      <c r="W9" s="14">
        <v>0.25033333333333335</v>
      </c>
      <c r="X9" s="14">
        <v>0.20833333333333334</v>
      </c>
      <c r="Y9" s="14"/>
      <c r="Z9" s="14">
        <v>0.13833333333333331</v>
      </c>
      <c r="AA9" s="14">
        <v>0.20433333333333331</v>
      </c>
      <c r="AB9" s="14">
        <v>0.16266666666666668</v>
      </c>
      <c r="AC9" s="14">
        <v>0.10800000000000001</v>
      </c>
    </row>
    <row r="10" spans="1:2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>
      <c r="A11" s="14">
        <v>0.11600000000000001</v>
      </c>
      <c r="B11" s="14">
        <v>0.13300000000000001</v>
      </c>
      <c r="C11" s="14">
        <v>0.115</v>
      </c>
      <c r="D11" s="14">
        <v>6.2E-2</v>
      </c>
      <c r="E11" s="15"/>
      <c r="F11" s="14">
        <v>0.219</v>
      </c>
      <c r="G11" s="14">
        <v>0.23899999999999999</v>
      </c>
      <c r="H11" s="14">
        <v>0.19800000000000001</v>
      </c>
      <c r="I11" s="14">
        <v>0.16</v>
      </c>
      <c r="J11" s="14"/>
      <c r="K11" s="14">
        <v>0.10299999999999999</v>
      </c>
      <c r="L11" s="14">
        <v>0.10599999999999998</v>
      </c>
      <c r="M11" s="14">
        <v>8.3000000000000004E-2</v>
      </c>
      <c r="N11" s="14">
        <v>9.8000000000000004E-2</v>
      </c>
      <c r="O11" s="15"/>
      <c r="P11" s="14">
        <v>2.0666666666666667E-2</v>
      </c>
      <c r="Q11" s="14">
        <v>3.3999999999999996E-2</v>
      </c>
      <c r="R11" s="14">
        <v>2.9333333333333333E-2</v>
      </c>
      <c r="S11" s="14">
        <v>2.2000000000000002E-2</v>
      </c>
      <c r="T11" s="14"/>
      <c r="U11" s="14">
        <v>0.10933333333333334</v>
      </c>
      <c r="V11" s="14">
        <v>9.9000000000000019E-2</v>
      </c>
      <c r="W11" s="14">
        <v>0.10166666666666667</v>
      </c>
      <c r="X11" s="14">
        <v>5.0999999999999997E-2</v>
      </c>
      <c r="Y11" s="14"/>
      <c r="Z11" s="14">
        <v>8.8666666666666671E-2</v>
      </c>
      <c r="AA11" s="14">
        <v>6.500000000000003E-2</v>
      </c>
      <c r="AB11" s="14">
        <v>7.2333333333333333E-2</v>
      </c>
      <c r="AC11" s="14">
        <v>2.8999999999999995E-2</v>
      </c>
    </row>
    <row r="12" spans="1:29">
      <c r="A12" s="14">
        <v>0.09</v>
      </c>
      <c r="B12" s="14">
        <v>4.7E-2</v>
      </c>
      <c r="C12" s="14">
        <v>6.5000000000000002E-2</v>
      </c>
      <c r="D12" s="14">
        <v>5.1999999999999998E-2</v>
      </c>
      <c r="E12" s="15"/>
      <c r="F12" s="14">
        <v>0.20200000000000001</v>
      </c>
      <c r="G12" s="14">
        <v>0.20100000000000001</v>
      </c>
      <c r="H12" s="14">
        <v>0.24</v>
      </c>
      <c r="I12" s="14">
        <v>0.104</v>
      </c>
      <c r="J12" s="14"/>
      <c r="K12" s="14">
        <v>0.11200000000000002</v>
      </c>
      <c r="L12" s="14">
        <v>0.15400000000000003</v>
      </c>
      <c r="M12" s="14">
        <v>0.17499999999999999</v>
      </c>
      <c r="N12" s="14">
        <v>5.1999999999999998E-2</v>
      </c>
      <c r="O12" s="15"/>
      <c r="P12" s="14">
        <v>2.5666666666666667E-2</v>
      </c>
      <c r="Q12" s="14">
        <v>3.1666666666666669E-2</v>
      </c>
      <c r="R12" s="14">
        <v>2.9666666666666664E-2</v>
      </c>
      <c r="S12" s="14">
        <v>2.8000000000000001E-2</v>
      </c>
      <c r="T12" s="14"/>
      <c r="U12" s="14">
        <v>0.14966666666666664</v>
      </c>
      <c r="V12" s="14">
        <v>0.17166666666666666</v>
      </c>
      <c r="W12" s="14">
        <v>0.10766666666666667</v>
      </c>
      <c r="X12" s="14">
        <v>7.0666666666666669E-2</v>
      </c>
      <c r="Y12" s="14"/>
      <c r="Z12" s="14">
        <v>0.12399999999999997</v>
      </c>
      <c r="AA12" s="14">
        <v>0.13999999999999999</v>
      </c>
      <c r="AB12" s="14">
        <v>7.8000000000000014E-2</v>
      </c>
      <c r="AC12" s="14">
        <v>4.2666666666666672E-2</v>
      </c>
    </row>
    <row r="13" spans="1:29">
      <c r="A13" s="14">
        <v>0.10100000000000001</v>
      </c>
      <c r="B13" s="14">
        <v>0.153</v>
      </c>
      <c r="C13" s="14">
        <v>0.104</v>
      </c>
      <c r="D13" s="14">
        <v>9.9000000000000005E-2</v>
      </c>
      <c r="E13" s="15"/>
      <c r="F13" s="14">
        <v>0.24399999999999999</v>
      </c>
      <c r="G13" s="14">
        <v>0.28699999999999998</v>
      </c>
      <c r="H13" s="14">
        <v>0.27300000000000002</v>
      </c>
      <c r="I13" s="14">
        <v>0.23499999999999999</v>
      </c>
      <c r="J13" s="14"/>
      <c r="K13" s="14">
        <v>0.14299999999999999</v>
      </c>
      <c r="L13" s="14">
        <v>0.13399999999999998</v>
      </c>
      <c r="M13" s="14">
        <v>0.16900000000000004</v>
      </c>
      <c r="N13" s="14">
        <v>0.13599999999999998</v>
      </c>
      <c r="O13" s="15"/>
      <c r="P13" s="14">
        <v>2.6666666666666668E-2</v>
      </c>
      <c r="Q13" s="14">
        <v>2.7333333333333334E-2</v>
      </c>
      <c r="R13" s="14">
        <v>2.7E-2</v>
      </c>
      <c r="S13" s="14">
        <v>2.8999999999999998E-2</v>
      </c>
      <c r="T13" s="14"/>
      <c r="U13" s="14">
        <v>0.129</v>
      </c>
      <c r="V13" s="14">
        <v>0.18200000000000002</v>
      </c>
      <c r="W13" s="14">
        <v>0.15733333333333333</v>
      </c>
      <c r="X13" s="14">
        <v>9.4333333333333338E-2</v>
      </c>
      <c r="Y13" s="14"/>
      <c r="Z13" s="14">
        <v>0.10233333333333333</v>
      </c>
      <c r="AA13" s="14">
        <v>0.15466666666666667</v>
      </c>
      <c r="AB13" s="14">
        <v>0.13033333333333333</v>
      </c>
      <c r="AC13" s="14">
        <v>6.533333333333334E-2</v>
      </c>
    </row>
    <row r="14" spans="1:29">
      <c r="A14" s="14">
        <v>0.124</v>
      </c>
      <c r="B14" s="14">
        <v>0.11</v>
      </c>
      <c r="C14" s="14">
        <v>0.1</v>
      </c>
      <c r="D14" s="14">
        <v>0.10299999999999999</v>
      </c>
      <c r="E14" s="15"/>
      <c r="F14" s="14">
        <v>0.27100000000000002</v>
      </c>
      <c r="G14" s="14">
        <v>0.33</v>
      </c>
      <c r="H14" s="14">
        <v>0.251</v>
      </c>
      <c r="I14" s="14">
        <v>0.151</v>
      </c>
      <c r="J14" s="14"/>
      <c r="K14" s="14">
        <v>0.14700000000000002</v>
      </c>
      <c r="L14" s="14">
        <v>0.22000000000000003</v>
      </c>
      <c r="M14" s="14">
        <v>0.151</v>
      </c>
      <c r="N14" s="14">
        <v>4.8000000000000001E-2</v>
      </c>
      <c r="O14" s="15"/>
      <c r="P14" s="14">
        <v>2.6333333333333334E-2</v>
      </c>
      <c r="Q14" s="14">
        <v>2.5000000000000005E-2</v>
      </c>
      <c r="R14" s="14">
        <v>2.3666666666666669E-2</v>
      </c>
      <c r="S14" s="14">
        <v>2.2000000000000002E-2</v>
      </c>
      <c r="T14" s="14"/>
      <c r="U14" s="14">
        <v>0.14633333333333334</v>
      </c>
      <c r="V14" s="14">
        <v>0.14899999999999999</v>
      </c>
      <c r="W14" s="14">
        <v>0.20666666666666667</v>
      </c>
      <c r="X14" s="14">
        <v>0.11566666666666665</v>
      </c>
      <c r="Y14" s="14"/>
      <c r="Z14" s="14">
        <v>0.12000000000000001</v>
      </c>
      <c r="AA14" s="14">
        <v>0.12399999999999999</v>
      </c>
      <c r="AB14" s="14">
        <v>0.183</v>
      </c>
      <c r="AC14" s="14">
        <v>9.3666666666666648E-2</v>
      </c>
    </row>
    <row r="15" spans="1:29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>
      <c r="A16" s="14">
        <v>2.4E-2</v>
      </c>
      <c r="B16" s="14">
        <v>4.4999999999999998E-2</v>
      </c>
      <c r="C16" s="14">
        <v>2.5000000000000001E-2</v>
      </c>
      <c r="D16" s="14">
        <v>2.5999999999999999E-2</v>
      </c>
      <c r="E16" s="15"/>
      <c r="F16" s="14">
        <v>0.11899999999999999</v>
      </c>
      <c r="G16" s="14">
        <v>0.17299999999999999</v>
      </c>
      <c r="H16" s="14">
        <v>9.8000000000000004E-2</v>
      </c>
      <c r="I16" s="14">
        <v>2.5000000000000001E-2</v>
      </c>
      <c r="J16" s="14"/>
      <c r="K16" s="14">
        <v>9.5000000000000001E-2</v>
      </c>
      <c r="L16" s="14">
        <v>0.128</v>
      </c>
      <c r="M16" s="14">
        <v>7.3000000000000009E-2</v>
      </c>
      <c r="N16" s="14">
        <v>-9.9999999999999742E-4</v>
      </c>
      <c r="O16" s="15"/>
      <c r="P16" s="14">
        <v>3.4000000000000002E-2</v>
      </c>
      <c r="Q16" s="14">
        <v>2.8999999999999998E-2</v>
      </c>
      <c r="R16" s="14">
        <v>3.0333333333333334E-2</v>
      </c>
      <c r="S16" s="14">
        <v>3.1E-2</v>
      </c>
      <c r="T16" s="14"/>
      <c r="U16" s="14">
        <v>0.12833333333333333</v>
      </c>
      <c r="V16" s="14">
        <v>0.16666666666666666</v>
      </c>
      <c r="W16" s="14">
        <v>0.111</v>
      </c>
      <c r="X16" s="14">
        <v>4.2000000000000003E-2</v>
      </c>
      <c r="Y16" s="14"/>
      <c r="Z16" s="14">
        <v>9.4333333333333325E-2</v>
      </c>
      <c r="AA16" s="14">
        <v>0.13766666666666666</v>
      </c>
      <c r="AB16" s="14">
        <v>8.0666666666666664E-2</v>
      </c>
      <c r="AC16" s="14">
        <v>1.1000000000000003E-2</v>
      </c>
    </row>
    <row r="17" spans="1:29">
      <c r="A17" s="14">
        <v>8.6999999999999994E-2</v>
      </c>
      <c r="B17" s="14">
        <v>4.2999999999999997E-2</v>
      </c>
      <c r="C17" s="14">
        <v>8.1000000000000003E-2</v>
      </c>
      <c r="D17" s="14">
        <v>2.8000000000000001E-2</v>
      </c>
      <c r="E17" s="15"/>
      <c r="F17" s="14">
        <v>0.29099999999999998</v>
      </c>
      <c r="G17" s="14">
        <v>0.17199999999999999</v>
      </c>
      <c r="H17" s="14">
        <v>0.27800000000000002</v>
      </c>
      <c r="I17" s="14">
        <v>5.0999999999999997E-2</v>
      </c>
      <c r="J17" s="14"/>
      <c r="K17" s="14">
        <v>0.20399999999999999</v>
      </c>
      <c r="L17" s="14">
        <v>0.129</v>
      </c>
      <c r="M17" s="14">
        <v>0.19700000000000001</v>
      </c>
      <c r="N17" s="14">
        <v>2.2999999999999996E-2</v>
      </c>
      <c r="O17" s="15"/>
      <c r="P17" s="14">
        <v>4.7000000000000007E-2</v>
      </c>
      <c r="Q17" s="14">
        <v>4.4666666666666667E-2</v>
      </c>
      <c r="R17" s="14">
        <v>3.6333333333333336E-2</v>
      </c>
      <c r="S17" s="14">
        <v>2.8666666666666663E-2</v>
      </c>
      <c r="T17" s="14"/>
      <c r="U17" s="14">
        <v>0.25600000000000001</v>
      </c>
      <c r="V17" s="14">
        <v>0.159</v>
      </c>
      <c r="W17" s="14">
        <v>0.18466666666666667</v>
      </c>
      <c r="X17" s="14">
        <v>0.12666666666666668</v>
      </c>
      <c r="Y17" s="14"/>
      <c r="Z17" s="14">
        <v>0.20899999999999999</v>
      </c>
      <c r="AA17" s="14">
        <v>0.11433333333333334</v>
      </c>
      <c r="AB17" s="14">
        <v>0.14833333333333334</v>
      </c>
      <c r="AC17" s="14">
        <v>9.8000000000000018E-2</v>
      </c>
    </row>
    <row r="18" spans="1:29">
      <c r="A18" s="14">
        <v>0.09</v>
      </c>
      <c r="B18" s="14">
        <v>0.05</v>
      </c>
      <c r="C18" s="14">
        <v>7.4999999999999997E-2</v>
      </c>
      <c r="D18" s="14">
        <v>5.0999999999999997E-2</v>
      </c>
      <c r="E18" s="15"/>
      <c r="F18" s="14">
        <v>0.23400000000000001</v>
      </c>
      <c r="G18" s="14">
        <v>0.10199999999999999</v>
      </c>
      <c r="H18" s="14">
        <v>0.25900000000000001</v>
      </c>
      <c r="I18" s="14">
        <v>0.16600000000000001</v>
      </c>
      <c r="J18" s="14"/>
      <c r="K18" s="14">
        <v>0.14400000000000002</v>
      </c>
      <c r="L18" s="14">
        <v>5.1999999999999991E-2</v>
      </c>
      <c r="M18" s="14">
        <v>0.184</v>
      </c>
      <c r="N18" s="14">
        <v>0.11500000000000002</v>
      </c>
      <c r="O18" s="15"/>
      <c r="P18" s="14">
        <v>5.9333333333333328E-2</v>
      </c>
      <c r="Q18" s="14">
        <v>5.7999999999999996E-2</v>
      </c>
      <c r="R18" s="14">
        <v>5.000000000000001E-2</v>
      </c>
      <c r="S18" s="14">
        <v>3.6999999999999998E-2</v>
      </c>
      <c r="T18" s="14"/>
      <c r="U18" s="14">
        <v>0.27499999999999997</v>
      </c>
      <c r="V18" s="14">
        <v>0.19933333333333333</v>
      </c>
      <c r="W18" s="14">
        <v>0.18300000000000002</v>
      </c>
      <c r="X18" s="14">
        <v>0.17500000000000002</v>
      </c>
      <c r="Y18" s="14"/>
      <c r="Z18" s="14">
        <v>0.21566666666666665</v>
      </c>
      <c r="AA18" s="14">
        <v>0.14133333333333334</v>
      </c>
      <c r="AB18" s="14">
        <v>0.13300000000000001</v>
      </c>
      <c r="AC18" s="14">
        <v>0.13800000000000001</v>
      </c>
    </row>
    <row r="19" spans="1:29">
      <c r="A19" s="14">
        <v>0.106</v>
      </c>
      <c r="B19" s="14">
        <v>6.5000000000000002E-2</v>
      </c>
      <c r="C19" s="14">
        <v>7.0000000000000007E-2</v>
      </c>
      <c r="D19" s="14">
        <v>6.3E-2</v>
      </c>
      <c r="E19" s="15"/>
      <c r="F19" s="14">
        <v>0.28799999999999998</v>
      </c>
      <c r="G19" s="14">
        <v>0.223</v>
      </c>
      <c r="H19" s="14">
        <v>0.27900000000000003</v>
      </c>
      <c r="I19" s="14">
        <v>0.254</v>
      </c>
      <c r="J19" s="14"/>
      <c r="K19" s="14">
        <v>0.182</v>
      </c>
      <c r="L19" s="14">
        <v>0.158</v>
      </c>
      <c r="M19" s="14">
        <v>0.20900000000000002</v>
      </c>
      <c r="N19" s="14">
        <v>0.191</v>
      </c>
      <c r="O19" s="15"/>
      <c r="P19" s="14">
        <v>4.7999999999999994E-2</v>
      </c>
      <c r="Q19" s="14">
        <v>5.6000000000000001E-2</v>
      </c>
      <c r="R19" s="14">
        <v>6.0999999999999999E-2</v>
      </c>
      <c r="S19" s="14">
        <v>5.2999999999999999E-2</v>
      </c>
      <c r="T19" s="14"/>
      <c r="U19" s="14">
        <v>0.29833333333333334</v>
      </c>
      <c r="V19" s="14">
        <v>0.217</v>
      </c>
      <c r="W19" s="14">
        <v>0.25933333333333336</v>
      </c>
      <c r="X19" s="14">
        <v>0.21666666666666667</v>
      </c>
      <c r="Y19" s="14"/>
      <c r="Z19" s="14">
        <v>0.25033333333333335</v>
      </c>
      <c r="AA19" s="14">
        <v>0.161</v>
      </c>
      <c r="AB19" s="14">
        <v>0.19833333333333336</v>
      </c>
      <c r="AC19" s="14">
        <v>0.16366666666666668</v>
      </c>
    </row>
    <row r="20" spans="1:29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>
      <c r="A21" s="14">
        <v>1.4999999999999999E-2</v>
      </c>
      <c r="B21" s="14">
        <v>8.5000000000000006E-2</v>
      </c>
      <c r="C21" s="14">
        <v>8.5999999999999993E-2</v>
      </c>
      <c r="D21" s="14">
        <v>6.3E-2</v>
      </c>
      <c r="E21" s="15"/>
      <c r="F21" s="14">
        <v>6.3E-2</v>
      </c>
      <c r="G21" s="14">
        <v>0.17699999999999999</v>
      </c>
      <c r="H21" s="14">
        <v>0.156</v>
      </c>
      <c r="I21" s="14">
        <v>0.16700000000000001</v>
      </c>
      <c r="J21" s="14"/>
      <c r="K21" s="14">
        <v>4.8000000000000001E-2</v>
      </c>
      <c r="L21" s="14">
        <v>9.1999999999999985E-2</v>
      </c>
      <c r="M21" s="14">
        <v>7.0000000000000007E-2</v>
      </c>
      <c r="N21" s="14">
        <v>0.10400000000000001</v>
      </c>
      <c r="O21" s="15"/>
      <c r="P21" s="14">
        <v>1.6500000000000001E-2</v>
      </c>
      <c r="Q21" s="14">
        <v>2.7000000000000003E-2</v>
      </c>
      <c r="R21" s="14">
        <v>2.1499999999999998E-2</v>
      </c>
      <c r="S21" s="14">
        <v>1.9999999999999997E-2</v>
      </c>
      <c r="T21" s="14"/>
      <c r="U21" s="14">
        <v>3.4000000000000002E-2</v>
      </c>
      <c r="V21" s="14">
        <v>5.5E-2</v>
      </c>
      <c r="W21" s="14">
        <v>5.9499999999999997E-2</v>
      </c>
      <c r="X21" s="14">
        <v>0.127</v>
      </c>
      <c r="Y21" s="14"/>
      <c r="Z21" s="14">
        <v>1.7500000000000002E-2</v>
      </c>
      <c r="AA21" s="14">
        <v>2.7999999999999997E-2</v>
      </c>
      <c r="AB21" s="14">
        <v>3.7999999999999999E-2</v>
      </c>
      <c r="AC21" s="14">
        <v>0.10700000000000001</v>
      </c>
    </row>
    <row r="22" spans="1:29">
      <c r="A22" s="14">
        <v>8.1000000000000003E-2</v>
      </c>
      <c r="B22" s="14">
        <v>0.13900000000000001</v>
      </c>
      <c r="C22" s="14">
        <v>0.16400000000000001</v>
      </c>
      <c r="D22" s="14">
        <v>7.8E-2</v>
      </c>
      <c r="E22" s="15"/>
      <c r="F22" s="14">
        <v>0.188</v>
      </c>
      <c r="G22" s="14">
        <v>0.26500000000000001</v>
      </c>
      <c r="H22" s="14">
        <v>0.28999999999999998</v>
      </c>
      <c r="I22" s="14">
        <v>0.11899999999999999</v>
      </c>
      <c r="J22" s="14"/>
      <c r="K22" s="14">
        <v>0.107</v>
      </c>
      <c r="L22" s="14">
        <v>0.126</v>
      </c>
      <c r="M22" s="14">
        <v>0.12599999999999997</v>
      </c>
      <c r="N22" s="14">
        <v>4.0999999999999995E-2</v>
      </c>
      <c r="O22" s="15"/>
      <c r="P22" s="14">
        <v>0.03</v>
      </c>
      <c r="Q22" s="14">
        <v>2.7000000000000003E-2</v>
      </c>
      <c r="R22" s="14">
        <v>3.5999999999999997E-2</v>
      </c>
      <c r="S22" s="14">
        <v>2.7000000000000003E-2</v>
      </c>
      <c r="T22" s="14"/>
      <c r="U22" s="14">
        <v>0.123</v>
      </c>
      <c r="V22" s="14">
        <v>9.0499999999999997E-2</v>
      </c>
      <c r="W22" s="14">
        <v>0.17599999999999999</v>
      </c>
      <c r="X22" s="14">
        <v>0.10200000000000001</v>
      </c>
      <c r="Y22" s="14"/>
      <c r="Z22" s="14">
        <v>9.2999999999999999E-2</v>
      </c>
      <c r="AA22" s="14">
        <v>6.3500000000000001E-2</v>
      </c>
      <c r="AB22" s="14">
        <v>0.13999999999999999</v>
      </c>
      <c r="AC22" s="14">
        <v>7.5000000000000011E-2</v>
      </c>
    </row>
    <row r="23" spans="1:29">
      <c r="A23" s="14">
        <v>0.19500000000000001</v>
      </c>
      <c r="B23" s="14">
        <v>0.13500000000000001</v>
      </c>
      <c r="C23" s="14">
        <v>0.19400000000000001</v>
      </c>
      <c r="D23" s="14">
        <v>0.105</v>
      </c>
      <c r="E23" s="15"/>
      <c r="F23" s="14">
        <v>0.245</v>
      </c>
      <c r="G23" s="14">
        <v>0.26500000000000001</v>
      </c>
      <c r="H23" s="14">
        <v>0.29699999999999999</v>
      </c>
      <c r="I23" s="14">
        <v>0.254</v>
      </c>
      <c r="J23" s="14"/>
      <c r="K23" s="14">
        <v>4.9999999999999989E-2</v>
      </c>
      <c r="L23" s="14">
        <v>0.13</v>
      </c>
      <c r="M23" s="14">
        <v>0.10299999999999998</v>
      </c>
      <c r="N23" s="14">
        <v>0.14900000000000002</v>
      </c>
      <c r="O23" s="15"/>
      <c r="P23" s="14">
        <v>2.8499999999999998E-2</v>
      </c>
      <c r="Q23" s="14">
        <v>3.6999999999999998E-2</v>
      </c>
      <c r="R23" s="14">
        <v>4.0500000000000001E-2</v>
      </c>
      <c r="S23" s="14">
        <v>4.3999999999999997E-2</v>
      </c>
      <c r="T23" s="14"/>
      <c r="U23" s="14">
        <v>0.21050000000000002</v>
      </c>
      <c r="V23" s="14">
        <v>0.14099999999999999</v>
      </c>
      <c r="W23" s="14">
        <v>0.17799999999999999</v>
      </c>
      <c r="X23" s="14">
        <v>0.123</v>
      </c>
      <c r="Y23" s="14"/>
      <c r="Z23" s="14">
        <v>0.18200000000000002</v>
      </c>
      <c r="AA23" s="14">
        <v>0.10399999999999998</v>
      </c>
      <c r="AB23" s="14">
        <v>0.13749999999999998</v>
      </c>
      <c r="AC23" s="14">
        <v>7.9000000000000001E-2</v>
      </c>
    </row>
    <row r="24" spans="1:29">
      <c r="A24" s="14">
        <v>0.251</v>
      </c>
      <c r="B24" s="14">
        <v>0.19600000000000001</v>
      </c>
      <c r="C24" s="14">
        <v>0.18</v>
      </c>
      <c r="D24" s="14">
        <v>0.13800000000000001</v>
      </c>
      <c r="E24" s="15"/>
      <c r="F24" s="14">
        <v>0.27900000000000003</v>
      </c>
      <c r="G24" s="14">
        <v>0.36899999999999999</v>
      </c>
      <c r="H24" s="14">
        <v>0.33500000000000002</v>
      </c>
      <c r="I24" s="14">
        <v>0.23799999999999999</v>
      </c>
      <c r="J24" s="14"/>
      <c r="K24" s="14">
        <v>2.8000000000000025E-2</v>
      </c>
      <c r="L24" s="14">
        <v>0.17299999999999999</v>
      </c>
      <c r="M24" s="14">
        <v>0.15500000000000003</v>
      </c>
      <c r="N24" s="14">
        <v>9.9999999999999978E-2</v>
      </c>
      <c r="O24" s="15"/>
      <c r="P24" s="14">
        <v>0.04</v>
      </c>
      <c r="Q24" s="14">
        <v>5.5E-2</v>
      </c>
      <c r="R24" s="14">
        <v>6.9999999999999993E-2</v>
      </c>
      <c r="S24" s="14">
        <v>6.8500000000000005E-2</v>
      </c>
      <c r="T24" s="14"/>
      <c r="U24" s="14">
        <v>0.22799999999999998</v>
      </c>
      <c r="V24" s="14">
        <v>0.23799999999999999</v>
      </c>
      <c r="W24" s="14">
        <v>0.27549999999999997</v>
      </c>
      <c r="X24" s="14">
        <v>0.27300000000000002</v>
      </c>
      <c r="Y24" s="14"/>
      <c r="Z24" s="14">
        <v>0.18799999999999997</v>
      </c>
      <c r="AA24" s="14">
        <v>0.183</v>
      </c>
      <c r="AB24" s="14">
        <v>0.20549999999999996</v>
      </c>
      <c r="AC24" s="14">
        <v>0.20450000000000002</v>
      </c>
    </row>
    <row r="25" spans="1:29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1:29">
      <c r="A26" s="14">
        <v>9.0999999999999998E-2</v>
      </c>
      <c r="B26" s="14">
        <v>9.5000000000000001E-2</v>
      </c>
      <c r="C26" s="14">
        <v>0.14499999999999999</v>
      </c>
      <c r="D26" s="14">
        <v>8.8999999999999996E-2</v>
      </c>
      <c r="E26" s="15"/>
      <c r="F26" s="14">
        <v>0.16600000000000001</v>
      </c>
      <c r="G26" s="14">
        <v>0.21199999999999999</v>
      </c>
      <c r="H26" s="14">
        <v>0.249</v>
      </c>
      <c r="I26" s="14">
        <v>0.13700000000000001</v>
      </c>
      <c r="J26" s="14"/>
      <c r="K26" s="14">
        <v>7.5000000000000011E-2</v>
      </c>
      <c r="L26" s="14">
        <v>0.11699999999999999</v>
      </c>
      <c r="M26" s="14">
        <v>0.10400000000000001</v>
      </c>
      <c r="N26" s="14">
        <v>4.8000000000000015E-2</v>
      </c>
      <c r="O26" s="15"/>
      <c r="P26" s="14">
        <v>3.8333333333333337E-2</v>
      </c>
      <c r="Q26" s="14">
        <v>4.8666666666666664E-2</v>
      </c>
      <c r="R26" s="14">
        <v>5.1333333333333335E-2</v>
      </c>
      <c r="S26" s="14">
        <v>4.1666666666666664E-2</v>
      </c>
      <c r="T26" s="14"/>
      <c r="U26" s="14">
        <v>0.16833333333333333</v>
      </c>
      <c r="V26" s="14">
        <v>0.10866666666666668</v>
      </c>
      <c r="W26" s="14">
        <v>0.20299999999999999</v>
      </c>
      <c r="X26" s="14">
        <v>0.12233333333333334</v>
      </c>
      <c r="Y26" s="14"/>
      <c r="Z26" s="14">
        <v>0.13</v>
      </c>
      <c r="AA26" s="14">
        <v>6.0000000000000012E-2</v>
      </c>
      <c r="AB26" s="14">
        <v>0.15166666666666664</v>
      </c>
      <c r="AC26" s="14">
        <v>8.0666666666666664E-2</v>
      </c>
    </row>
    <row r="27" spans="1:29">
      <c r="A27" s="14">
        <v>0.13</v>
      </c>
      <c r="B27" s="14">
        <v>0.129</v>
      </c>
      <c r="C27" s="14">
        <v>0.129</v>
      </c>
      <c r="D27" s="14">
        <v>0.112</v>
      </c>
      <c r="E27" s="15"/>
      <c r="F27" s="14">
        <v>0.26100000000000001</v>
      </c>
      <c r="G27" s="14">
        <v>0.27200000000000002</v>
      </c>
      <c r="H27" s="14">
        <v>0.28199999999999997</v>
      </c>
      <c r="I27" s="14">
        <v>0.21199999999999999</v>
      </c>
      <c r="J27" s="14"/>
      <c r="K27" s="14">
        <v>0.13100000000000001</v>
      </c>
      <c r="L27" s="14">
        <v>0.14300000000000002</v>
      </c>
      <c r="M27" s="14">
        <v>0.15299999999999997</v>
      </c>
      <c r="N27" s="14">
        <v>9.9999999999999992E-2</v>
      </c>
      <c r="O27" s="15"/>
      <c r="P27" s="14">
        <v>5.0666666666666672E-2</v>
      </c>
      <c r="Q27" s="14">
        <v>6.7333333333333342E-2</v>
      </c>
      <c r="R27" s="14">
        <v>6.133333333333333E-2</v>
      </c>
      <c r="S27" s="14">
        <v>4.0666666666666663E-2</v>
      </c>
      <c r="T27" s="14"/>
      <c r="U27" s="14">
        <v>0.19166666666666665</v>
      </c>
      <c r="V27" s="14">
        <v>0.214</v>
      </c>
      <c r="W27" s="14">
        <v>0.21333333333333335</v>
      </c>
      <c r="X27" s="14">
        <v>0.16233333333333333</v>
      </c>
      <c r="Y27" s="14"/>
      <c r="Z27" s="14">
        <v>0.14099999999999999</v>
      </c>
      <c r="AA27" s="14">
        <v>0.14666666666666667</v>
      </c>
      <c r="AB27" s="14">
        <v>0.15200000000000002</v>
      </c>
      <c r="AC27" s="14">
        <v>0.12166666666666667</v>
      </c>
    </row>
    <row r="28" spans="1:29">
      <c r="A28" s="14">
        <v>0.11600000000000001</v>
      </c>
      <c r="B28" s="14">
        <v>0.125</v>
      </c>
      <c r="C28" s="14">
        <v>0.105</v>
      </c>
      <c r="D28" s="14">
        <v>0.17899999999999999</v>
      </c>
      <c r="E28" s="15"/>
      <c r="F28" s="14">
        <v>0.246</v>
      </c>
      <c r="G28" s="14">
        <v>0.32400000000000001</v>
      </c>
      <c r="H28" s="14">
        <v>0.24</v>
      </c>
      <c r="I28" s="14">
        <v>0.28000000000000003</v>
      </c>
      <c r="J28" s="14"/>
      <c r="K28" s="14">
        <v>0.13</v>
      </c>
      <c r="L28" s="14">
        <v>0.19900000000000001</v>
      </c>
      <c r="M28" s="14">
        <v>0.13500000000000001</v>
      </c>
      <c r="N28" s="14">
        <v>0.10100000000000003</v>
      </c>
      <c r="O28" s="15"/>
      <c r="P28" s="14">
        <v>6.2333333333333331E-2</v>
      </c>
      <c r="Q28" s="14">
        <v>4.533333333333333E-2</v>
      </c>
      <c r="R28" s="14">
        <v>5.8000000000000003E-2</v>
      </c>
      <c r="S28" s="14">
        <v>4.9999999999999996E-2</v>
      </c>
      <c r="T28" s="14"/>
      <c r="U28" s="14">
        <v>0.19966666666666666</v>
      </c>
      <c r="V28" s="14">
        <v>0.23066666666666666</v>
      </c>
      <c r="W28" s="14">
        <v>0.25033333333333335</v>
      </c>
      <c r="X28" s="14">
        <v>0.22800000000000001</v>
      </c>
      <c r="Y28" s="14"/>
      <c r="Z28" s="14">
        <v>0.13733333333333334</v>
      </c>
      <c r="AA28" s="14">
        <v>0.18533333333333332</v>
      </c>
      <c r="AB28" s="14">
        <v>0.19233333333333336</v>
      </c>
      <c r="AC28" s="14">
        <v>0.17800000000000002</v>
      </c>
    </row>
    <row r="29" spans="1:29">
      <c r="A29" s="14">
        <v>0.184</v>
      </c>
      <c r="B29" s="14">
        <v>0.16300000000000001</v>
      </c>
      <c r="C29" s="14">
        <v>0.17599999999999999</v>
      </c>
      <c r="D29" s="14">
        <v>0.16300000000000001</v>
      </c>
      <c r="E29" s="15"/>
      <c r="F29" s="14">
        <v>0.30399999999999999</v>
      </c>
      <c r="G29" s="14">
        <v>0.308</v>
      </c>
      <c r="H29" s="14">
        <v>0.28499999999999998</v>
      </c>
      <c r="I29" s="14">
        <v>0.30099999999999999</v>
      </c>
      <c r="J29" s="14"/>
      <c r="K29" s="14">
        <v>0.12</v>
      </c>
      <c r="L29" s="14">
        <v>0.14499999999999999</v>
      </c>
      <c r="M29" s="14">
        <v>0.10899999999999999</v>
      </c>
      <c r="N29" s="14">
        <v>0.13799999999999998</v>
      </c>
      <c r="O29" s="15"/>
      <c r="P29" s="14">
        <v>8.6333333333333331E-2</v>
      </c>
      <c r="Q29" s="14">
        <v>0.10133333333333333</v>
      </c>
      <c r="R29" s="14">
        <v>0.107</v>
      </c>
      <c r="S29" s="14">
        <v>8.900000000000001E-2</v>
      </c>
      <c r="T29" s="14"/>
      <c r="U29" s="14">
        <v>0.26800000000000002</v>
      </c>
      <c r="V29" s="14">
        <v>0.27400000000000002</v>
      </c>
      <c r="W29" s="14">
        <v>0.28133333333333332</v>
      </c>
      <c r="X29" s="14">
        <v>0.29666666666666669</v>
      </c>
      <c r="Y29" s="14"/>
      <c r="Z29" s="14">
        <v>0.1816666666666667</v>
      </c>
      <c r="AA29" s="14">
        <v>0.17266666666666669</v>
      </c>
      <c r="AB29" s="14">
        <v>0.17433333333333334</v>
      </c>
      <c r="AC29" s="14">
        <v>0.20766666666666667</v>
      </c>
    </row>
    <row r="30" spans="1:29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spans="1:29">
      <c r="A31" s="14">
        <v>7.2999999999999995E-2</v>
      </c>
      <c r="B31" s="14">
        <v>0.108</v>
      </c>
      <c r="C31" s="14">
        <v>8.8999999999999996E-2</v>
      </c>
      <c r="D31" s="14">
        <v>7.1999999999999995E-2</v>
      </c>
      <c r="E31" s="15"/>
      <c r="F31" s="14">
        <v>0.157</v>
      </c>
      <c r="G31" s="14">
        <v>0.253</v>
      </c>
      <c r="H31" s="14">
        <v>0.25800000000000001</v>
      </c>
      <c r="I31" s="14">
        <v>0.08</v>
      </c>
      <c r="J31" s="14"/>
      <c r="K31" s="14">
        <v>8.4000000000000005E-2</v>
      </c>
      <c r="L31" s="14">
        <v>0.14500000000000002</v>
      </c>
      <c r="M31" s="14">
        <v>0.16900000000000001</v>
      </c>
      <c r="N31" s="14">
        <v>8.0000000000000071E-3</v>
      </c>
      <c r="O31" s="15"/>
      <c r="P31" s="14">
        <v>5.4333333333333338E-2</v>
      </c>
      <c r="Q31" s="14">
        <v>7.8333333333333338E-2</v>
      </c>
      <c r="R31" s="14">
        <v>6.1666666666666668E-2</v>
      </c>
      <c r="S31" s="14">
        <v>4.3333333333333335E-2</v>
      </c>
      <c r="T31" s="14"/>
      <c r="U31" s="14">
        <v>0.22599999999999998</v>
      </c>
      <c r="V31" s="14">
        <v>0.20166666666666666</v>
      </c>
      <c r="W31" s="14">
        <v>0.155</v>
      </c>
      <c r="X31" s="14">
        <v>0.17400000000000002</v>
      </c>
      <c r="Y31" s="14"/>
      <c r="Z31" s="14">
        <v>0.17166666666666663</v>
      </c>
      <c r="AA31" s="14">
        <v>0.12333333333333332</v>
      </c>
      <c r="AB31" s="14">
        <v>9.3333333333333324E-2</v>
      </c>
      <c r="AC31" s="14">
        <v>0.13066666666666668</v>
      </c>
    </row>
    <row r="32" spans="1:29">
      <c r="A32" s="14">
        <v>0.11600000000000001</v>
      </c>
      <c r="B32" s="14">
        <v>0.19600000000000001</v>
      </c>
      <c r="C32" s="14">
        <v>0.15</v>
      </c>
      <c r="D32" s="14">
        <v>0.158</v>
      </c>
      <c r="E32" s="15"/>
      <c r="F32" s="14">
        <v>0.214</v>
      </c>
      <c r="G32" s="14">
        <v>0.29099999999999998</v>
      </c>
      <c r="H32" s="14">
        <v>0.17799999999999999</v>
      </c>
      <c r="I32" s="14">
        <v>0.21</v>
      </c>
      <c r="J32" s="14"/>
      <c r="K32" s="14">
        <v>9.799999999999999E-2</v>
      </c>
      <c r="L32" s="14">
        <v>9.4999999999999973E-2</v>
      </c>
      <c r="M32" s="14">
        <v>2.7999999999999997E-2</v>
      </c>
      <c r="N32" s="14">
        <v>5.1999999999999991E-2</v>
      </c>
      <c r="O32" s="15"/>
      <c r="P32" s="14">
        <v>7.9666666666666663E-2</v>
      </c>
      <c r="Q32" s="14">
        <v>0.105</v>
      </c>
      <c r="R32" s="14">
        <v>9.4666666666666677E-2</v>
      </c>
      <c r="S32" s="14">
        <v>8.3333333333333329E-2</v>
      </c>
      <c r="T32" s="14"/>
      <c r="U32" s="14">
        <v>0.29100000000000004</v>
      </c>
      <c r="V32" s="14">
        <v>0.251</v>
      </c>
      <c r="W32" s="14">
        <v>0.23599999999999999</v>
      </c>
      <c r="X32" s="14">
        <v>0.24966666666666668</v>
      </c>
      <c r="Y32" s="14"/>
      <c r="Z32" s="14">
        <v>0.21133333333333337</v>
      </c>
      <c r="AA32" s="14">
        <v>0.14600000000000002</v>
      </c>
      <c r="AB32" s="14">
        <v>0.14133333333333331</v>
      </c>
      <c r="AC32" s="14">
        <v>0.16633333333333333</v>
      </c>
    </row>
    <row r="33" spans="1:29">
      <c r="A33" s="14">
        <v>0.16600000000000001</v>
      </c>
      <c r="B33" s="14">
        <v>0.18099999999999999</v>
      </c>
      <c r="C33" s="14">
        <v>0.126</v>
      </c>
      <c r="D33" s="14">
        <v>0.21199999999999999</v>
      </c>
      <c r="E33" s="15"/>
      <c r="F33" s="14">
        <v>0.26900000000000002</v>
      </c>
      <c r="G33" s="14">
        <v>0.29299999999999998</v>
      </c>
      <c r="H33" s="14">
        <v>0.27700000000000002</v>
      </c>
      <c r="I33" s="14">
        <v>0.191</v>
      </c>
      <c r="J33" s="14"/>
      <c r="K33" s="14">
        <v>0.10300000000000001</v>
      </c>
      <c r="L33" s="14">
        <v>0.11199999999999999</v>
      </c>
      <c r="M33" s="14">
        <v>0.15100000000000002</v>
      </c>
      <c r="N33" s="14">
        <v>-2.0999999999999991E-2</v>
      </c>
      <c r="O33" s="15"/>
      <c r="P33" s="14">
        <v>0.10666666666666667</v>
      </c>
      <c r="Q33" s="14">
        <v>0.10966666666666668</v>
      </c>
      <c r="R33" s="14">
        <v>0.14399999999999999</v>
      </c>
      <c r="S33" s="14">
        <v>0.10866666666666668</v>
      </c>
      <c r="T33" s="14"/>
      <c r="U33" s="14">
        <v>0.25866666666666666</v>
      </c>
      <c r="V33" s="14">
        <v>0.2273333333333333</v>
      </c>
      <c r="W33" s="14">
        <v>0.28333333333333333</v>
      </c>
      <c r="X33" s="14">
        <v>0.25233333333333335</v>
      </c>
      <c r="Y33" s="14"/>
      <c r="Z33" s="14">
        <v>0.15199999999999997</v>
      </c>
      <c r="AA33" s="14">
        <v>0.11766666666666663</v>
      </c>
      <c r="AB33" s="14">
        <v>0.13933333333333334</v>
      </c>
      <c r="AC33" s="14">
        <v>0.14366666666666666</v>
      </c>
    </row>
    <row r="34" spans="1:29">
      <c r="A34" s="14">
        <v>0.151</v>
      </c>
      <c r="B34" s="14">
        <v>0.16600000000000001</v>
      </c>
      <c r="C34" s="14">
        <v>0.21099999999999999</v>
      </c>
      <c r="D34" s="14">
        <v>0.21299999999999999</v>
      </c>
      <c r="E34" s="15"/>
      <c r="F34" s="14">
        <v>0.22600000000000001</v>
      </c>
      <c r="G34" s="14">
        <v>0.34599999999999997</v>
      </c>
      <c r="H34" s="14">
        <v>0.33400000000000002</v>
      </c>
      <c r="I34" s="14">
        <v>0.27100000000000002</v>
      </c>
      <c r="J34" s="14"/>
      <c r="K34" s="14">
        <v>7.5000000000000011E-2</v>
      </c>
      <c r="L34" s="14">
        <v>0.17999999999999997</v>
      </c>
      <c r="M34" s="14">
        <v>0.12300000000000003</v>
      </c>
      <c r="N34" s="14">
        <v>5.8000000000000024E-2</v>
      </c>
      <c r="O34" s="15"/>
      <c r="P34" s="14">
        <v>0.108</v>
      </c>
      <c r="Q34" s="14">
        <v>0.13600000000000001</v>
      </c>
      <c r="R34" s="14">
        <v>0.16</v>
      </c>
      <c r="S34" s="14">
        <v>9.9333333333333329E-2</v>
      </c>
      <c r="T34" s="14"/>
      <c r="U34" s="14">
        <v>0.27666666666666662</v>
      </c>
      <c r="V34" s="14">
        <v>0.27566666666666667</v>
      </c>
      <c r="W34" s="14">
        <v>0.28299999999999997</v>
      </c>
      <c r="X34" s="14">
        <v>0.27933333333333338</v>
      </c>
      <c r="Y34" s="14"/>
      <c r="Z34" s="14">
        <v>0.16866666666666663</v>
      </c>
      <c r="AA34" s="14">
        <v>0.13966666666666666</v>
      </c>
      <c r="AB34" s="14">
        <v>0.12299999999999997</v>
      </c>
      <c r="AC34" s="14">
        <v>0.18000000000000005</v>
      </c>
    </row>
  </sheetData>
  <conditionalFormatting sqref="A1:D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D9">
    <cfRule type="colorScale" priority="55">
      <colorScale>
        <cfvo type="percent" val="0"/>
        <cfvo type="percentile" val="50"/>
        <cfvo type="percent" val="50"/>
        <color rgb="FFF8696B"/>
        <color rgb="FFFFEB84"/>
        <color rgb="FF63BE7B"/>
      </colorScale>
    </cfRule>
  </conditionalFormatting>
  <conditionalFormatting sqref="A11:D1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D2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D2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D2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D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I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I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I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I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I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I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I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I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I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I1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I2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I2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I2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I2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I3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N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6:N9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1:N14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6:N19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1:N24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6:N29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1:N34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6:S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S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S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S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S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S3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X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X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:X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X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X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X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X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X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X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:X1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1:X2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6:X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X3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AC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6:AC9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1:AC14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6:AC1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1:AC24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6:AC29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31:AC34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6C6D-0A8D-D949-A4A5-042F2424DE2C}">
  <dimension ref="A1:Y33"/>
  <sheetViews>
    <sheetView workbookViewId="0">
      <selection activeCell="A2" sqref="A2:A25"/>
    </sheetView>
  </sheetViews>
  <sheetFormatPr defaultColWidth="11" defaultRowHeight="15"/>
  <cols>
    <col min="1" max="1" width="33.109375" customWidth="1"/>
  </cols>
  <sheetData>
    <row r="1" spans="1:25">
      <c r="A1" s="13"/>
      <c r="B1" s="69" t="s">
        <v>106</v>
      </c>
      <c r="C1" s="69"/>
      <c r="D1" s="69"/>
      <c r="E1" s="69"/>
      <c r="F1" s="69" t="s">
        <v>107</v>
      </c>
      <c r="G1" s="69"/>
      <c r="H1" s="69"/>
      <c r="I1" s="69"/>
      <c r="J1" s="69" t="s">
        <v>108</v>
      </c>
      <c r="K1" s="69"/>
      <c r="L1" s="69"/>
      <c r="M1" s="69"/>
      <c r="N1" s="69" t="s">
        <v>106</v>
      </c>
      <c r="O1" s="69"/>
      <c r="P1" s="69"/>
      <c r="Q1" s="69"/>
      <c r="R1" s="69" t="s">
        <v>109</v>
      </c>
      <c r="S1" s="69"/>
      <c r="T1" s="69"/>
      <c r="U1" s="69"/>
      <c r="V1" s="69" t="s">
        <v>108</v>
      </c>
      <c r="W1" s="69"/>
      <c r="X1" s="69"/>
      <c r="Y1" s="69"/>
    </row>
    <row r="2" spans="1:25">
      <c r="A2" s="69" t="s">
        <v>125</v>
      </c>
      <c r="B2" s="16">
        <v>1.9E-2</v>
      </c>
      <c r="C2" s="16">
        <v>2.1999999999999999E-2</v>
      </c>
      <c r="D2" s="16">
        <v>2.1000000000000001E-2</v>
      </c>
      <c r="E2" s="16">
        <v>4.1000000000000002E-2</v>
      </c>
      <c r="F2" s="16">
        <v>0.04</v>
      </c>
      <c r="G2" s="16">
        <v>2.7E-2</v>
      </c>
      <c r="H2" s="16">
        <v>9.4E-2</v>
      </c>
      <c r="I2" s="16">
        <v>0.13900000000000001</v>
      </c>
      <c r="J2" s="16">
        <v>2.1000000000000001E-2</v>
      </c>
      <c r="K2" s="16">
        <v>5.000000000000001E-3</v>
      </c>
      <c r="L2" s="16">
        <v>7.2999999999999995E-2</v>
      </c>
      <c r="M2" s="16">
        <v>9.8000000000000004E-2</v>
      </c>
      <c r="N2" s="16">
        <v>4.1666666666666664E-2</v>
      </c>
      <c r="O2" s="16">
        <v>3.1E-2</v>
      </c>
      <c r="P2" s="16">
        <v>4.1666666666666664E-2</v>
      </c>
      <c r="Q2" s="16">
        <v>2.3000000000000003E-2</v>
      </c>
      <c r="R2" s="16">
        <v>6.8666666666666668E-2</v>
      </c>
      <c r="S2" s="16">
        <v>9.0666666666666673E-2</v>
      </c>
      <c r="T2" s="16">
        <v>5.3333333333333337E-2</v>
      </c>
      <c r="U2" s="16">
        <v>2.9666666666666664E-2</v>
      </c>
      <c r="V2" s="16">
        <v>2.7000000000000003E-2</v>
      </c>
      <c r="W2" s="16">
        <v>5.9666666666666673E-2</v>
      </c>
      <c r="X2" s="16">
        <v>1.1666666666666672E-2</v>
      </c>
      <c r="Y2" s="16">
        <v>6.666666666666661E-3</v>
      </c>
    </row>
    <row r="3" spans="1:25">
      <c r="A3" s="69"/>
      <c r="B3" s="16">
        <v>2.5000000000000001E-2</v>
      </c>
      <c r="C3" s="16">
        <v>0.04</v>
      </c>
      <c r="D3" s="16">
        <v>3.5000000000000003E-2</v>
      </c>
      <c r="E3" s="16">
        <v>3.1E-2</v>
      </c>
      <c r="F3" s="16">
        <v>5.6000000000000001E-2</v>
      </c>
      <c r="G3" s="16">
        <v>3.1E-2</v>
      </c>
      <c r="H3" s="16">
        <v>0.122</v>
      </c>
      <c r="I3" s="16">
        <v>4.5999999999999999E-2</v>
      </c>
      <c r="J3" s="16">
        <v>3.1E-2</v>
      </c>
      <c r="K3" s="16">
        <v>-9.0000000000000011E-3</v>
      </c>
      <c r="L3" s="16">
        <v>8.6999999999999994E-2</v>
      </c>
      <c r="M3" s="16">
        <v>1.4999999999999999E-2</v>
      </c>
      <c r="N3" s="16">
        <v>4.2333333333333334E-2</v>
      </c>
      <c r="O3" s="16">
        <v>0.04</v>
      </c>
      <c r="P3" s="16">
        <v>5.0333333333333341E-2</v>
      </c>
      <c r="Q3" s="16">
        <v>3.4000000000000002E-2</v>
      </c>
      <c r="R3" s="16">
        <v>9.2000000000000012E-2</v>
      </c>
      <c r="S3" s="16">
        <v>0.16200000000000001</v>
      </c>
      <c r="T3" s="16">
        <v>9.6999999999999989E-2</v>
      </c>
      <c r="U3" s="16">
        <v>0.10166666666666667</v>
      </c>
      <c r="V3" s="16">
        <v>4.9666666666666678E-2</v>
      </c>
      <c r="W3" s="16">
        <v>0.122</v>
      </c>
      <c r="X3" s="16">
        <v>4.6666666666666648E-2</v>
      </c>
      <c r="Y3" s="16">
        <v>6.7666666666666667E-2</v>
      </c>
    </row>
    <row r="4" spans="1:25">
      <c r="A4" s="69"/>
      <c r="B4" s="16">
        <v>2.4E-2</v>
      </c>
      <c r="C4" s="16">
        <v>2.9000000000000001E-2</v>
      </c>
      <c r="D4" s="16">
        <v>3.3000000000000002E-2</v>
      </c>
      <c r="E4" s="16">
        <v>0.03</v>
      </c>
      <c r="F4" s="16">
        <v>7.2999999999999995E-2</v>
      </c>
      <c r="G4" s="16">
        <v>9.7000000000000003E-2</v>
      </c>
      <c r="H4" s="16">
        <v>0.183</v>
      </c>
      <c r="I4" s="16">
        <v>3.3000000000000002E-2</v>
      </c>
      <c r="J4" s="16">
        <v>4.8999999999999995E-2</v>
      </c>
      <c r="K4" s="16">
        <v>6.8000000000000005E-2</v>
      </c>
      <c r="L4" s="16">
        <v>0.15</v>
      </c>
      <c r="M4" s="16">
        <v>3.0000000000000027E-3</v>
      </c>
      <c r="N4" s="16">
        <v>4.3666666666666666E-2</v>
      </c>
      <c r="O4" s="16">
        <v>6.9666666666666668E-2</v>
      </c>
      <c r="P4" s="16">
        <v>5.1666666666666666E-2</v>
      </c>
      <c r="Q4" s="16">
        <v>4.766666666666667E-2</v>
      </c>
      <c r="R4" s="16">
        <v>0.11366666666666668</v>
      </c>
      <c r="S4" s="16">
        <v>0.255</v>
      </c>
      <c r="T4" s="16">
        <v>0.13600000000000001</v>
      </c>
      <c r="U4" s="16">
        <v>0.12833333333333333</v>
      </c>
      <c r="V4" s="16">
        <v>7.0000000000000007E-2</v>
      </c>
      <c r="W4" s="16">
        <v>0.18533333333333335</v>
      </c>
      <c r="X4" s="16">
        <v>8.4333333333333343E-2</v>
      </c>
      <c r="Y4" s="16">
        <v>8.0666666666666664E-2</v>
      </c>
    </row>
    <row r="5" spans="1:25">
      <c r="A5" s="69"/>
      <c r="B5" s="16">
        <v>2.7E-2</v>
      </c>
      <c r="C5" s="16">
        <v>3.1E-2</v>
      </c>
      <c r="D5" s="16">
        <v>4.1000000000000002E-2</v>
      </c>
      <c r="E5" s="16">
        <v>8.5999999999999993E-2</v>
      </c>
      <c r="F5" s="16">
        <v>3.9E-2</v>
      </c>
      <c r="G5" s="16">
        <v>0.20799999999999999</v>
      </c>
      <c r="H5" s="16">
        <v>6.9000000000000006E-2</v>
      </c>
      <c r="I5" s="16">
        <v>0.122</v>
      </c>
      <c r="J5" s="16">
        <v>1.2E-2</v>
      </c>
      <c r="K5" s="16">
        <v>0.17699999999999999</v>
      </c>
      <c r="L5" s="16">
        <v>2.8000000000000004E-2</v>
      </c>
      <c r="M5" s="16">
        <v>3.6000000000000004E-2</v>
      </c>
      <c r="N5" s="16">
        <v>8.5000000000000006E-2</v>
      </c>
      <c r="O5" s="16">
        <v>9.0333333333333335E-2</v>
      </c>
      <c r="P5" s="16">
        <v>8.7666666666666671E-2</v>
      </c>
      <c r="Q5" s="16">
        <v>0.10033333333333333</v>
      </c>
      <c r="R5" s="16">
        <v>0.2233333333333333</v>
      </c>
      <c r="S5" s="16">
        <v>0.29466666666666663</v>
      </c>
      <c r="T5" s="16">
        <v>0.25033333333333335</v>
      </c>
      <c r="U5" s="16">
        <v>0.20833333333333334</v>
      </c>
      <c r="V5" s="16">
        <v>0.13833333333333331</v>
      </c>
      <c r="W5" s="16">
        <v>0.20433333333333331</v>
      </c>
      <c r="X5" s="16">
        <v>0.16266666666666668</v>
      </c>
      <c r="Y5" s="16">
        <v>0.10800000000000001</v>
      </c>
    </row>
    <row r="6" spans="1:25">
      <c r="A6" s="69" t="s">
        <v>126</v>
      </c>
      <c r="B6" s="16">
        <v>0.11600000000000001</v>
      </c>
      <c r="C6" s="16">
        <v>0.13300000000000001</v>
      </c>
      <c r="D6" s="16">
        <v>0.115</v>
      </c>
      <c r="E6" s="16">
        <v>6.2E-2</v>
      </c>
      <c r="F6" s="16">
        <v>0.219</v>
      </c>
      <c r="G6" s="16">
        <v>0.23899999999999999</v>
      </c>
      <c r="H6" s="16">
        <v>0.19800000000000001</v>
      </c>
      <c r="I6" s="16">
        <v>0.16</v>
      </c>
      <c r="J6" s="16">
        <v>0.10299999999999999</v>
      </c>
      <c r="K6" s="16">
        <v>0.10599999999999998</v>
      </c>
      <c r="L6" s="16">
        <v>8.3000000000000004E-2</v>
      </c>
      <c r="M6" s="16">
        <v>9.8000000000000004E-2</v>
      </c>
      <c r="N6" s="16">
        <v>2.0666666666666667E-2</v>
      </c>
      <c r="O6" s="16">
        <v>3.3999999999999996E-2</v>
      </c>
      <c r="P6" s="16">
        <v>2.9333333333333333E-2</v>
      </c>
      <c r="Q6" s="16">
        <v>2.2000000000000002E-2</v>
      </c>
      <c r="R6" s="16">
        <v>0.10933333333333334</v>
      </c>
      <c r="S6" s="16">
        <v>9.9000000000000019E-2</v>
      </c>
      <c r="T6" s="16">
        <v>0.10166666666666667</v>
      </c>
      <c r="U6" s="16">
        <v>5.0999999999999997E-2</v>
      </c>
      <c r="V6" s="16">
        <v>8.8666666666666671E-2</v>
      </c>
      <c r="W6" s="16">
        <v>6.500000000000003E-2</v>
      </c>
      <c r="X6" s="16">
        <v>7.2333333333333333E-2</v>
      </c>
      <c r="Y6" s="16">
        <v>2.8999999999999995E-2</v>
      </c>
    </row>
    <row r="7" spans="1:25">
      <c r="A7" s="69"/>
      <c r="B7" s="16">
        <v>0.09</v>
      </c>
      <c r="C7" s="16">
        <v>4.7E-2</v>
      </c>
      <c r="D7" s="16">
        <v>6.5000000000000002E-2</v>
      </c>
      <c r="E7" s="16">
        <v>5.1999999999999998E-2</v>
      </c>
      <c r="F7" s="16">
        <v>0.20200000000000001</v>
      </c>
      <c r="G7" s="16">
        <v>0.20100000000000001</v>
      </c>
      <c r="H7" s="16">
        <v>0.24</v>
      </c>
      <c r="I7" s="16">
        <v>0.104</v>
      </c>
      <c r="J7" s="16">
        <v>0.11200000000000002</v>
      </c>
      <c r="K7" s="16">
        <v>0.15400000000000003</v>
      </c>
      <c r="L7" s="16">
        <v>0.17499999999999999</v>
      </c>
      <c r="M7" s="16">
        <v>5.1999999999999998E-2</v>
      </c>
      <c r="N7" s="16">
        <v>2.5666666666666667E-2</v>
      </c>
      <c r="O7" s="16">
        <v>3.1666666666666669E-2</v>
      </c>
      <c r="P7" s="16">
        <v>2.9666666666666664E-2</v>
      </c>
      <c r="Q7" s="16">
        <v>2.8000000000000001E-2</v>
      </c>
      <c r="R7" s="16">
        <v>0.14966666666666664</v>
      </c>
      <c r="S7" s="16">
        <v>0.17166666666666666</v>
      </c>
      <c r="T7" s="16">
        <v>0.10766666666666667</v>
      </c>
      <c r="U7" s="16">
        <v>7.0666666666666669E-2</v>
      </c>
      <c r="V7" s="16">
        <v>0.12399999999999997</v>
      </c>
      <c r="W7" s="16">
        <v>0.13999999999999999</v>
      </c>
      <c r="X7" s="16">
        <v>7.8000000000000014E-2</v>
      </c>
      <c r="Y7" s="16">
        <v>4.2666666666666672E-2</v>
      </c>
    </row>
    <row r="8" spans="1:25">
      <c r="A8" s="69"/>
      <c r="B8" s="16">
        <v>0.10100000000000001</v>
      </c>
      <c r="C8" s="16">
        <v>0.153</v>
      </c>
      <c r="D8" s="16">
        <v>0.104</v>
      </c>
      <c r="E8" s="16">
        <v>9.9000000000000005E-2</v>
      </c>
      <c r="F8" s="16">
        <v>0.24399999999999999</v>
      </c>
      <c r="G8" s="16">
        <v>0.28699999999999998</v>
      </c>
      <c r="H8" s="16">
        <v>0.27300000000000002</v>
      </c>
      <c r="I8" s="16">
        <v>0.23499999999999999</v>
      </c>
      <c r="J8" s="16">
        <v>0.14299999999999999</v>
      </c>
      <c r="K8" s="16">
        <v>0.13399999999999998</v>
      </c>
      <c r="L8" s="16">
        <v>0.16900000000000004</v>
      </c>
      <c r="M8" s="16">
        <v>0.13599999999999998</v>
      </c>
      <c r="N8" s="16">
        <v>2.6666666666666668E-2</v>
      </c>
      <c r="O8" s="16">
        <v>2.7333333333333334E-2</v>
      </c>
      <c r="P8" s="16">
        <v>2.7E-2</v>
      </c>
      <c r="Q8" s="16">
        <v>2.8999999999999998E-2</v>
      </c>
      <c r="R8" s="16">
        <v>0.129</v>
      </c>
      <c r="S8" s="16">
        <v>0.18200000000000002</v>
      </c>
      <c r="T8" s="16">
        <v>0.15733333333333333</v>
      </c>
      <c r="U8" s="16">
        <v>9.4333333333333338E-2</v>
      </c>
      <c r="V8" s="16">
        <v>0.10233333333333333</v>
      </c>
      <c r="W8" s="16">
        <v>0.15466666666666667</v>
      </c>
      <c r="X8" s="16">
        <v>0.13033333333333333</v>
      </c>
      <c r="Y8" s="16">
        <v>6.533333333333334E-2</v>
      </c>
    </row>
    <row r="9" spans="1:25">
      <c r="A9" s="69"/>
      <c r="B9" s="16">
        <v>0.124</v>
      </c>
      <c r="C9" s="16">
        <v>0.11</v>
      </c>
      <c r="D9" s="16">
        <v>0.1</v>
      </c>
      <c r="E9" s="16">
        <v>0.10299999999999999</v>
      </c>
      <c r="F9" s="16">
        <v>0.27100000000000002</v>
      </c>
      <c r="G9" s="16">
        <v>0.33</v>
      </c>
      <c r="H9" s="16">
        <v>0.251</v>
      </c>
      <c r="I9" s="16">
        <v>0.151</v>
      </c>
      <c r="J9" s="16">
        <v>0.14700000000000002</v>
      </c>
      <c r="K9" s="16">
        <v>0.22000000000000003</v>
      </c>
      <c r="L9" s="16">
        <v>0.151</v>
      </c>
      <c r="M9" s="16">
        <v>4.8000000000000001E-2</v>
      </c>
      <c r="N9" s="16">
        <v>2.6333333333333334E-2</v>
      </c>
      <c r="O9" s="16">
        <v>2.5000000000000005E-2</v>
      </c>
      <c r="P9" s="16">
        <v>2.3666666666666669E-2</v>
      </c>
      <c r="Q9" s="16">
        <v>2.2000000000000002E-2</v>
      </c>
      <c r="R9" s="16">
        <v>0.14633333333333334</v>
      </c>
      <c r="S9" s="16">
        <v>0.14899999999999999</v>
      </c>
      <c r="T9" s="16">
        <v>0.20666666666666667</v>
      </c>
      <c r="U9" s="16">
        <v>0.11566666666666665</v>
      </c>
      <c r="V9" s="16">
        <v>0.12000000000000001</v>
      </c>
      <c r="W9" s="16">
        <v>0.12399999999999999</v>
      </c>
      <c r="X9" s="16">
        <v>0.183</v>
      </c>
      <c r="Y9" s="16">
        <v>9.3666666666666648E-2</v>
      </c>
    </row>
    <row r="10" spans="1:25">
      <c r="A10" s="69" t="s">
        <v>127</v>
      </c>
      <c r="B10" s="16">
        <v>2.4E-2</v>
      </c>
      <c r="C10" s="16">
        <v>4.4999999999999998E-2</v>
      </c>
      <c r="D10" s="16">
        <v>2.5000000000000001E-2</v>
      </c>
      <c r="E10" s="16">
        <v>2.5999999999999999E-2</v>
      </c>
      <c r="F10" s="16">
        <v>0.11899999999999999</v>
      </c>
      <c r="G10" s="16">
        <v>0.17299999999999999</v>
      </c>
      <c r="H10" s="16">
        <v>9.8000000000000004E-2</v>
      </c>
      <c r="I10" s="16">
        <v>2.5000000000000001E-2</v>
      </c>
      <c r="J10" s="16">
        <v>9.5000000000000001E-2</v>
      </c>
      <c r="K10" s="16">
        <v>0.128</v>
      </c>
      <c r="L10" s="16">
        <v>7.3000000000000009E-2</v>
      </c>
      <c r="M10" s="16">
        <v>-9.9999999999999742E-4</v>
      </c>
      <c r="N10" s="16">
        <v>3.4000000000000002E-2</v>
      </c>
      <c r="O10" s="16">
        <v>2.8999999999999998E-2</v>
      </c>
      <c r="P10" s="16">
        <v>3.0333333333333334E-2</v>
      </c>
      <c r="Q10" s="16">
        <v>3.1E-2</v>
      </c>
      <c r="R10" s="16">
        <v>0.12833333333333333</v>
      </c>
      <c r="S10" s="16">
        <v>0.16666666666666666</v>
      </c>
      <c r="T10" s="16">
        <v>0.111</v>
      </c>
      <c r="U10" s="16">
        <v>4.2000000000000003E-2</v>
      </c>
      <c r="V10" s="16">
        <v>9.4333333333333325E-2</v>
      </c>
      <c r="W10" s="16">
        <v>0.13766666666666666</v>
      </c>
      <c r="X10" s="16">
        <v>8.0666666666666664E-2</v>
      </c>
      <c r="Y10" s="16">
        <v>1.1000000000000003E-2</v>
      </c>
    </row>
    <row r="11" spans="1:25">
      <c r="A11" s="69"/>
      <c r="B11" s="16">
        <v>8.6999999999999994E-2</v>
      </c>
      <c r="C11" s="16">
        <v>4.2999999999999997E-2</v>
      </c>
      <c r="D11" s="16">
        <v>8.1000000000000003E-2</v>
      </c>
      <c r="E11" s="16">
        <v>2.8000000000000001E-2</v>
      </c>
      <c r="F11" s="16">
        <v>0.29099999999999998</v>
      </c>
      <c r="G11" s="16">
        <v>0.17199999999999999</v>
      </c>
      <c r="H11" s="16">
        <v>0.27800000000000002</v>
      </c>
      <c r="I11" s="16">
        <v>5.0999999999999997E-2</v>
      </c>
      <c r="J11" s="16">
        <v>0.20399999999999999</v>
      </c>
      <c r="K11" s="16">
        <v>0.129</v>
      </c>
      <c r="L11" s="16">
        <v>0.19700000000000001</v>
      </c>
      <c r="M11" s="16">
        <v>2.2999999999999996E-2</v>
      </c>
      <c r="N11" s="16">
        <v>4.7000000000000007E-2</v>
      </c>
      <c r="O11" s="16">
        <v>4.4666666666666667E-2</v>
      </c>
      <c r="P11" s="16">
        <v>3.6333333333333336E-2</v>
      </c>
      <c r="Q11" s="16">
        <v>2.8666666666666663E-2</v>
      </c>
      <c r="R11" s="16">
        <v>0.25600000000000001</v>
      </c>
      <c r="S11" s="16">
        <v>0.159</v>
      </c>
      <c r="T11" s="16">
        <v>0.18466666666666667</v>
      </c>
      <c r="U11" s="16">
        <v>0.12666666666666668</v>
      </c>
      <c r="V11" s="16">
        <v>0.20899999999999999</v>
      </c>
      <c r="W11" s="16">
        <v>0.11433333333333334</v>
      </c>
      <c r="X11" s="16">
        <v>0.14833333333333334</v>
      </c>
      <c r="Y11" s="16">
        <v>9.8000000000000018E-2</v>
      </c>
    </row>
    <row r="12" spans="1:25">
      <c r="A12" s="69"/>
      <c r="B12" s="16">
        <v>0.09</v>
      </c>
      <c r="C12" s="16">
        <v>0.05</v>
      </c>
      <c r="D12" s="16">
        <v>7.4999999999999997E-2</v>
      </c>
      <c r="E12" s="16">
        <v>5.0999999999999997E-2</v>
      </c>
      <c r="F12" s="16">
        <v>0.23400000000000001</v>
      </c>
      <c r="G12" s="16">
        <v>0.10199999999999999</v>
      </c>
      <c r="H12" s="16">
        <v>0.25900000000000001</v>
      </c>
      <c r="I12" s="16">
        <v>0.16600000000000001</v>
      </c>
      <c r="J12" s="16">
        <v>0.14400000000000002</v>
      </c>
      <c r="K12" s="16">
        <v>5.1999999999999991E-2</v>
      </c>
      <c r="L12" s="16">
        <v>0.184</v>
      </c>
      <c r="M12" s="16">
        <v>0.11500000000000002</v>
      </c>
      <c r="N12" s="16">
        <v>5.9333333333333328E-2</v>
      </c>
      <c r="O12" s="16">
        <v>5.7999999999999996E-2</v>
      </c>
      <c r="P12" s="16">
        <v>5.000000000000001E-2</v>
      </c>
      <c r="Q12" s="16">
        <v>3.6999999999999998E-2</v>
      </c>
      <c r="R12" s="16">
        <v>0.27499999999999997</v>
      </c>
      <c r="S12" s="16">
        <v>0.19933333333333333</v>
      </c>
      <c r="T12" s="16">
        <v>0.18300000000000002</v>
      </c>
      <c r="U12" s="16">
        <v>0.17500000000000002</v>
      </c>
      <c r="V12" s="16">
        <v>0.21566666666666665</v>
      </c>
      <c r="W12" s="16">
        <v>0.14133333333333334</v>
      </c>
      <c r="X12" s="16">
        <v>0.13300000000000001</v>
      </c>
      <c r="Y12" s="16">
        <v>0.13800000000000001</v>
      </c>
    </row>
    <row r="13" spans="1:25">
      <c r="A13" s="69"/>
      <c r="B13" s="16">
        <v>0.106</v>
      </c>
      <c r="C13" s="16">
        <v>6.5000000000000002E-2</v>
      </c>
      <c r="D13" s="16">
        <v>7.0000000000000007E-2</v>
      </c>
      <c r="E13" s="16">
        <v>6.3E-2</v>
      </c>
      <c r="F13" s="16">
        <v>0.28799999999999998</v>
      </c>
      <c r="G13" s="16">
        <v>0.223</v>
      </c>
      <c r="H13" s="16">
        <v>0.27900000000000003</v>
      </c>
      <c r="I13" s="16">
        <v>0.254</v>
      </c>
      <c r="J13" s="16">
        <v>0.182</v>
      </c>
      <c r="K13" s="16">
        <v>0.158</v>
      </c>
      <c r="L13" s="16">
        <v>0.20900000000000002</v>
      </c>
      <c r="M13" s="16">
        <v>0.191</v>
      </c>
      <c r="N13" s="16">
        <v>4.7999999999999994E-2</v>
      </c>
      <c r="O13" s="16">
        <v>5.6000000000000001E-2</v>
      </c>
      <c r="P13" s="16">
        <v>6.0999999999999999E-2</v>
      </c>
      <c r="Q13" s="16">
        <v>5.2999999999999999E-2</v>
      </c>
      <c r="R13" s="16">
        <v>0.29833333333333334</v>
      </c>
      <c r="S13" s="16">
        <v>0.217</v>
      </c>
      <c r="T13" s="16">
        <v>0.25933333333333336</v>
      </c>
      <c r="U13" s="16">
        <v>0.21666666666666667</v>
      </c>
      <c r="V13" s="16">
        <v>0.25033333333333335</v>
      </c>
      <c r="W13" s="16">
        <v>0.161</v>
      </c>
      <c r="X13" s="16">
        <v>0.19833333333333336</v>
      </c>
      <c r="Y13" s="16">
        <v>0.16366666666666668</v>
      </c>
    </row>
    <row r="14" spans="1:25">
      <c r="A14" s="69" t="s">
        <v>128</v>
      </c>
      <c r="B14" s="16">
        <v>1.4999999999999999E-2</v>
      </c>
      <c r="C14" s="16">
        <v>8.5000000000000006E-2</v>
      </c>
      <c r="D14" s="16">
        <v>8.5999999999999993E-2</v>
      </c>
      <c r="E14" s="16">
        <v>6.3E-2</v>
      </c>
      <c r="F14" s="16">
        <v>6.3E-2</v>
      </c>
      <c r="G14" s="16">
        <v>0.17699999999999999</v>
      </c>
      <c r="H14" s="16">
        <v>0.156</v>
      </c>
      <c r="I14" s="16">
        <v>0.16700000000000001</v>
      </c>
      <c r="J14" s="16">
        <v>4.8000000000000001E-2</v>
      </c>
      <c r="K14" s="16">
        <v>9.1999999999999985E-2</v>
      </c>
      <c r="L14" s="16">
        <v>7.0000000000000007E-2</v>
      </c>
      <c r="M14" s="16">
        <v>0.10400000000000001</v>
      </c>
      <c r="N14" s="16">
        <v>1.6500000000000001E-2</v>
      </c>
      <c r="O14" s="16">
        <v>2.7000000000000003E-2</v>
      </c>
      <c r="P14" s="16">
        <v>2.1499999999999998E-2</v>
      </c>
      <c r="Q14" s="16">
        <v>1.9999999999999997E-2</v>
      </c>
      <c r="R14" s="16">
        <v>3.4000000000000002E-2</v>
      </c>
      <c r="S14" s="16">
        <v>5.5E-2</v>
      </c>
      <c r="T14" s="16">
        <v>5.9499999999999997E-2</v>
      </c>
      <c r="U14" s="16">
        <v>0.127</v>
      </c>
      <c r="V14" s="16">
        <v>1.7500000000000002E-2</v>
      </c>
      <c r="W14" s="16">
        <v>2.7999999999999997E-2</v>
      </c>
      <c r="X14" s="16">
        <v>3.7999999999999999E-2</v>
      </c>
      <c r="Y14" s="16">
        <v>0.10700000000000001</v>
      </c>
    </row>
    <row r="15" spans="1:25">
      <c r="A15" s="69"/>
      <c r="B15" s="16">
        <v>8.1000000000000003E-2</v>
      </c>
      <c r="C15" s="16">
        <v>0.13900000000000001</v>
      </c>
      <c r="D15" s="16">
        <v>0.16400000000000001</v>
      </c>
      <c r="E15" s="16">
        <v>7.8E-2</v>
      </c>
      <c r="F15" s="16">
        <v>0.188</v>
      </c>
      <c r="G15" s="16">
        <v>0.26500000000000001</v>
      </c>
      <c r="H15" s="16">
        <v>0.28999999999999998</v>
      </c>
      <c r="I15" s="16">
        <v>0.11899999999999999</v>
      </c>
      <c r="J15" s="16">
        <v>0.107</v>
      </c>
      <c r="K15" s="16">
        <v>0.126</v>
      </c>
      <c r="L15" s="16">
        <v>0.12599999999999997</v>
      </c>
      <c r="M15" s="16">
        <v>4.0999999999999995E-2</v>
      </c>
      <c r="N15" s="16">
        <v>0.03</v>
      </c>
      <c r="O15" s="16">
        <v>2.7000000000000003E-2</v>
      </c>
      <c r="P15" s="16">
        <v>3.5999999999999997E-2</v>
      </c>
      <c r="Q15" s="16">
        <v>2.7000000000000003E-2</v>
      </c>
      <c r="R15" s="16">
        <v>0.123</v>
      </c>
      <c r="S15" s="16">
        <v>9.0499999999999997E-2</v>
      </c>
      <c r="T15" s="16">
        <v>0.17599999999999999</v>
      </c>
      <c r="U15" s="16">
        <v>0.10200000000000001</v>
      </c>
      <c r="V15" s="16">
        <v>9.2999999999999999E-2</v>
      </c>
      <c r="W15" s="16">
        <v>6.3500000000000001E-2</v>
      </c>
      <c r="X15" s="16">
        <v>0.13999999999999999</v>
      </c>
      <c r="Y15" s="16">
        <v>7.5000000000000011E-2</v>
      </c>
    </row>
    <row r="16" spans="1:25">
      <c r="A16" s="69"/>
      <c r="B16" s="16">
        <v>0.19500000000000001</v>
      </c>
      <c r="C16" s="16">
        <v>0.13500000000000001</v>
      </c>
      <c r="D16" s="16">
        <v>0.19400000000000001</v>
      </c>
      <c r="E16" s="16">
        <v>0.105</v>
      </c>
      <c r="F16" s="16">
        <v>0.245</v>
      </c>
      <c r="G16" s="16">
        <v>0.26500000000000001</v>
      </c>
      <c r="H16" s="16">
        <v>0.29699999999999999</v>
      </c>
      <c r="I16" s="16">
        <v>0.254</v>
      </c>
      <c r="J16" s="16">
        <v>4.9999999999999989E-2</v>
      </c>
      <c r="K16" s="16">
        <v>0.13</v>
      </c>
      <c r="L16" s="16">
        <v>0.10299999999999998</v>
      </c>
      <c r="M16" s="16">
        <v>0.14900000000000002</v>
      </c>
      <c r="N16" s="16">
        <v>2.8499999999999998E-2</v>
      </c>
      <c r="O16" s="16">
        <v>3.6999999999999998E-2</v>
      </c>
      <c r="P16" s="16">
        <v>4.0500000000000001E-2</v>
      </c>
      <c r="Q16" s="16">
        <v>4.3999999999999997E-2</v>
      </c>
      <c r="R16" s="16">
        <v>0.21050000000000002</v>
      </c>
      <c r="S16" s="16">
        <v>0.14099999999999999</v>
      </c>
      <c r="T16" s="16">
        <v>0.17799999999999999</v>
      </c>
      <c r="U16" s="16">
        <v>0.123</v>
      </c>
      <c r="V16" s="16">
        <v>0.18200000000000002</v>
      </c>
      <c r="W16" s="16">
        <v>0.10399999999999998</v>
      </c>
      <c r="X16" s="16">
        <v>0.13749999999999998</v>
      </c>
      <c r="Y16" s="16">
        <v>7.9000000000000001E-2</v>
      </c>
    </row>
    <row r="17" spans="1:25">
      <c r="A17" s="69"/>
      <c r="B17" s="16">
        <v>0.251</v>
      </c>
      <c r="C17" s="16">
        <v>0.19600000000000001</v>
      </c>
      <c r="D17" s="16">
        <v>0.18</v>
      </c>
      <c r="E17" s="16">
        <v>0.13800000000000001</v>
      </c>
      <c r="F17" s="16">
        <v>0.27900000000000003</v>
      </c>
      <c r="G17" s="16">
        <v>0.36899999999999999</v>
      </c>
      <c r="H17" s="16">
        <v>0.33500000000000002</v>
      </c>
      <c r="I17" s="16">
        <v>0.23799999999999999</v>
      </c>
      <c r="J17" s="16">
        <v>2.8000000000000025E-2</v>
      </c>
      <c r="K17" s="16">
        <v>0.17299999999999999</v>
      </c>
      <c r="L17" s="16">
        <v>0.15500000000000003</v>
      </c>
      <c r="M17" s="16">
        <v>9.9999999999999978E-2</v>
      </c>
      <c r="N17" s="16">
        <v>0.04</v>
      </c>
      <c r="O17" s="16">
        <v>5.5E-2</v>
      </c>
      <c r="P17" s="16">
        <v>6.9999999999999993E-2</v>
      </c>
      <c r="Q17" s="16">
        <v>6.8500000000000005E-2</v>
      </c>
      <c r="R17" s="16">
        <v>0.22799999999999998</v>
      </c>
      <c r="S17" s="16">
        <v>0.23799999999999999</v>
      </c>
      <c r="T17" s="16">
        <v>0.27549999999999997</v>
      </c>
      <c r="U17" s="16">
        <v>0.27300000000000002</v>
      </c>
      <c r="V17" s="16">
        <v>0.18799999999999997</v>
      </c>
      <c r="W17" s="16">
        <v>0.183</v>
      </c>
      <c r="X17" s="16">
        <v>0.20549999999999996</v>
      </c>
      <c r="Y17" s="16">
        <v>0.20450000000000002</v>
      </c>
    </row>
    <row r="18" spans="1:25">
      <c r="A18" s="70" t="s">
        <v>129</v>
      </c>
      <c r="B18" s="16">
        <v>9.0999999999999998E-2</v>
      </c>
      <c r="C18" s="16">
        <v>9.5000000000000001E-2</v>
      </c>
      <c r="D18" s="16">
        <v>0.14499999999999999</v>
      </c>
      <c r="E18" s="16">
        <v>8.8999999999999996E-2</v>
      </c>
      <c r="F18" s="16">
        <v>0.16600000000000001</v>
      </c>
      <c r="G18" s="16">
        <v>0.21199999999999999</v>
      </c>
      <c r="H18" s="16">
        <v>0.249</v>
      </c>
      <c r="I18" s="16">
        <v>0.13700000000000001</v>
      </c>
      <c r="J18" s="16">
        <v>7.5000000000000011E-2</v>
      </c>
      <c r="K18" s="16">
        <v>0.11699999999999999</v>
      </c>
      <c r="L18" s="16">
        <v>0.10400000000000001</v>
      </c>
      <c r="M18" s="16">
        <v>4.8000000000000015E-2</v>
      </c>
      <c r="N18" s="16">
        <v>3.8333333333333337E-2</v>
      </c>
      <c r="O18" s="16">
        <v>4.8666666666666664E-2</v>
      </c>
      <c r="P18" s="16">
        <v>5.1333333333333335E-2</v>
      </c>
      <c r="Q18" s="16">
        <v>4.1666666666666664E-2</v>
      </c>
      <c r="R18" s="16">
        <v>0.16833333333333333</v>
      </c>
      <c r="S18" s="16">
        <v>0.10866666666666668</v>
      </c>
      <c r="T18" s="16">
        <v>0.20299999999999999</v>
      </c>
      <c r="U18" s="16">
        <v>0.12233333333333334</v>
      </c>
      <c r="V18" s="16">
        <v>0.13</v>
      </c>
      <c r="W18" s="16">
        <v>6.0000000000000012E-2</v>
      </c>
      <c r="X18" s="16">
        <v>0.15166666666666664</v>
      </c>
      <c r="Y18" s="16">
        <v>8.0666666666666664E-2</v>
      </c>
    </row>
    <row r="19" spans="1:25">
      <c r="A19" s="69"/>
      <c r="B19" s="16">
        <v>0.13</v>
      </c>
      <c r="C19" s="16">
        <v>0.129</v>
      </c>
      <c r="D19" s="16">
        <v>0.129</v>
      </c>
      <c r="E19" s="16">
        <v>0.112</v>
      </c>
      <c r="F19" s="16">
        <v>0.26100000000000001</v>
      </c>
      <c r="G19" s="16">
        <v>0.27200000000000002</v>
      </c>
      <c r="H19" s="16">
        <v>0.28199999999999997</v>
      </c>
      <c r="I19" s="16">
        <v>0.21199999999999999</v>
      </c>
      <c r="J19" s="16">
        <v>0.13100000000000001</v>
      </c>
      <c r="K19" s="16">
        <v>0.14300000000000002</v>
      </c>
      <c r="L19" s="16">
        <v>0.15299999999999997</v>
      </c>
      <c r="M19" s="16">
        <v>9.9999999999999992E-2</v>
      </c>
      <c r="N19" s="16">
        <v>5.0666666666666672E-2</v>
      </c>
      <c r="O19" s="16">
        <v>6.7333333333333342E-2</v>
      </c>
      <c r="P19" s="16">
        <v>6.133333333333333E-2</v>
      </c>
      <c r="Q19" s="16">
        <v>4.0666666666666663E-2</v>
      </c>
      <c r="R19" s="16">
        <v>0.19166666666666665</v>
      </c>
      <c r="S19" s="16">
        <v>0.214</v>
      </c>
      <c r="T19" s="16">
        <v>0.21333333333333335</v>
      </c>
      <c r="U19" s="16">
        <v>0.16233333333333333</v>
      </c>
      <c r="V19" s="16">
        <v>0.14099999999999999</v>
      </c>
      <c r="W19" s="16">
        <v>0.14666666666666667</v>
      </c>
      <c r="X19" s="16">
        <v>0.15200000000000002</v>
      </c>
      <c r="Y19" s="16">
        <v>0.12166666666666667</v>
      </c>
    </row>
    <row r="20" spans="1:25">
      <c r="A20" s="69"/>
      <c r="B20" s="16">
        <v>0.11600000000000001</v>
      </c>
      <c r="C20" s="16">
        <v>0.125</v>
      </c>
      <c r="D20" s="16">
        <v>0.105</v>
      </c>
      <c r="E20" s="16">
        <v>0.17899999999999999</v>
      </c>
      <c r="F20" s="16">
        <v>0.246</v>
      </c>
      <c r="G20" s="16">
        <v>0.32400000000000001</v>
      </c>
      <c r="H20" s="16">
        <v>0.24</v>
      </c>
      <c r="I20" s="16">
        <v>0.28000000000000003</v>
      </c>
      <c r="J20" s="16">
        <v>0.13</v>
      </c>
      <c r="K20" s="16">
        <v>0.19900000000000001</v>
      </c>
      <c r="L20" s="16">
        <v>0.13500000000000001</v>
      </c>
      <c r="M20" s="16">
        <v>0.10100000000000003</v>
      </c>
      <c r="N20" s="16">
        <v>6.2333333333333331E-2</v>
      </c>
      <c r="O20" s="16">
        <v>4.533333333333333E-2</v>
      </c>
      <c r="P20" s="16">
        <v>5.8000000000000003E-2</v>
      </c>
      <c r="Q20" s="16">
        <v>4.9999999999999996E-2</v>
      </c>
      <c r="R20" s="16">
        <v>0.19966666666666666</v>
      </c>
      <c r="S20" s="16">
        <v>0.23066666666666666</v>
      </c>
      <c r="T20" s="16">
        <v>0.25033333333333335</v>
      </c>
      <c r="U20" s="16">
        <v>0.22800000000000001</v>
      </c>
      <c r="V20" s="16">
        <v>0.13733333333333334</v>
      </c>
      <c r="W20" s="16">
        <v>0.18533333333333332</v>
      </c>
      <c r="X20" s="16">
        <v>0.19233333333333336</v>
      </c>
      <c r="Y20" s="16">
        <v>0.17800000000000002</v>
      </c>
    </row>
    <row r="21" spans="1:25">
      <c r="A21" s="69"/>
      <c r="B21" s="16">
        <v>0.184</v>
      </c>
      <c r="C21" s="16">
        <v>0.16300000000000001</v>
      </c>
      <c r="D21" s="16">
        <v>0.17599999999999999</v>
      </c>
      <c r="E21" s="16">
        <v>0.16300000000000001</v>
      </c>
      <c r="F21" s="16">
        <v>0.30399999999999999</v>
      </c>
      <c r="G21" s="16">
        <v>0.308</v>
      </c>
      <c r="H21" s="16">
        <v>0.28499999999999998</v>
      </c>
      <c r="I21" s="16">
        <v>0.30099999999999999</v>
      </c>
      <c r="J21" s="16">
        <v>0.12</v>
      </c>
      <c r="K21" s="16">
        <v>0.14499999999999999</v>
      </c>
      <c r="L21" s="16">
        <v>0.10899999999999999</v>
      </c>
      <c r="M21" s="16">
        <v>0.13799999999999998</v>
      </c>
      <c r="N21" s="16">
        <v>8.6333333333333331E-2</v>
      </c>
      <c r="O21" s="16">
        <v>0.10133333333333333</v>
      </c>
      <c r="P21" s="16">
        <v>0.107</v>
      </c>
      <c r="Q21" s="16">
        <v>8.900000000000001E-2</v>
      </c>
      <c r="R21" s="16">
        <v>0.26800000000000002</v>
      </c>
      <c r="S21" s="16">
        <v>0.27400000000000002</v>
      </c>
      <c r="T21" s="16">
        <v>0.28133333333333332</v>
      </c>
      <c r="U21" s="16">
        <v>0.29666666666666669</v>
      </c>
      <c r="V21" s="16">
        <v>0.1816666666666667</v>
      </c>
      <c r="W21" s="16">
        <v>0.17266666666666669</v>
      </c>
      <c r="X21" s="16">
        <v>0.17433333333333334</v>
      </c>
      <c r="Y21" s="16">
        <v>0.20766666666666667</v>
      </c>
    </row>
    <row r="22" spans="1:25">
      <c r="A22" s="69" t="s">
        <v>130</v>
      </c>
      <c r="B22" s="16">
        <v>7.2999999999999995E-2</v>
      </c>
      <c r="C22" s="16">
        <v>0.108</v>
      </c>
      <c r="D22" s="16">
        <v>8.8999999999999996E-2</v>
      </c>
      <c r="E22" s="16">
        <v>7.1999999999999995E-2</v>
      </c>
      <c r="F22" s="16">
        <v>0.157</v>
      </c>
      <c r="G22" s="16">
        <v>0.253</v>
      </c>
      <c r="H22" s="16">
        <v>0.25800000000000001</v>
      </c>
      <c r="I22" s="16">
        <v>0.08</v>
      </c>
      <c r="J22" s="16">
        <v>8.4000000000000005E-2</v>
      </c>
      <c r="K22" s="16">
        <v>0.14500000000000002</v>
      </c>
      <c r="L22" s="16">
        <v>0.16900000000000001</v>
      </c>
      <c r="M22" s="16">
        <v>8.0000000000000071E-3</v>
      </c>
      <c r="N22" s="16">
        <v>5.4333333333333338E-2</v>
      </c>
      <c r="O22" s="16">
        <v>7.8333333333333338E-2</v>
      </c>
      <c r="P22" s="16">
        <v>6.1666666666666668E-2</v>
      </c>
      <c r="Q22" s="16">
        <v>4.3333333333333335E-2</v>
      </c>
      <c r="R22" s="16">
        <v>0.22599999999999998</v>
      </c>
      <c r="S22" s="16">
        <v>0.20166666666666666</v>
      </c>
      <c r="T22" s="16">
        <v>0.155</v>
      </c>
      <c r="U22" s="16">
        <v>0.17400000000000002</v>
      </c>
      <c r="V22" s="16">
        <v>0.17166666666666663</v>
      </c>
      <c r="W22" s="16">
        <v>0.12333333333333332</v>
      </c>
      <c r="X22" s="16">
        <v>9.3333333333333324E-2</v>
      </c>
      <c r="Y22" s="16">
        <v>0.13066666666666668</v>
      </c>
    </row>
    <row r="23" spans="1:25">
      <c r="A23" s="69"/>
      <c r="B23" s="16">
        <v>0.11600000000000001</v>
      </c>
      <c r="C23" s="16">
        <v>0.19600000000000001</v>
      </c>
      <c r="D23" s="16">
        <v>0.15</v>
      </c>
      <c r="E23" s="16">
        <v>0.158</v>
      </c>
      <c r="F23" s="16">
        <v>0.214</v>
      </c>
      <c r="G23" s="16">
        <v>0.29099999999999998</v>
      </c>
      <c r="H23" s="16">
        <v>0.17799999999999999</v>
      </c>
      <c r="I23" s="16">
        <v>0.21</v>
      </c>
      <c r="J23" s="16">
        <v>9.799999999999999E-2</v>
      </c>
      <c r="K23" s="16">
        <v>9.4999999999999973E-2</v>
      </c>
      <c r="L23" s="16">
        <v>2.7999999999999997E-2</v>
      </c>
      <c r="M23" s="16">
        <v>5.1999999999999991E-2</v>
      </c>
      <c r="N23" s="16">
        <v>7.9666666666666663E-2</v>
      </c>
      <c r="O23" s="16">
        <v>0.105</v>
      </c>
      <c r="P23" s="16">
        <v>9.4666666666666677E-2</v>
      </c>
      <c r="Q23" s="16">
        <v>8.3333333333333329E-2</v>
      </c>
      <c r="R23" s="16">
        <v>0.29100000000000004</v>
      </c>
      <c r="S23" s="16">
        <v>0.251</v>
      </c>
      <c r="T23" s="16">
        <v>0.23599999999999999</v>
      </c>
      <c r="U23" s="16">
        <v>0.24966666666666668</v>
      </c>
      <c r="V23" s="16">
        <v>0.21133333333333337</v>
      </c>
      <c r="W23" s="16">
        <v>0.14600000000000002</v>
      </c>
      <c r="X23" s="16">
        <v>0.14133333333333331</v>
      </c>
      <c r="Y23" s="16">
        <v>0.16633333333333333</v>
      </c>
    </row>
    <row r="24" spans="1:25">
      <c r="A24" s="69"/>
      <c r="B24" s="16">
        <v>0.16600000000000001</v>
      </c>
      <c r="C24" s="16">
        <v>0.18099999999999999</v>
      </c>
      <c r="D24" s="16">
        <v>0.126</v>
      </c>
      <c r="E24" s="16">
        <v>0.21199999999999999</v>
      </c>
      <c r="F24" s="16">
        <v>0.26900000000000002</v>
      </c>
      <c r="G24" s="16">
        <v>0.29299999999999998</v>
      </c>
      <c r="H24" s="16">
        <v>0.27700000000000002</v>
      </c>
      <c r="I24" s="16">
        <v>0.191</v>
      </c>
      <c r="J24" s="16">
        <v>0.10300000000000001</v>
      </c>
      <c r="K24" s="16">
        <v>0.11199999999999999</v>
      </c>
      <c r="L24" s="16">
        <v>0.15100000000000002</v>
      </c>
      <c r="M24" s="16">
        <v>-2.0999999999999991E-2</v>
      </c>
      <c r="N24" s="16">
        <v>0.10666666666666667</v>
      </c>
      <c r="O24" s="16">
        <v>0.10966666666666668</v>
      </c>
      <c r="P24" s="16">
        <v>0.14399999999999999</v>
      </c>
      <c r="Q24" s="16">
        <v>0.10866666666666668</v>
      </c>
      <c r="R24" s="16">
        <v>0.25866666666666666</v>
      </c>
      <c r="S24" s="16">
        <v>0.2273333333333333</v>
      </c>
      <c r="T24" s="16">
        <v>0.28333333333333333</v>
      </c>
      <c r="U24" s="16">
        <v>0.25233333333333335</v>
      </c>
      <c r="V24" s="16">
        <v>0.15199999999999997</v>
      </c>
      <c r="W24" s="16">
        <v>0.11766666666666663</v>
      </c>
      <c r="X24" s="16">
        <v>0.13933333333333334</v>
      </c>
      <c r="Y24" s="16">
        <v>0.14366666666666666</v>
      </c>
    </row>
    <row r="25" spans="1:25">
      <c r="A25" s="69"/>
      <c r="B25" s="16">
        <v>0.151</v>
      </c>
      <c r="C25" s="16">
        <v>0.16600000000000001</v>
      </c>
      <c r="D25" s="16">
        <v>0.21099999999999999</v>
      </c>
      <c r="E25" s="16">
        <v>0.21299999999999999</v>
      </c>
      <c r="F25" s="16">
        <v>0.22600000000000001</v>
      </c>
      <c r="G25" s="16">
        <v>0.34599999999999997</v>
      </c>
      <c r="H25" s="16">
        <v>0.33400000000000002</v>
      </c>
      <c r="I25" s="16">
        <v>0.27100000000000002</v>
      </c>
      <c r="J25" s="16">
        <v>7.5000000000000011E-2</v>
      </c>
      <c r="K25" s="16">
        <v>0.17999999999999997</v>
      </c>
      <c r="L25" s="16">
        <v>0.12300000000000003</v>
      </c>
      <c r="M25" s="16">
        <v>5.8000000000000024E-2</v>
      </c>
      <c r="N25" s="16">
        <v>0.108</v>
      </c>
      <c r="O25" s="16">
        <v>0.13600000000000001</v>
      </c>
      <c r="P25" s="16">
        <v>0.16</v>
      </c>
      <c r="Q25" s="16">
        <v>9.9333333333333329E-2</v>
      </c>
      <c r="R25" s="16">
        <v>0.27666666666666662</v>
      </c>
      <c r="S25" s="16">
        <v>0.27566666666666667</v>
      </c>
      <c r="T25" s="16">
        <v>0.28299999999999997</v>
      </c>
      <c r="U25" s="16">
        <v>0.27933333333333338</v>
      </c>
      <c r="V25" s="16">
        <v>0.16866666666666663</v>
      </c>
      <c r="W25" s="16">
        <v>0.13966666666666666</v>
      </c>
      <c r="X25" s="16">
        <v>0.12299999999999997</v>
      </c>
      <c r="Y25" s="16">
        <v>0.18000000000000005</v>
      </c>
    </row>
    <row r="26" spans="1:25">
      <c r="A26" s="69" t="s">
        <v>110</v>
      </c>
      <c r="B26" s="17">
        <v>2.4666666666666667E-2</v>
      </c>
      <c r="C26" s="17">
        <v>2.7666666666666669E-2</v>
      </c>
      <c r="D26" s="17">
        <v>2.1333333333333333E-2</v>
      </c>
      <c r="E26" s="17">
        <v>1.9666666666666669E-2</v>
      </c>
      <c r="F26" s="18">
        <v>0.124</v>
      </c>
      <c r="G26" s="18">
        <v>9.0666666666666673E-2</v>
      </c>
      <c r="H26" s="18">
        <v>0.10033333333333333</v>
      </c>
      <c r="I26" s="18">
        <v>7.2999999999999995E-2</v>
      </c>
      <c r="J26" s="19">
        <v>9.9333333333333329E-2</v>
      </c>
      <c r="K26" s="19">
        <v>6.3E-2</v>
      </c>
      <c r="L26" s="19">
        <v>7.9000000000000001E-2</v>
      </c>
      <c r="M26" s="19">
        <v>5.333333333333333E-2</v>
      </c>
      <c r="N26" s="17">
        <v>9.6333333333333326E-2</v>
      </c>
      <c r="O26" s="17">
        <v>3.4666666666666672E-2</v>
      </c>
      <c r="P26" s="17">
        <v>2.5999999999999999E-2</v>
      </c>
      <c r="Q26" s="17">
        <v>2.0666666666666667E-2</v>
      </c>
      <c r="R26" s="18">
        <v>0.13500000000000001</v>
      </c>
      <c r="S26" s="18">
        <v>0.124</v>
      </c>
      <c r="T26" s="18">
        <v>0.14533333333333334</v>
      </c>
      <c r="U26" s="18">
        <v>8.2000000000000003E-2</v>
      </c>
      <c r="V26" s="19">
        <v>3.8666666666666683E-2</v>
      </c>
      <c r="W26" s="19">
        <v>8.933333333333332E-2</v>
      </c>
      <c r="X26" s="19">
        <v>0.11933333333333335</v>
      </c>
      <c r="Y26" s="19">
        <v>6.1333333333333337E-2</v>
      </c>
    </row>
    <row r="27" spans="1:25">
      <c r="A27" s="69"/>
      <c r="B27" s="17">
        <v>5.1666666666666666E-2</v>
      </c>
      <c r="C27" s="17">
        <v>5.3999999999999999E-2</v>
      </c>
      <c r="D27" s="17">
        <v>5.1999999999999998E-2</v>
      </c>
      <c r="E27" s="17">
        <v>5.2333333333333336E-2</v>
      </c>
      <c r="F27" s="18">
        <v>0.16600000000000001</v>
      </c>
      <c r="G27" s="18">
        <v>0.16133333333333333</v>
      </c>
      <c r="H27" s="18">
        <v>0.11766666666666668</v>
      </c>
      <c r="I27" s="18">
        <v>0.125</v>
      </c>
      <c r="J27" s="19">
        <v>0.11433333333333334</v>
      </c>
      <c r="K27" s="19">
        <v>0.10733333333333334</v>
      </c>
      <c r="L27" s="19">
        <v>6.5666666666666679E-2</v>
      </c>
      <c r="M27" s="19">
        <v>7.2666666666666657E-2</v>
      </c>
      <c r="N27" s="17">
        <v>2.1666666666666667E-2</v>
      </c>
      <c r="O27" s="17">
        <v>4.5000000000000005E-2</v>
      </c>
      <c r="P27" s="17">
        <v>3.9333333333333338E-2</v>
      </c>
      <c r="Q27" s="17">
        <v>4.5666666666666668E-2</v>
      </c>
      <c r="R27" s="18">
        <v>9.3666666666666676E-2</v>
      </c>
      <c r="S27" s="18">
        <v>0.23333333333333331</v>
      </c>
      <c r="T27" s="18">
        <v>0.21933333333333335</v>
      </c>
      <c r="U27" s="18">
        <v>0.25333333333333335</v>
      </c>
      <c r="V27" s="19">
        <v>7.2000000000000008E-2</v>
      </c>
      <c r="W27" s="19">
        <v>0.1883333333333333</v>
      </c>
      <c r="X27" s="19">
        <v>0.18000000000000002</v>
      </c>
      <c r="Y27" s="19">
        <v>0.20766666666666669</v>
      </c>
    </row>
    <row r="28" spans="1:25">
      <c r="A28" s="69"/>
      <c r="B28" s="17">
        <v>5.1999999999999998E-2</v>
      </c>
      <c r="C28" s="17">
        <v>7.5333333333333335E-2</v>
      </c>
      <c r="D28" s="17">
        <v>6.6333333333333341E-2</v>
      </c>
      <c r="E28" s="17">
        <v>5.7000000000000002E-2</v>
      </c>
      <c r="F28" s="18">
        <v>0.20333333333333337</v>
      </c>
      <c r="G28" s="18">
        <v>0.16366666666666665</v>
      </c>
      <c r="H28" s="18">
        <v>0.17466666666666666</v>
      </c>
      <c r="I28" s="18">
        <v>0.17566666666666667</v>
      </c>
      <c r="J28" s="19">
        <v>0.15133333333333338</v>
      </c>
      <c r="K28" s="19">
        <v>8.8333333333333319E-2</v>
      </c>
      <c r="L28" s="19">
        <v>0.10833333333333332</v>
      </c>
      <c r="M28" s="19">
        <v>0.11866666666666667</v>
      </c>
      <c r="N28" s="17">
        <v>4.1333333333333333E-2</v>
      </c>
      <c r="O28" s="17">
        <v>2.7666666666666669E-2</v>
      </c>
      <c r="P28" s="17">
        <v>4.2333333333333334E-2</v>
      </c>
      <c r="Q28" s="17">
        <v>2.3666666666666669E-2</v>
      </c>
      <c r="R28" s="18">
        <v>0.247</v>
      </c>
      <c r="S28" s="18">
        <v>0.18400000000000002</v>
      </c>
      <c r="T28" s="18">
        <v>0.27433333333333332</v>
      </c>
      <c r="U28" s="18">
        <v>0.18066666666666667</v>
      </c>
      <c r="V28" s="19">
        <v>0.20566666666666666</v>
      </c>
      <c r="W28" s="19">
        <v>0.15633333333333335</v>
      </c>
      <c r="X28" s="19">
        <v>0.23199999999999998</v>
      </c>
      <c r="Y28" s="19">
        <v>0.157</v>
      </c>
    </row>
    <row r="29" spans="1:25">
      <c r="A29" s="69"/>
      <c r="B29" s="17">
        <v>6.8666666666666668E-2</v>
      </c>
      <c r="C29" s="17">
        <v>7.3666666666666672E-2</v>
      </c>
      <c r="D29" s="17">
        <v>6.9666666666666668E-2</v>
      </c>
      <c r="E29" s="17">
        <v>5.1999999999999998E-2</v>
      </c>
      <c r="F29" s="18">
        <v>0.22900000000000001</v>
      </c>
      <c r="G29" s="18">
        <v>0.25566666666666665</v>
      </c>
      <c r="H29" s="18">
        <v>0.221</v>
      </c>
      <c r="I29" s="18">
        <v>0.21733333333333335</v>
      </c>
      <c r="J29" s="19">
        <v>0.16033333333333333</v>
      </c>
      <c r="K29" s="19">
        <v>0.182</v>
      </c>
      <c r="L29" s="19">
        <v>0.15133333333333332</v>
      </c>
      <c r="M29" s="19">
        <v>0.16533333333333336</v>
      </c>
      <c r="N29" s="17">
        <v>6.533333333333334E-2</v>
      </c>
      <c r="O29" s="17">
        <v>7.5333333333333335E-2</v>
      </c>
      <c r="P29" s="17">
        <v>4.533333333333333E-2</v>
      </c>
      <c r="Q29" s="17">
        <v>4.6333333333333337E-2</v>
      </c>
      <c r="R29" s="18">
        <v>0.248</v>
      </c>
      <c r="S29" s="18">
        <v>0.27</v>
      </c>
      <c r="T29" s="18">
        <v>0.26400000000000001</v>
      </c>
      <c r="U29" s="18">
        <v>0.24133333333333332</v>
      </c>
      <c r="V29" s="19">
        <v>0.18266666666666664</v>
      </c>
      <c r="W29" s="19">
        <v>0.19466666666666668</v>
      </c>
      <c r="X29" s="19">
        <v>0.21866666666666668</v>
      </c>
      <c r="Y29" s="19">
        <v>0.19499999999999998</v>
      </c>
    </row>
    <row r="30" spans="1:25">
      <c r="A30" s="69" t="s">
        <v>111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>
      <c r="A31" s="69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>
      <c r="A32" s="69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>
      <c r="A33" s="69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</sheetData>
  <mergeCells count="14">
    <mergeCell ref="V1:Y1"/>
    <mergeCell ref="B1:E1"/>
    <mergeCell ref="F1:I1"/>
    <mergeCell ref="J1:M1"/>
    <mergeCell ref="N1:Q1"/>
    <mergeCell ref="R1:U1"/>
    <mergeCell ref="A26:A29"/>
    <mergeCell ref="A30:A33"/>
    <mergeCell ref="A2:A5"/>
    <mergeCell ref="A6:A9"/>
    <mergeCell ref="A10:A13"/>
    <mergeCell ref="A14:A17"/>
    <mergeCell ref="A18:A21"/>
    <mergeCell ref="A22:A25"/>
  </mergeCells>
  <conditionalFormatting sqref="B2:E5">
    <cfRule type="colorScale" priority="45">
      <colorScale>
        <cfvo type="percent" val="0"/>
        <cfvo type="percentile" val="50"/>
        <cfvo type="percent" val="50"/>
        <color rgb="FFF8696B"/>
        <color rgb="FFFFEB84"/>
        <color rgb="FF63BE7B"/>
      </colorScale>
    </cfRule>
  </conditionalFormatting>
  <conditionalFormatting sqref="B6:E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E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E1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E2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E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E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Y25 N30:Y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B2:Y29">
    <cfRule type="colorScale" priority="1">
      <colorScale>
        <cfvo type="min"/>
        <cfvo type="max"/>
        <color rgb="FFFCFCFF"/>
        <color rgb="FFF8696B"/>
      </colorScale>
    </cfRule>
  </conditionalFormatting>
  <conditionalFormatting sqref="F2:I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I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I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I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I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I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I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I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M5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6:M9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0:M13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:M17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:M2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:M25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:M2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Q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Q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Q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Q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Q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Q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Q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:Y33 B2:Y25">
    <cfRule type="colorScale" priority="10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R2:U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U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U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U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:U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:U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:U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Y5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6:Y9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0:Y13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4:Y17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8:Y2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2:Y25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6:Y2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356F-62E7-4562-9ACE-93DD1E68E774}">
  <dimension ref="A1:C2"/>
  <sheetViews>
    <sheetView workbookViewId="0">
      <selection activeCell="C1" sqref="C1"/>
    </sheetView>
  </sheetViews>
  <sheetFormatPr defaultRowHeight="15"/>
  <cols>
    <col min="1" max="1" width="17.88671875" bestFit="1" customWidth="1"/>
  </cols>
  <sheetData>
    <row r="1" spans="1:3">
      <c r="A1" t="s">
        <v>256</v>
      </c>
      <c r="B1" t="s">
        <v>257</v>
      </c>
      <c r="C1" t="s">
        <v>258</v>
      </c>
    </row>
    <row r="2" spans="1:3">
      <c r="A2" t="s">
        <v>125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2DC5-7FB6-B64F-82CA-BA8C4521B07B}">
  <dimension ref="A1:B134"/>
  <sheetViews>
    <sheetView topLeftCell="A22" workbookViewId="0">
      <selection activeCell="B1" sqref="B1"/>
    </sheetView>
  </sheetViews>
  <sheetFormatPr defaultColWidth="11" defaultRowHeight="15"/>
  <cols>
    <col min="1" max="1" width="13" bestFit="1" customWidth="1"/>
    <col min="2" max="2" width="17.33203125" bestFit="1" customWidth="1"/>
    <col min="3" max="3" width="18.109375" bestFit="1" customWidth="1"/>
  </cols>
  <sheetData>
    <row r="1" spans="1:2">
      <c r="A1" s="24" t="s">
        <v>122</v>
      </c>
      <c r="B1" t="s">
        <v>121</v>
      </c>
    </row>
    <row r="2" spans="1:2">
      <c r="A2" s="25">
        <v>5.5750000000000001E-2</v>
      </c>
      <c r="B2">
        <v>2.4500000000000001E-2</v>
      </c>
    </row>
    <row r="3" spans="1:2">
      <c r="A3" s="25">
        <v>6.9375000000000006E-2</v>
      </c>
      <c r="B3">
        <v>2.9250000000000002E-2</v>
      </c>
    </row>
    <row r="4" spans="1:2">
      <c r="A4" s="25">
        <v>7.5000000000000011E-2</v>
      </c>
      <c r="B4">
        <v>2.1749999999999999E-2</v>
      </c>
    </row>
    <row r="5" spans="1:2">
      <c r="A5" s="25">
        <v>7.8833333333333325E-2</v>
      </c>
      <c r="B5">
        <v>3.3166666666666671E-2</v>
      </c>
    </row>
    <row r="6" spans="1:2">
      <c r="A6" s="25">
        <v>8.291666666666668E-2</v>
      </c>
      <c r="B6">
        <v>2.0916666666666663E-2</v>
      </c>
    </row>
    <row r="7" spans="1:2">
      <c r="A7" s="25">
        <v>8.3875000000000005E-2</v>
      </c>
      <c r="B7">
        <v>2.4249999999999997E-2</v>
      </c>
    </row>
    <row r="8" spans="1:2">
      <c r="A8" s="25">
        <v>8.61875E-2</v>
      </c>
      <c r="B8">
        <v>3.3437500000000009E-2</v>
      </c>
    </row>
    <row r="9" spans="1:2">
      <c r="A9" s="25">
        <v>8.8000000000000009E-2</v>
      </c>
      <c r="B9">
        <v>3.1625E-2</v>
      </c>
    </row>
    <row r="10" spans="1:2">
      <c r="A10" s="25">
        <v>9.0999999999999998E-2</v>
      </c>
      <c r="B10">
        <v>0.03</v>
      </c>
    </row>
    <row r="11" spans="1:2">
      <c r="A11" s="25">
        <v>9.4937499999999994E-2</v>
      </c>
      <c r="B11">
        <v>2.1500000000000002E-2</v>
      </c>
    </row>
    <row r="12" spans="1:2">
      <c r="A12" s="25">
        <v>9.5125000000000001E-2</v>
      </c>
      <c r="B12">
        <v>3.075E-2</v>
      </c>
    </row>
    <row r="13" spans="1:2">
      <c r="A13" s="25">
        <v>9.5625000000000016E-2</v>
      </c>
      <c r="B13">
        <v>2.3312500000000003E-2</v>
      </c>
    </row>
    <row r="14" spans="1:2">
      <c r="A14" s="25">
        <v>0.10024999999999999</v>
      </c>
      <c r="B14">
        <v>5.0875000000000017E-2</v>
      </c>
    </row>
    <row r="15" spans="1:2">
      <c r="A15" s="25">
        <v>0.10075000000000001</v>
      </c>
      <c r="B15">
        <v>2.1249999999999998E-2</v>
      </c>
    </row>
    <row r="16" spans="1:2">
      <c r="A16" s="25">
        <v>0.10299999999999999</v>
      </c>
      <c r="B16">
        <v>3.7625000000000006E-2</v>
      </c>
    </row>
    <row r="17" spans="1:2">
      <c r="A17" s="25">
        <v>0.10737500000000003</v>
      </c>
      <c r="B17">
        <v>2.2374999999999999E-2</v>
      </c>
    </row>
    <row r="18" spans="1:2">
      <c r="A18" s="25">
        <v>0.10825</v>
      </c>
      <c r="B18">
        <v>3.4250000000000003E-2</v>
      </c>
    </row>
    <row r="19" spans="1:2">
      <c r="A19" s="25">
        <v>0.10891666666666668</v>
      </c>
      <c r="B19">
        <v>2.2916666666666665E-2</v>
      </c>
    </row>
    <row r="20" spans="1:2">
      <c r="A20" s="25">
        <v>0.11062500000000001</v>
      </c>
      <c r="B20">
        <v>2.9125000000000002E-2</v>
      </c>
    </row>
    <row r="21" spans="1:2">
      <c r="A21" s="25">
        <v>0.114875</v>
      </c>
      <c r="B21">
        <v>2.1249999999999998E-2</v>
      </c>
    </row>
    <row r="22" spans="1:2">
      <c r="A22" s="25">
        <v>0.12025</v>
      </c>
      <c r="B22">
        <v>2.8749999999999998E-2</v>
      </c>
    </row>
    <row r="23" spans="1:2">
      <c r="A23" s="25">
        <v>0.1303125</v>
      </c>
      <c r="B23">
        <v>3.1625000000000014E-2</v>
      </c>
    </row>
    <row r="24" spans="1:2">
      <c r="A24" s="25">
        <v>0.13100000000000001</v>
      </c>
      <c r="B24">
        <v>2.325E-2</v>
      </c>
    </row>
    <row r="25" spans="1:2">
      <c r="A25" s="25">
        <v>0.13175000000000001</v>
      </c>
      <c r="B25">
        <v>2.7500000000000007E-2</v>
      </c>
    </row>
    <row r="26" spans="1:2">
      <c r="A26" s="25">
        <v>0.13366666666666668</v>
      </c>
      <c r="B26">
        <v>3.2583333333333346E-2</v>
      </c>
    </row>
    <row r="27" spans="1:2">
      <c r="A27" s="25">
        <v>0.135625</v>
      </c>
      <c r="B27">
        <v>5.2499999999999998E-2</v>
      </c>
    </row>
    <row r="28" spans="1:2">
      <c r="A28" s="25">
        <v>0.13712499999999997</v>
      </c>
      <c r="B28">
        <v>3.2000000000000001E-2</v>
      </c>
    </row>
    <row r="29" spans="1:2">
      <c r="A29" s="25">
        <v>0.13937499999999997</v>
      </c>
      <c r="B29">
        <v>2.9062500000000012E-2</v>
      </c>
    </row>
    <row r="30" spans="1:2">
      <c r="A30" s="25">
        <v>0.13975000000000001</v>
      </c>
      <c r="B30">
        <v>2.2500000000000003E-2</v>
      </c>
    </row>
    <row r="31" spans="1:2">
      <c r="A31" s="25">
        <v>0.14091666666666669</v>
      </c>
      <c r="B31">
        <v>2.9666666666666675E-2</v>
      </c>
    </row>
    <row r="32" spans="1:2">
      <c r="A32" s="25">
        <v>0.14158333333333331</v>
      </c>
      <c r="B32">
        <v>5.4749999999999993E-2</v>
      </c>
    </row>
    <row r="33" spans="1:2">
      <c r="A33" s="25">
        <v>0.141625</v>
      </c>
      <c r="B33">
        <v>2.6124999999999995E-2</v>
      </c>
    </row>
    <row r="34" spans="1:2">
      <c r="A34" s="25">
        <v>0.142375</v>
      </c>
      <c r="B34">
        <v>5.2937499999999992E-2</v>
      </c>
    </row>
    <row r="35" spans="1:2">
      <c r="A35" s="25">
        <v>0.14474999999999999</v>
      </c>
      <c r="B35">
        <v>4.7500000000000001E-2</v>
      </c>
    </row>
    <row r="36" spans="1:2">
      <c r="A36" s="25">
        <v>0.14575000000000002</v>
      </c>
      <c r="B36">
        <v>2.4812500000000001E-2</v>
      </c>
    </row>
    <row r="37" spans="1:2">
      <c r="A37" s="25">
        <v>0.14774999999999999</v>
      </c>
      <c r="B37">
        <v>2.5583333333333333E-2</v>
      </c>
    </row>
    <row r="38" spans="1:2">
      <c r="A38" s="25">
        <v>0.14837500000000003</v>
      </c>
      <c r="B38">
        <v>2.9687500000000012E-2</v>
      </c>
    </row>
    <row r="39" spans="1:2">
      <c r="A39" s="25">
        <v>0.15087499999999998</v>
      </c>
      <c r="B39">
        <v>4.4875000000000005E-2</v>
      </c>
    </row>
    <row r="40" spans="1:2">
      <c r="A40" s="25">
        <v>0.153</v>
      </c>
      <c r="B40">
        <v>4.7750000000000001E-2</v>
      </c>
    </row>
    <row r="41" spans="1:2">
      <c r="A41" s="25">
        <v>0.156</v>
      </c>
      <c r="B41">
        <v>9.1124999999999998E-2</v>
      </c>
    </row>
    <row r="42" spans="1:2">
      <c r="A42" s="25">
        <v>0.15733333333333335</v>
      </c>
      <c r="B42">
        <v>5.1916666666666687E-2</v>
      </c>
    </row>
    <row r="43" spans="1:2">
      <c r="A43" s="25">
        <v>0.15850000000000003</v>
      </c>
      <c r="B43">
        <v>4.8749999999999995E-2</v>
      </c>
    </row>
    <row r="44" spans="1:2">
      <c r="A44" s="25">
        <v>0.16033333333333336</v>
      </c>
      <c r="B44">
        <v>4.9083333333333333E-2</v>
      </c>
    </row>
    <row r="45" spans="1:2">
      <c r="A45" s="25">
        <v>0.16225000000000001</v>
      </c>
      <c r="B45">
        <v>3.3750000000000002E-2</v>
      </c>
    </row>
    <row r="46" spans="1:2">
      <c r="A46" s="25">
        <v>0.16550000000000001</v>
      </c>
      <c r="B46">
        <v>3.2500000000000001E-2</v>
      </c>
    </row>
    <row r="47" spans="1:2">
      <c r="A47" s="25">
        <v>0.1670625</v>
      </c>
      <c r="B47">
        <v>4.6750000000000014E-2</v>
      </c>
    </row>
    <row r="48" spans="1:2">
      <c r="A48" s="25">
        <v>0.17074999999999999</v>
      </c>
      <c r="B48">
        <v>2.9749999999999999E-2</v>
      </c>
    </row>
    <row r="49" spans="1:2">
      <c r="A49" s="25">
        <v>0.174125</v>
      </c>
      <c r="B49">
        <v>3.3750000000000002E-2</v>
      </c>
    </row>
    <row r="50" spans="1:2">
      <c r="A50" s="25">
        <v>0.17812500000000001</v>
      </c>
      <c r="B50">
        <v>8.8874999999999996E-2</v>
      </c>
    </row>
    <row r="51" spans="1:2">
      <c r="A51" s="25">
        <v>0.17987500000000001</v>
      </c>
      <c r="B51">
        <v>4.6875E-2</v>
      </c>
    </row>
    <row r="52" spans="1:2">
      <c r="A52" s="25">
        <v>0.183</v>
      </c>
      <c r="B52">
        <v>5.1375000000000004E-2</v>
      </c>
    </row>
    <row r="53" spans="1:2">
      <c r="A53" s="25">
        <v>0.18341666666666667</v>
      </c>
      <c r="B53">
        <v>5.6666666666666664E-2</v>
      </c>
    </row>
    <row r="54" spans="1:2">
      <c r="A54" s="25">
        <v>0.18612499999999998</v>
      </c>
      <c r="B54">
        <v>3.0249999999999999E-2</v>
      </c>
    </row>
    <row r="55" spans="1:2">
      <c r="A55" s="25">
        <v>0.1865</v>
      </c>
      <c r="B55">
        <v>4.9250000000000002E-2</v>
      </c>
    </row>
    <row r="56" spans="1:2">
      <c r="A56" s="25">
        <v>0.18824999999999997</v>
      </c>
      <c r="B56">
        <v>5.8062500000000003E-2</v>
      </c>
    </row>
    <row r="57" spans="1:2">
      <c r="A57" s="25">
        <v>0.18925000000000003</v>
      </c>
      <c r="B57">
        <v>3.5583333333333335E-2</v>
      </c>
    </row>
    <row r="58" spans="1:2">
      <c r="A58" s="25">
        <v>0.19033333333333333</v>
      </c>
      <c r="B58">
        <v>7.1833333333333318E-2</v>
      </c>
    </row>
    <row r="59" spans="1:2">
      <c r="A59" s="25">
        <v>0.19074999999999998</v>
      </c>
      <c r="B59">
        <v>2.8375000000000001E-2</v>
      </c>
    </row>
    <row r="60" spans="1:2">
      <c r="A60" s="25">
        <v>0.19537500000000002</v>
      </c>
      <c r="B60">
        <v>8.500000000000002E-2</v>
      </c>
    </row>
    <row r="61" spans="1:2">
      <c r="A61" s="25">
        <v>0.19625000000000001</v>
      </c>
      <c r="B61">
        <v>3.125E-2</v>
      </c>
    </row>
    <row r="62" spans="1:2">
      <c r="A62" s="25">
        <v>0.19675000000000001</v>
      </c>
      <c r="B62">
        <v>7.4249999999999997E-2</v>
      </c>
    </row>
    <row r="63" spans="1:2">
      <c r="A63" s="25">
        <v>0.19741666666666666</v>
      </c>
      <c r="B63">
        <v>6.4916666666666664E-2</v>
      </c>
    </row>
    <row r="64" spans="1:2">
      <c r="A64" s="25">
        <v>0.20050000000000001</v>
      </c>
      <c r="B64">
        <v>4.1749999999999995E-2</v>
      </c>
    </row>
    <row r="65" spans="1:2">
      <c r="A65" s="25">
        <v>0.201125</v>
      </c>
      <c r="B65">
        <v>7.2937499999999988E-2</v>
      </c>
    </row>
    <row r="66" spans="1:2">
      <c r="A66" s="25">
        <v>0.20275000000000001</v>
      </c>
      <c r="B66">
        <v>6.225E-2</v>
      </c>
    </row>
    <row r="67" spans="1:2">
      <c r="A67" s="25">
        <v>0.20300000000000001</v>
      </c>
      <c r="B67">
        <v>6.7000000000000004E-2</v>
      </c>
    </row>
    <row r="68" spans="1:2">
      <c r="A68" s="25">
        <v>0.20412500000000003</v>
      </c>
      <c r="B68">
        <v>3.6250000000000011E-2</v>
      </c>
    </row>
    <row r="69" spans="1:2">
      <c r="A69" s="25">
        <v>0.20500000000000002</v>
      </c>
      <c r="B69">
        <v>5.1999999999999998E-2</v>
      </c>
    </row>
    <row r="70" spans="1:2">
      <c r="A70" s="25">
        <v>0.20512499999999997</v>
      </c>
      <c r="B70">
        <v>0.12025000000000001</v>
      </c>
    </row>
    <row r="71" spans="1:2">
      <c r="A71" s="25">
        <v>0.20787499999999998</v>
      </c>
      <c r="B71">
        <v>3.8874999999999993E-2</v>
      </c>
    </row>
    <row r="72" spans="1:2">
      <c r="A72" s="25">
        <v>0.21256250000000002</v>
      </c>
      <c r="B72">
        <v>5.6312500000000001E-2</v>
      </c>
    </row>
    <row r="73" spans="1:2">
      <c r="A73" s="25">
        <v>0.21341666666666667</v>
      </c>
      <c r="B73">
        <v>7.4749999999999997E-2</v>
      </c>
    </row>
    <row r="74" spans="1:2">
      <c r="A74" s="25">
        <v>0.2135</v>
      </c>
      <c r="B74">
        <v>6.9166666666666668E-2</v>
      </c>
    </row>
    <row r="75" spans="1:2">
      <c r="A75" s="25">
        <v>0.21508333333333332</v>
      </c>
      <c r="B75">
        <v>5.7749999999999996E-2</v>
      </c>
    </row>
    <row r="76" spans="1:2">
      <c r="A76" s="25">
        <v>0.21583333333333332</v>
      </c>
      <c r="B76">
        <v>0.12274999999999998</v>
      </c>
    </row>
    <row r="77" spans="1:2">
      <c r="A77" s="25">
        <v>0.21699999999999997</v>
      </c>
      <c r="B77">
        <v>0.10041666666666667</v>
      </c>
    </row>
    <row r="78" spans="1:2">
      <c r="A78" s="25">
        <v>0.21975</v>
      </c>
      <c r="B78">
        <v>7.325000000000001E-2</v>
      </c>
    </row>
    <row r="79" spans="1:2">
      <c r="A79" s="25">
        <v>0.22387499999999999</v>
      </c>
      <c r="B79">
        <v>0.11499999999999999</v>
      </c>
    </row>
    <row r="80" spans="1:2">
      <c r="A80" s="25">
        <v>0.22425</v>
      </c>
      <c r="B80">
        <v>6.4062500000000008E-2</v>
      </c>
    </row>
    <row r="81" spans="1:2">
      <c r="A81" s="25">
        <v>0.22449999999999995</v>
      </c>
      <c r="B81">
        <v>4.8083333333333332E-2</v>
      </c>
    </row>
    <row r="82" spans="1:2">
      <c r="A82" s="25">
        <v>0.22524999999999998</v>
      </c>
      <c r="B82">
        <v>0.14650000000000002</v>
      </c>
    </row>
    <row r="83" spans="1:2">
      <c r="A83" s="25">
        <v>0.2253125</v>
      </c>
      <c r="B83">
        <v>9.8375000000000018E-2</v>
      </c>
    </row>
    <row r="84" spans="1:2">
      <c r="A84" s="25">
        <v>0.22562500000000002</v>
      </c>
      <c r="B84">
        <v>7.1250000000000008E-2</v>
      </c>
    </row>
    <row r="85" spans="1:2">
      <c r="A85" s="25">
        <v>0.22599999999999998</v>
      </c>
      <c r="B85">
        <v>6.7499999999999991E-2</v>
      </c>
    </row>
    <row r="86" spans="1:2">
      <c r="A86" s="25">
        <v>0.2275625</v>
      </c>
      <c r="B86">
        <v>7.9374999999999987E-2</v>
      </c>
    </row>
    <row r="87" spans="1:2">
      <c r="A87" s="25">
        <v>0.22793750000000002</v>
      </c>
      <c r="B87">
        <v>4.7625000000000001E-2</v>
      </c>
    </row>
    <row r="88" spans="1:2">
      <c r="A88" s="25">
        <v>0.22866666666666666</v>
      </c>
      <c r="B88">
        <v>6.1749999999999992E-2</v>
      </c>
    </row>
    <row r="89" spans="1:2">
      <c r="A89" s="25">
        <v>0.23041666666666669</v>
      </c>
      <c r="B89">
        <v>4.3916666666666659E-2</v>
      </c>
    </row>
    <row r="90" spans="1:2">
      <c r="A90" s="25">
        <v>0.23118749999999999</v>
      </c>
      <c r="B90">
        <v>6.1687499999999992E-2</v>
      </c>
    </row>
    <row r="91" spans="1:2">
      <c r="A91" s="25">
        <v>0.23162500000000003</v>
      </c>
      <c r="B91">
        <v>0.10250000000000001</v>
      </c>
    </row>
    <row r="92" spans="1:2">
      <c r="A92" s="25">
        <v>0.23168750000000002</v>
      </c>
      <c r="B92">
        <v>0.13156249999999997</v>
      </c>
    </row>
    <row r="93" spans="1:2">
      <c r="A93" s="25">
        <v>0.23276190476190478</v>
      </c>
      <c r="B93">
        <v>4.0857142857142863E-2</v>
      </c>
    </row>
    <row r="94" spans="1:2">
      <c r="A94" s="25">
        <v>0.23349999999999999</v>
      </c>
      <c r="B94">
        <v>7.6249999999999998E-2</v>
      </c>
    </row>
    <row r="95" spans="1:2">
      <c r="A95" s="25">
        <v>0.233875</v>
      </c>
      <c r="B95">
        <v>4.2624999999999996E-2</v>
      </c>
    </row>
    <row r="96" spans="1:2">
      <c r="A96" s="25">
        <v>0.23408333333333334</v>
      </c>
      <c r="B96">
        <v>0.14458333333333331</v>
      </c>
    </row>
    <row r="97" spans="1:2">
      <c r="A97" s="25">
        <v>0.23412499999999997</v>
      </c>
      <c r="B97">
        <v>3.8749999999999993E-2</v>
      </c>
    </row>
    <row r="98" spans="1:2">
      <c r="A98" s="25">
        <v>0.23531250000000001</v>
      </c>
      <c r="B98">
        <v>4.6875000000000014E-2</v>
      </c>
    </row>
    <row r="99" spans="1:2">
      <c r="A99" s="25">
        <v>0.23825000000000002</v>
      </c>
      <c r="B99">
        <v>4.6249999999999999E-2</v>
      </c>
    </row>
    <row r="100" spans="1:2">
      <c r="A100" s="25">
        <v>0.23874999999999999</v>
      </c>
      <c r="B100">
        <v>6.1499999999999999E-2</v>
      </c>
    </row>
    <row r="101" spans="1:2">
      <c r="A101" s="25">
        <v>0.24049999999999999</v>
      </c>
      <c r="B101">
        <v>0.14924999999999999</v>
      </c>
    </row>
    <row r="102" spans="1:2">
      <c r="A102" s="25">
        <v>0.24212499999999998</v>
      </c>
      <c r="B102">
        <v>6.1249999999999992E-2</v>
      </c>
    </row>
    <row r="103" spans="1:2">
      <c r="A103" s="25">
        <v>0.24562500000000001</v>
      </c>
      <c r="B103">
        <v>0.12568750000000001</v>
      </c>
    </row>
    <row r="104" spans="1:2">
      <c r="A104" s="25">
        <v>0.24675</v>
      </c>
      <c r="B104">
        <v>0.13691666666666666</v>
      </c>
    </row>
    <row r="105" spans="1:2">
      <c r="A105" s="25">
        <v>0.248</v>
      </c>
      <c r="B105">
        <v>5.6374999999999995E-2</v>
      </c>
    </row>
    <row r="106" spans="1:2">
      <c r="A106" s="25">
        <v>0.24874999999999997</v>
      </c>
      <c r="B106">
        <v>3.8249999999999999E-2</v>
      </c>
    </row>
    <row r="107" spans="1:2">
      <c r="A107" s="25">
        <v>0.24941666666666665</v>
      </c>
      <c r="B107">
        <v>6.25E-2</v>
      </c>
    </row>
    <row r="108" spans="1:2">
      <c r="A108" s="25">
        <v>0.25</v>
      </c>
      <c r="B108">
        <v>0.13800000000000001</v>
      </c>
    </row>
    <row r="109" spans="1:2">
      <c r="A109" s="25">
        <v>0.25024999999999997</v>
      </c>
      <c r="B109">
        <v>9.2249999999999999E-2</v>
      </c>
    </row>
    <row r="110" spans="1:2">
      <c r="A110" s="25">
        <v>0.251</v>
      </c>
      <c r="B110">
        <v>7.3374999999999996E-2</v>
      </c>
    </row>
    <row r="111" spans="1:2">
      <c r="A111" s="25">
        <v>0.25104444444444446</v>
      </c>
      <c r="B111">
        <v>4.5533333333333342E-2</v>
      </c>
    </row>
    <row r="112" spans="1:2">
      <c r="A112" s="25">
        <v>0.2516363636363636</v>
      </c>
      <c r="B112">
        <v>3.9363636363636358E-2</v>
      </c>
    </row>
    <row r="113" spans="1:2">
      <c r="A113" s="25">
        <v>0.25241666666666668</v>
      </c>
      <c r="B113">
        <v>0.11875000000000001</v>
      </c>
    </row>
    <row r="114" spans="1:2">
      <c r="A114" s="25">
        <v>0.253</v>
      </c>
      <c r="B114">
        <v>0.10025000000000001</v>
      </c>
    </row>
    <row r="115" spans="1:2">
      <c r="A115" s="25">
        <v>0.25493749999999998</v>
      </c>
      <c r="B115">
        <v>0.13318749999999999</v>
      </c>
    </row>
    <row r="116" spans="1:2">
      <c r="A116" s="25">
        <v>0.25524999999999998</v>
      </c>
      <c r="B116">
        <v>0.11174999999999999</v>
      </c>
    </row>
    <row r="117" spans="1:2">
      <c r="A117" s="25">
        <v>0.25650000000000001</v>
      </c>
      <c r="B117">
        <v>4.8750000000000002E-2</v>
      </c>
    </row>
    <row r="118" spans="1:2">
      <c r="A118" s="25">
        <v>0.25962499999999999</v>
      </c>
      <c r="B118">
        <v>0.14887500000000001</v>
      </c>
    </row>
    <row r="119" spans="1:2">
      <c r="A119" s="25">
        <v>0.25975000000000004</v>
      </c>
      <c r="B119">
        <v>0.16324999999999998</v>
      </c>
    </row>
    <row r="120" spans="1:2">
      <c r="A120" s="25">
        <v>0.26193749999999999</v>
      </c>
      <c r="B120">
        <v>8.9812500000000003E-2</v>
      </c>
    </row>
    <row r="121" spans="1:2">
      <c r="A121" s="25">
        <v>0.26491666666666669</v>
      </c>
      <c r="B121">
        <v>8.6333333333333331E-2</v>
      </c>
    </row>
    <row r="122" spans="1:2">
      <c r="A122" s="25">
        <v>0.266625</v>
      </c>
      <c r="B122">
        <v>9.3375E-2</v>
      </c>
    </row>
    <row r="123" spans="1:2">
      <c r="A123" s="25">
        <v>0.26704166666666668</v>
      </c>
      <c r="B123">
        <v>4.9624999999999989E-2</v>
      </c>
    </row>
    <row r="124" spans="1:2">
      <c r="A124" s="25">
        <v>0.268625</v>
      </c>
      <c r="B124">
        <v>0.19075</v>
      </c>
    </row>
    <row r="125" spans="1:2">
      <c r="A125" s="25">
        <v>0.27</v>
      </c>
      <c r="B125">
        <v>9.325E-2</v>
      </c>
    </row>
    <row r="126" spans="1:2">
      <c r="A126" s="25">
        <v>0.270125</v>
      </c>
      <c r="B126">
        <v>5.1999999999999998E-2</v>
      </c>
    </row>
    <row r="127" spans="1:2">
      <c r="A127" s="25">
        <v>0.27287499999999998</v>
      </c>
      <c r="B127">
        <v>0.10625</v>
      </c>
    </row>
    <row r="128" spans="1:2">
      <c r="A128" s="25">
        <v>0.27587499999999998</v>
      </c>
      <c r="B128">
        <v>0.17825000000000002</v>
      </c>
    </row>
    <row r="129" spans="1:2">
      <c r="A129" s="25">
        <v>0.27925</v>
      </c>
      <c r="B129">
        <v>0.15800000000000003</v>
      </c>
    </row>
    <row r="130" spans="1:2">
      <c r="A130" s="25">
        <v>0.27950000000000003</v>
      </c>
      <c r="B130">
        <v>0.122</v>
      </c>
    </row>
    <row r="131" spans="1:2">
      <c r="A131" s="25">
        <v>0.28525</v>
      </c>
      <c r="B131">
        <v>0.17425000000000002</v>
      </c>
    </row>
    <row r="132" spans="1:2">
      <c r="A132" s="25">
        <v>0.28600000000000003</v>
      </c>
      <c r="B132">
        <v>0.15137499999999998</v>
      </c>
    </row>
    <row r="133" spans="1:2">
      <c r="A133" s="25">
        <v>0.30637500000000001</v>
      </c>
      <c r="B133">
        <v>8.3999999999999991E-2</v>
      </c>
    </row>
    <row r="134" spans="1:2">
      <c r="A134" s="25" t="s">
        <v>123</v>
      </c>
      <c r="B134">
        <v>8.5729416125541125</v>
      </c>
    </row>
  </sheetData>
  <pageMargins left="0.7" right="0.7" top="0.75" bottom="0.75" header="0.3" footer="0.3"/>
  <pageSetup paperSize="9" orientation="portrait" horizontalDpi="1200" verticalDpi="12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AEE6-287E-A54B-8959-9CD08531B266}">
  <dimension ref="A1:BB599"/>
  <sheetViews>
    <sheetView topLeftCell="A19" zoomScale="90" zoomScaleNormal="90" workbookViewId="0">
      <selection activeCell="G92" sqref="G92:J105"/>
    </sheetView>
  </sheetViews>
  <sheetFormatPr defaultColWidth="11" defaultRowHeight="15"/>
  <cols>
    <col min="1" max="1" width="33.77734375" bestFit="1" customWidth="1"/>
    <col min="18" max="18" width="20.33203125" bestFit="1" customWidth="1"/>
  </cols>
  <sheetData>
    <row r="1" spans="1:54">
      <c r="B1" s="72" t="s">
        <v>259</v>
      </c>
      <c r="C1" s="72"/>
      <c r="D1" s="72"/>
      <c r="E1" s="72"/>
      <c r="G1" s="72" t="s">
        <v>260</v>
      </c>
      <c r="H1" s="72"/>
      <c r="I1" s="72"/>
      <c r="J1" s="72"/>
      <c r="L1" s="72" t="s">
        <v>113</v>
      </c>
      <c r="M1" s="72"/>
      <c r="N1" s="72"/>
      <c r="O1" s="72"/>
      <c r="Q1" t="s">
        <v>118</v>
      </c>
      <c r="R1" t="s">
        <v>119</v>
      </c>
      <c r="S1" t="s">
        <v>120</v>
      </c>
      <c r="V1" t="s">
        <v>118</v>
      </c>
      <c r="W1" t="s">
        <v>119</v>
      </c>
      <c r="X1" t="s">
        <v>120</v>
      </c>
      <c r="AF1" t="s">
        <v>118</v>
      </c>
      <c r="AG1" t="s">
        <v>119</v>
      </c>
      <c r="AH1" t="s">
        <v>120</v>
      </c>
      <c r="AJ1" s="29"/>
      <c r="AX1" t="s">
        <v>118</v>
      </c>
      <c r="AY1" t="s">
        <v>119</v>
      </c>
      <c r="AZ1" t="s">
        <v>120</v>
      </c>
    </row>
    <row r="2" spans="1:54">
      <c r="A2" s="72" t="s">
        <v>261</v>
      </c>
      <c r="F2" s="9"/>
      <c r="K2" s="9"/>
      <c r="L2" s="11" t="e">
        <f>(Sheet2!#REF!-Sheet2!J3)</f>
        <v>#REF!</v>
      </c>
      <c r="M2" s="11" t="e">
        <f>(Sheet2!#REF!-Sheet2!K3)</f>
        <v>#REF!</v>
      </c>
      <c r="N2" s="11">
        <f>(Sheet2!K291-Sheet2!L3)</f>
        <v>0</v>
      </c>
      <c r="O2" s="11">
        <f>(Sheet2!L291-Sheet2!M3)</f>
        <v>0</v>
      </c>
      <c r="P2" s="12"/>
      <c r="Q2" s="20" t="e">
        <f>AVERAGE(Sheet2!J3:M4)</f>
        <v>#DIV/0!</v>
      </c>
      <c r="R2" s="20" t="e">
        <f>AVERAGE(Sheet2!K291:L292)</f>
        <v>#DIV/0!</v>
      </c>
      <c r="S2" s="20" t="e">
        <f>AVERAGE(L2:O3)</f>
        <v>#REF!</v>
      </c>
      <c r="T2" s="20" t="s">
        <v>114</v>
      </c>
      <c r="U2" s="9"/>
      <c r="V2" s="26" t="e">
        <f>AVERAGE(Sheet2!J13:M14,Sheet2!J3:M4,Sheet2!J8:M9)</f>
        <v>#DIV/0!</v>
      </c>
      <c r="W2" s="26" t="e">
        <f>AVERAGE(Sheet2!K301:L302,Sheet2!K291:L292,Sheet2!K296:L297)</f>
        <v>#DIV/0!</v>
      </c>
      <c r="X2" s="26" t="e">
        <f>AVERAGE(L12:O13,L2:O3,L7:O8)</f>
        <v>#REF!</v>
      </c>
      <c r="Y2" s="20" t="s">
        <v>114</v>
      </c>
      <c r="Z2" s="9"/>
      <c r="AF2" s="26">
        <v>4.1166666666666678E-2</v>
      </c>
      <c r="AG2" s="26">
        <v>0.16074999999999998</v>
      </c>
      <c r="AH2" s="26">
        <v>0.11958333333333333</v>
      </c>
      <c r="AI2" s="20" t="s">
        <v>114</v>
      </c>
      <c r="AJ2" s="29" t="s">
        <v>180</v>
      </c>
      <c r="AX2" s="20">
        <v>4.5194444444444454E-2</v>
      </c>
      <c r="AY2" s="20">
        <v>0.19036111111111112</v>
      </c>
      <c r="AZ2" s="20">
        <v>0.14516666666666669</v>
      </c>
      <c r="BA2" s="20" t="s">
        <v>200</v>
      </c>
      <c r="BB2" s="31" t="s">
        <v>195</v>
      </c>
    </row>
    <row r="3" spans="1:54">
      <c r="A3" s="72"/>
      <c r="F3" s="9"/>
      <c r="K3" s="9"/>
      <c r="L3" s="11" t="e">
        <f>(Sheet2!#REF!-Sheet2!J4)</f>
        <v>#REF!</v>
      </c>
      <c r="M3" s="11" t="e">
        <f>(Sheet2!#REF!-Sheet2!K4)</f>
        <v>#REF!</v>
      </c>
      <c r="N3" s="11">
        <f>(Sheet2!K292-Sheet2!L4)</f>
        <v>0</v>
      </c>
      <c r="O3" s="11">
        <f>(Sheet2!L292-Sheet2!M4)</f>
        <v>0</v>
      </c>
      <c r="P3" s="12"/>
      <c r="Q3" s="20" t="e">
        <f>AVERAGE(Sheet2!J5:M6)</f>
        <v>#DIV/0!</v>
      </c>
      <c r="R3" s="20" t="e">
        <f>AVERAGE(Sheet2!K293:L294)</f>
        <v>#DIV/0!</v>
      </c>
      <c r="S3" s="20" t="e">
        <f>AVERAGE(L4:O5)</f>
        <v>#REF!</v>
      </c>
      <c r="T3" s="20" t="s">
        <v>115</v>
      </c>
      <c r="U3" s="9"/>
      <c r="V3" s="26" t="e">
        <f>AVERAGE(Sheet2!J15:M16,Sheet2!J5:M6,Sheet2!J10:M11)</f>
        <v>#DIV/0!</v>
      </c>
      <c r="W3" s="26" t="e">
        <f>AVERAGE(Sheet2!I303:L304,Sheet2!K293:L294,Sheet2!K298:L299)</f>
        <v>#DIV/0!</v>
      </c>
      <c r="X3" s="26" t="e">
        <f>AVERAGE(L14:O15,L4:O5,L9:O10)</f>
        <v>#REF!</v>
      </c>
      <c r="Y3" s="20" t="s">
        <v>115</v>
      </c>
      <c r="Z3" s="9"/>
      <c r="AF3" s="26">
        <v>4.5916666666666682E-2</v>
      </c>
      <c r="AG3" s="26">
        <v>0.23866666666666669</v>
      </c>
      <c r="AH3" s="26">
        <v>0.19275</v>
      </c>
      <c r="AI3" s="20" t="s">
        <v>115</v>
      </c>
      <c r="AJ3" s="29"/>
      <c r="AX3" s="26">
        <v>4.3541666666666673E-2</v>
      </c>
      <c r="AY3" s="26">
        <v>0.19970833333333329</v>
      </c>
      <c r="AZ3" s="26">
        <v>0.1561666666666667</v>
      </c>
      <c r="BA3" s="20" t="s">
        <v>201</v>
      </c>
    </row>
    <row r="4" spans="1:54">
      <c r="A4" s="72"/>
      <c r="F4" s="9"/>
      <c r="K4" s="9"/>
      <c r="L4" s="11" t="e">
        <f>(Sheet2!#REF!-Sheet2!J5)</f>
        <v>#REF!</v>
      </c>
      <c r="M4" s="11" t="e">
        <f>(Sheet2!#REF!-Sheet2!K5)</f>
        <v>#REF!</v>
      </c>
      <c r="N4" s="11">
        <f>(Sheet2!K293-Sheet2!L5)</f>
        <v>0</v>
      </c>
      <c r="O4" s="11">
        <f>(Sheet2!L293-Sheet2!M5)</f>
        <v>0</v>
      </c>
      <c r="P4" s="12"/>
      <c r="Q4" s="20" t="e">
        <f>AVERAGE(Sheet2!K4:L5)</f>
        <v>#DIV/0!</v>
      </c>
      <c r="R4" s="20" t="e">
        <f>AVERAGE(Sheet2!K292:K293)</f>
        <v>#DIV/0!</v>
      </c>
      <c r="S4" s="20" t="e">
        <f>AVERAGE(M3:N4)</f>
        <v>#REF!</v>
      </c>
      <c r="T4" s="20" t="s">
        <v>117</v>
      </c>
      <c r="U4" s="9"/>
      <c r="V4" s="26" t="e">
        <f>AVERAGE(Sheet2!K4:L5,Sheet2!K9:L10,Sheet2!K14:L15)</f>
        <v>#DIV/0!</v>
      </c>
      <c r="W4" s="26" t="e">
        <f>AVERAGE(Sheet2!K292:K293,Sheet2!K297:K298,Sheet2!J302:K303)</f>
        <v>#DIV/0!</v>
      </c>
      <c r="X4" s="26" t="e">
        <f>AVERAGE(M3:N4,M8:N9,M13:N14)</f>
        <v>#REF!</v>
      </c>
      <c r="Y4" s="20" t="s">
        <v>117</v>
      </c>
      <c r="Z4" s="9"/>
      <c r="AF4" s="26">
        <v>3.8583333333333338E-2</v>
      </c>
      <c r="AG4" s="26">
        <v>0.22775000000000001</v>
      </c>
      <c r="AH4" s="26">
        <v>0.18916666666666668</v>
      </c>
      <c r="AI4" s="20" t="s">
        <v>117</v>
      </c>
      <c r="AJ4" s="29"/>
      <c r="AX4" s="20">
        <v>5.3055555555555571E-2</v>
      </c>
      <c r="AY4" s="20">
        <v>0.15519444444444444</v>
      </c>
      <c r="AZ4" s="20">
        <v>0.10213888888888889</v>
      </c>
      <c r="BA4" s="20" t="s">
        <v>200</v>
      </c>
      <c r="BB4" t="s">
        <v>216</v>
      </c>
    </row>
    <row r="5" spans="1:54">
      <c r="A5" s="72"/>
      <c r="F5" s="9"/>
      <c r="K5" s="9"/>
      <c r="L5" s="11" t="e">
        <f>(Sheet2!#REF!-Sheet2!J6)</f>
        <v>#REF!</v>
      </c>
      <c r="M5" s="11" t="e">
        <f>(Sheet2!#REF!-Sheet2!K6)</f>
        <v>#REF!</v>
      </c>
      <c r="N5" s="11">
        <f>(Sheet2!K294-Sheet2!L6)</f>
        <v>0</v>
      </c>
      <c r="O5" s="11">
        <f>(Sheet2!L294-Sheet2!M6)</f>
        <v>0</v>
      </c>
      <c r="P5" s="12"/>
      <c r="Q5" s="20" t="e">
        <f>AVERAGE(Sheet2!J3:M3,Sheet2!M4:M6,Sheet2!J4:J6,Sheet2!K6:L6)</f>
        <v>#DIV/0!</v>
      </c>
      <c r="R5" s="20" t="e">
        <f>AVERAGE(Sheet2!K291:L291,Sheet2!L292:L294,Sheet2!#REF!,Sheet2!K294:K294)</f>
        <v>#REF!</v>
      </c>
      <c r="S5" s="20" t="e">
        <f>AVERAGE(L2:O2,O3:O5,L3:L5,M5:N5)</f>
        <v>#REF!</v>
      </c>
      <c r="T5" s="20" t="s">
        <v>116</v>
      </c>
      <c r="U5" s="9"/>
      <c r="V5" s="20" t="e">
        <f>AVERAGE(Sheet2!J3:M3,Sheet2!M4:M6,Sheet2!J4:J6,Sheet2!K6:L6,Sheet2!J8:M8,Sheet2!M9:M11,Sheet2!J9:J11,Sheet2!K11:L11,Sheet2!J13:M13,Sheet2!M14:M16,Sheet2!J14:J16,Sheet2!K16:L16)</f>
        <v>#DIV/0!</v>
      </c>
      <c r="W5" s="20" t="e">
        <f>AVERAGE(Sheet2!K291:L291,Sheet2!L292:L294,Sheet2!#REF!,Sheet2!K294:K294,Sheet2!K301:L301,Sheet2!K296:L296,Sheet2!L297:L299,Sheet2!#REF!,Sheet2!K299:K299,Sheet2!L302:L304,Sheet2!I303:I304,Sheet2!J304:K304)</f>
        <v>#REF!</v>
      </c>
      <c r="X5" s="20" t="e">
        <f>AVERAGE(L2:O2,O3:O5,L3:L5,M5:N5,L7:O7,O8:O10,L8:L10,M10:N10,L12:O12,O13:O15,L13:L15,M15:N15)</f>
        <v>#REF!</v>
      </c>
      <c r="Y5" s="20" t="s">
        <v>116</v>
      </c>
      <c r="Z5" s="9"/>
      <c r="AF5" s="20">
        <v>4.5194444444444454E-2</v>
      </c>
      <c r="AG5" s="20">
        <v>0.19036111111111112</v>
      </c>
      <c r="AH5" s="20">
        <v>0.14516666666666669</v>
      </c>
      <c r="AI5" s="20" t="s">
        <v>116</v>
      </c>
      <c r="AJ5" s="29"/>
      <c r="AX5" s="26">
        <v>5.2500000000000012E-2</v>
      </c>
      <c r="AY5" s="26">
        <v>0.15793749999999998</v>
      </c>
      <c r="AZ5" s="26">
        <v>0.10543750000000002</v>
      </c>
      <c r="BA5" s="20" t="s">
        <v>201</v>
      </c>
    </row>
    <row r="6" spans="1:54">
      <c r="F6" s="13"/>
      <c r="K6" s="13"/>
      <c r="L6" s="13"/>
      <c r="M6" s="13"/>
      <c r="N6" s="13"/>
      <c r="O6" s="13"/>
      <c r="P6" s="13"/>
      <c r="Q6" s="20" t="e">
        <f>AVERAGE(Sheet2!J3:M6)</f>
        <v>#DIV/0!</v>
      </c>
      <c r="R6" s="20" t="e">
        <f>AVERAGE(Sheet2!K291:L294)</f>
        <v>#DIV/0!</v>
      </c>
      <c r="S6" s="20" t="e">
        <f>AVERAGE(L2:O5)</f>
        <v>#REF!</v>
      </c>
      <c r="T6" s="13"/>
      <c r="U6" s="13"/>
      <c r="V6" s="26" t="e">
        <f>AVERAGE(Sheet2!J3:M6,Sheet2!J8:M11,Sheet2!J13:M16)</f>
        <v>#DIV/0!</v>
      </c>
      <c r="W6" s="26" t="e">
        <f>AVERAGE(Sheet2!K291:L294,Sheet2!K296:L299,Sheet2!I301:L304)</f>
        <v>#DIV/0!</v>
      </c>
      <c r="X6" s="26" t="e">
        <f>AVERAGE(L2:O5,L7:O10,L12:O15)</f>
        <v>#REF!</v>
      </c>
      <c r="Y6" s="20" t="s">
        <v>124</v>
      </c>
      <c r="Z6" s="13"/>
      <c r="AF6" s="26">
        <v>4.3541666666666673E-2</v>
      </c>
      <c r="AG6" s="26">
        <v>0.19970833333333329</v>
      </c>
      <c r="AH6" s="26">
        <v>0.1561666666666667</v>
      </c>
      <c r="AI6" s="20" t="s">
        <v>124</v>
      </c>
      <c r="AJ6" s="29"/>
      <c r="AX6" s="20">
        <v>2.6027777777777792E-2</v>
      </c>
      <c r="AY6" s="20">
        <v>0.11852777777777779</v>
      </c>
      <c r="AZ6" s="20">
        <v>9.2499999999999985E-2</v>
      </c>
      <c r="BA6" s="20" t="s">
        <v>200</v>
      </c>
      <c r="BB6" s="32" t="s">
        <v>217</v>
      </c>
    </row>
    <row r="7" spans="1:54" ht="15.75">
      <c r="A7" s="72" t="s">
        <v>261</v>
      </c>
      <c r="F7" s="14"/>
      <c r="K7" s="14"/>
      <c r="L7" s="11" t="e">
        <f>(Sheet2!#REF!-Sheet2!J8)</f>
        <v>#REF!</v>
      </c>
      <c r="M7" s="11" t="e">
        <f>(Sheet2!#REF!-Sheet2!K8)</f>
        <v>#REF!</v>
      </c>
      <c r="N7" s="11">
        <f>(Sheet2!K296-Sheet2!L8)</f>
        <v>0</v>
      </c>
      <c r="O7" s="11">
        <f>(Sheet2!L296-Sheet2!M8)</f>
        <v>0</v>
      </c>
      <c r="P7" s="15"/>
      <c r="Q7" s="20" t="e">
        <f>AVERAGE(Sheet2!J8:M9)</f>
        <v>#DIV/0!</v>
      </c>
      <c r="R7" s="20" t="e">
        <f>AVERAGE(Sheet2!K296:L297)</f>
        <v>#DIV/0!</v>
      </c>
      <c r="S7" s="20" t="e">
        <f>AVERAGE(L7:O8)</f>
        <v>#REF!</v>
      </c>
      <c r="T7" s="20" t="s">
        <v>114</v>
      </c>
      <c r="U7" s="14"/>
      <c r="V7" s="26"/>
      <c r="W7" s="26"/>
      <c r="X7" s="26"/>
      <c r="Z7" s="14"/>
      <c r="AF7" s="26"/>
      <c r="AG7" s="26"/>
      <c r="AH7" s="26"/>
      <c r="AI7" s="20"/>
      <c r="AJ7" s="29"/>
      <c r="AX7" s="26">
        <v>2.6750000000000006E-2</v>
      </c>
      <c r="AY7" s="26">
        <v>0.1275625</v>
      </c>
      <c r="AZ7" s="26">
        <v>0.10081249999999999</v>
      </c>
      <c r="BA7" s="20" t="s">
        <v>201</v>
      </c>
      <c r="BB7" s="33" t="s">
        <v>197</v>
      </c>
    </row>
    <row r="8" spans="1:54">
      <c r="A8" s="72"/>
      <c r="F8" s="14"/>
      <c r="K8" s="14"/>
      <c r="L8" s="11" t="e">
        <f>(Sheet2!#REF!-Sheet2!J9)</f>
        <v>#REF!</v>
      </c>
      <c r="M8" s="11" t="e">
        <f>(Sheet2!#REF!-Sheet2!K9)</f>
        <v>#REF!</v>
      </c>
      <c r="N8" s="11">
        <f>(Sheet2!K297-Sheet2!L9)</f>
        <v>0</v>
      </c>
      <c r="O8" s="11">
        <f>(Sheet2!L297-Sheet2!M9)</f>
        <v>0</v>
      </c>
      <c r="P8" s="15"/>
      <c r="Q8" s="20" t="e">
        <f>AVERAGE(Sheet2!J10:M11)</f>
        <v>#DIV/0!</v>
      </c>
      <c r="R8" s="20" t="e">
        <f>AVERAGE(Sheet2!K298:L299)</f>
        <v>#DIV/0!</v>
      </c>
      <c r="S8" s="20" t="e">
        <f>AVERAGE(L9:O10)</f>
        <v>#REF!</v>
      </c>
      <c r="T8" s="20" t="s">
        <v>115</v>
      </c>
      <c r="U8" s="14"/>
      <c r="V8" s="26"/>
      <c r="W8" s="26"/>
      <c r="X8" s="26"/>
      <c r="Z8" s="14"/>
      <c r="AF8" s="26">
        <v>3.8291666666666682E-2</v>
      </c>
      <c r="AG8" s="26">
        <v>0.10625</v>
      </c>
      <c r="AH8" s="26">
        <v>6.7958333333333329E-2</v>
      </c>
      <c r="AI8" s="20" t="s">
        <v>114</v>
      </c>
      <c r="AJ8" s="29">
        <v>1</v>
      </c>
      <c r="AX8" s="20">
        <v>4.2861111111111114E-2</v>
      </c>
      <c r="AY8" s="20">
        <v>0.18933333333333333</v>
      </c>
      <c r="AZ8" s="20">
        <v>0.14647222222222223</v>
      </c>
      <c r="BA8" s="35" t="s">
        <v>200</v>
      </c>
      <c r="BB8" s="32" t="s">
        <v>218</v>
      </c>
    </row>
    <row r="9" spans="1:54">
      <c r="A9" s="72"/>
      <c r="F9" s="14"/>
      <c r="K9" s="14"/>
      <c r="L9" s="11" t="e">
        <f>(Sheet2!#REF!-Sheet2!J10)</f>
        <v>#REF!</v>
      </c>
      <c r="M9" s="11" t="e">
        <f>(Sheet2!#REF!-Sheet2!K10)</f>
        <v>#REF!</v>
      </c>
      <c r="N9" s="11">
        <f>(Sheet2!K298-Sheet2!L10)</f>
        <v>0</v>
      </c>
      <c r="O9" s="11">
        <f>(Sheet2!L298-Sheet2!M10)</f>
        <v>0</v>
      </c>
      <c r="P9" s="15"/>
      <c r="Q9" s="20" t="e">
        <f>AVERAGE(Sheet2!K9:L10)</f>
        <v>#DIV/0!</v>
      </c>
      <c r="R9" s="20" t="e">
        <f>AVERAGE(Sheet2!K297:K298)</f>
        <v>#DIV/0!</v>
      </c>
      <c r="S9" s="20" t="e">
        <f>AVERAGE(M8:N9)</f>
        <v>#REF!</v>
      </c>
      <c r="T9" s="20" t="s">
        <v>117</v>
      </c>
      <c r="U9" s="14"/>
      <c r="V9" s="26"/>
      <c r="W9" s="26"/>
      <c r="X9" s="26"/>
      <c r="Z9" s="14"/>
      <c r="AF9" s="26">
        <v>6.6708333333333328E-2</v>
      </c>
      <c r="AG9" s="26">
        <v>0.20962500000000003</v>
      </c>
      <c r="AH9" s="26">
        <v>0.14291666666666666</v>
      </c>
      <c r="AI9" s="20" t="s">
        <v>115</v>
      </c>
      <c r="AJ9" s="29"/>
      <c r="AX9" s="26">
        <v>4.3958333333333342E-2</v>
      </c>
      <c r="AY9" s="26">
        <v>0.18737499999999996</v>
      </c>
      <c r="AZ9" s="26">
        <v>0.14341666666666664</v>
      </c>
      <c r="BA9" s="35" t="s">
        <v>201</v>
      </c>
    </row>
    <row r="10" spans="1:54">
      <c r="A10" s="72"/>
      <c r="F10" s="14"/>
      <c r="K10" s="14"/>
      <c r="L10" s="11" t="e">
        <f>(Sheet2!#REF!-Sheet2!J11)</f>
        <v>#REF!</v>
      </c>
      <c r="M10" s="11" t="e">
        <f>(Sheet2!#REF!-Sheet2!K11)</f>
        <v>#REF!</v>
      </c>
      <c r="N10" s="11">
        <f>(Sheet2!K299-Sheet2!L11)</f>
        <v>0</v>
      </c>
      <c r="O10" s="11">
        <f>(Sheet2!L299-Sheet2!M11)</f>
        <v>0</v>
      </c>
      <c r="P10" s="15"/>
      <c r="Q10" s="20" t="e">
        <f>AVERAGE(Sheet2!J8:M8,Sheet2!M9:M11,Sheet2!J9:J11,Sheet2!K11:L11)</f>
        <v>#DIV/0!</v>
      </c>
      <c r="R10" s="20" t="e">
        <f>AVERAGE(Sheet2!K296:L296,Sheet2!L297:L299,Sheet2!#REF!,Sheet2!K299:K299)</f>
        <v>#REF!</v>
      </c>
      <c r="S10" s="20" t="e">
        <f>AVERAGE(L7:O7,O8:O10,L8:L10,M10:N10)</f>
        <v>#REF!</v>
      </c>
      <c r="T10" s="20" t="s">
        <v>116</v>
      </c>
      <c r="U10" s="14"/>
      <c r="V10" s="26"/>
      <c r="W10" s="26"/>
      <c r="X10" s="26"/>
      <c r="Z10" s="14"/>
      <c r="AF10" s="26">
        <v>5.0833333333333335E-2</v>
      </c>
      <c r="AG10" s="26">
        <v>0.16616666666666666</v>
      </c>
      <c r="AH10" s="26">
        <v>0.11533333333333333</v>
      </c>
      <c r="AI10" s="20" t="s">
        <v>117</v>
      </c>
      <c r="AJ10" s="29"/>
      <c r="AX10" s="20">
        <v>3.797142857142858E-2</v>
      </c>
      <c r="AY10" s="20">
        <v>0.18471428571428572</v>
      </c>
      <c r="AZ10" s="20">
        <v>0.14266666666666669</v>
      </c>
      <c r="BA10" s="35" t="s">
        <v>200</v>
      </c>
      <c r="BB10" s="34" t="s">
        <v>219</v>
      </c>
    </row>
    <row r="11" spans="1:54">
      <c r="F11" s="14"/>
      <c r="K11" s="14"/>
      <c r="L11" s="14"/>
      <c r="M11" s="14"/>
      <c r="N11" s="14"/>
      <c r="O11" s="14"/>
      <c r="P11" s="15"/>
      <c r="Q11" s="20" t="e">
        <f>AVERAGE(Sheet2!J8:M11)</f>
        <v>#DIV/0!</v>
      </c>
      <c r="R11" s="20" t="e">
        <f>AVERAGE(Sheet2!K296:L299)</f>
        <v>#DIV/0!</v>
      </c>
      <c r="S11" s="20" t="e">
        <f>AVERAGE(L7:O10)</f>
        <v>#REF!</v>
      </c>
      <c r="T11" s="15"/>
      <c r="U11" s="15"/>
      <c r="V11" s="26"/>
      <c r="W11" s="26"/>
      <c r="X11" s="26"/>
      <c r="Z11" s="15"/>
      <c r="AF11" s="20">
        <v>5.3055555555555571E-2</v>
      </c>
      <c r="AG11" s="20">
        <v>0.15519444444444444</v>
      </c>
      <c r="AH11" s="20">
        <v>0.10213888888888889</v>
      </c>
      <c r="AI11" s="20" t="s">
        <v>116</v>
      </c>
      <c r="AJ11" s="29"/>
      <c r="AX11" s="26">
        <v>3.9574468085106382E-2</v>
      </c>
      <c r="AY11" s="26">
        <v>0.18369503546099294</v>
      </c>
      <c r="AZ11" s="26">
        <v>0.14111805555555559</v>
      </c>
      <c r="BA11" s="35" t="s">
        <v>201</v>
      </c>
    </row>
    <row r="12" spans="1:54">
      <c r="A12" s="72" t="s">
        <v>261</v>
      </c>
      <c r="F12" s="15"/>
      <c r="K12" s="14"/>
      <c r="L12" s="11" t="e">
        <f>(Sheet2!#REF!-Sheet2!J13)</f>
        <v>#REF!</v>
      </c>
      <c r="M12" s="11" t="e">
        <f>(Sheet2!#REF!-Sheet2!K13)</f>
        <v>#REF!</v>
      </c>
      <c r="N12" s="11">
        <f>(Sheet2!K301-Sheet2!L13)</f>
        <v>0</v>
      </c>
      <c r="O12" s="11">
        <f>(Sheet2!L301-Sheet2!M13)</f>
        <v>0</v>
      </c>
      <c r="P12" s="15"/>
      <c r="Q12" s="20" t="e">
        <f>AVERAGE(Sheet2!J13:M14)</f>
        <v>#DIV/0!</v>
      </c>
      <c r="R12" s="20" t="e">
        <f>AVERAGE(Sheet2!K301:L302)</f>
        <v>#DIV/0!</v>
      </c>
      <c r="S12" s="20" t="e">
        <f>AVERAGE(L12:O13)</f>
        <v>#REF!</v>
      </c>
      <c r="T12" s="20" t="s">
        <v>114</v>
      </c>
      <c r="U12" s="14"/>
      <c r="V12" s="26"/>
      <c r="W12" s="26"/>
      <c r="X12" s="26"/>
      <c r="Z12" s="14"/>
      <c r="AF12" s="26">
        <v>5.2500000000000012E-2</v>
      </c>
      <c r="AG12" s="26">
        <v>0.15793749999999998</v>
      </c>
      <c r="AH12" s="26">
        <v>0.10543750000000002</v>
      </c>
      <c r="AI12" s="20" t="s">
        <v>124</v>
      </c>
      <c r="AJ12" s="29"/>
      <c r="AX12" s="20">
        <v>6.3944444444444457E-2</v>
      </c>
      <c r="AY12" s="20">
        <v>0.20866666666666667</v>
      </c>
      <c r="AZ12" s="20">
        <v>0.14472222222222222</v>
      </c>
      <c r="BA12" s="35" t="s">
        <v>200</v>
      </c>
      <c r="BB12" s="32" t="s">
        <v>220</v>
      </c>
    </row>
    <row r="13" spans="1:54" ht="15.75">
      <c r="A13" s="72"/>
      <c r="F13" s="15"/>
      <c r="K13" s="14"/>
      <c r="L13" s="11" t="e">
        <f>(Sheet2!#REF!-Sheet2!J14)</f>
        <v>#REF!</v>
      </c>
      <c r="M13" s="11" t="e">
        <f>(Sheet2!#REF!-Sheet2!K14)</f>
        <v>#REF!</v>
      </c>
      <c r="N13" s="11">
        <f>(Sheet2!K302-Sheet2!L14)</f>
        <v>0</v>
      </c>
      <c r="O13" s="11">
        <f>(Sheet2!L302-Sheet2!M14)</f>
        <v>0</v>
      </c>
      <c r="P13" s="15"/>
      <c r="Q13" s="20" t="e">
        <f>AVERAGE(Sheet2!J15:M16)</f>
        <v>#DIV/0!</v>
      </c>
      <c r="R13" s="20" t="e">
        <f>AVERAGE(Sheet2!I303:L304)</f>
        <v>#DIV/0!</v>
      </c>
      <c r="S13" s="20">
        <f>AVERAGE(L14:O15)</f>
        <v>0</v>
      </c>
      <c r="T13" s="20" t="s">
        <v>115</v>
      </c>
      <c r="U13" s="14"/>
      <c r="V13" s="26"/>
      <c r="W13" s="26"/>
      <c r="X13" s="26"/>
      <c r="Z13" s="14"/>
      <c r="AF13" s="26"/>
      <c r="AG13" s="26"/>
      <c r="AH13" s="26"/>
      <c r="AJ13" s="29"/>
      <c r="AX13" s="26">
        <v>6.2458333333333331E-2</v>
      </c>
      <c r="AY13" s="26">
        <v>0.21327083333333338</v>
      </c>
      <c r="AZ13" s="26">
        <v>0.15081250000000002</v>
      </c>
      <c r="BA13" s="35" t="s">
        <v>201</v>
      </c>
      <c r="BB13" s="33" t="s">
        <v>221</v>
      </c>
    </row>
    <row r="14" spans="1:54">
      <c r="A14" s="72"/>
      <c r="F14" s="15"/>
      <c r="K14" s="14"/>
      <c r="L14" s="11">
        <f>(Sheet2!I303-Sheet2!J15)</f>
        <v>0</v>
      </c>
      <c r="M14" s="11">
        <f>(Sheet2!J303-Sheet2!K15)</f>
        <v>0</v>
      </c>
      <c r="N14" s="11">
        <f>(Sheet2!K303-Sheet2!L15)</f>
        <v>0</v>
      </c>
      <c r="O14" s="11">
        <f>(Sheet2!L303-Sheet2!M15)</f>
        <v>0</v>
      </c>
      <c r="P14" s="15"/>
      <c r="Q14" s="20" t="e">
        <f>AVERAGE(Sheet2!K14:L15)</f>
        <v>#DIV/0!</v>
      </c>
      <c r="R14" s="20" t="e">
        <f>AVERAGE(Sheet2!J302:K303)</f>
        <v>#DIV/0!</v>
      </c>
      <c r="S14" s="20" t="e">
        <f>AVERAGE(M13:N14)</f>
        <v>#REF!</v>
      </c>
      <c r="T14" s="20" t="s">
        <v>117</v>
      </c>
      <c r="U14" s="14"/>
      <c r="V14" s="26"/>
      <c r="W14" s="26"/>
      <c r="X14" s="26"/>
      <c r="Z14" s="14"/>
      <c r="AF14" s="26">
        <v>2.7625000000000014E-2</v>
      </c>
      <c r="AG14" s="26">
        <v>0.10758333333333331</v>
      </c>
      <c r="AH14" s="26">
        <v>7.995833333333334E-2</v>
      </c>
      <c r="AI14" s="20" t="s">
        <v>114</v>
      </c>
      <c r="AJ14" s="29">
        <v>2</v>
      </c>
      <c r="AX14" s="20">
        <v>9.3277777777777834E-2</v>
      </c>
      <c r="AY14" s="20">
        <v>0.24358333333333335</v>
      </c>
      <c r="AZ14" s="20">
        <v>0.15030555555555558</v>
      </c>
      <c r="BA14" s="35" t="s">
        <v>200</v>
      </c>
      <c r="BB14" s="32" t="s">
        <v>222</v>
      </c>
    </row>
    <row r="15" spans="1:54">
      <c r="A15" s="72"/>
      <c r="F15" s="15"/>
      <c r="K15" s="14"/>
      <c r="L15" s="11">
        <f>(Sheet2!I304-Sheet2!J16)</f>
        <v>0</v>
      </c>
      <c r="M15" s="11">
        <f>(Sheet2!J304-Sheet2!K16)</f>
        <v>0</v>
      </c>
      <c r="N15" s="11">
        <f>(Sheet2!K304-Sheet2!L16)</f>
        <v>0</v>
      </c>
      <c r="O15" s="11">
        <f>(Sheet2!L304-Sheet2!M16)</f>
        <v>0</v>
      </c>
      <c r="P15" s="15"/>
      <c r="Q15" s="20" t="e">
        <f>AVERAGE(Sheet2!J13:M13,Sheet2!M14:M16,Sheet2!J14:J16,Sheet2!K16:L16)</f>
        <v>#DIV/0!</v>
      </c>
      <c r="R15" s="20" t="e">
        <f>AVERAGE(Sheet2!K301:L301,Sheet2!L302:L304,Sheet2!I303:I304,Sheet2!J304:K304)</f>
        <v>#DIV/0!</v>
      </c>
      <c r="S15" s="20" t="e">
        <f>AVERAGE(L12:O12,O13:O15,L13:L15,M15:N15)</f>
        <v>#REF!</v>
      </c>
      <c r="T15" s="20" t="s">
        <v>116</v>
      </c>
      <c r="U15" s="14"/>
      <c r="V15" s="26"/>
      <c r="W15" s="26"/>
      <c r="X15" s="26"/>
      <c r="Z15" s="14"/>
      <c r="AF15" s="26">
        <v>2.5875000000000009E-2</v>
      </c>
      <c r="AG15" s="26">
        <v>0.14754166666666665</v>
      </c>
      <c r="AH15" s="26">
        <v>0.12166666666666666</v>
      </c>
      <c r="AI15" s="20" t="s">
        <v>115</v>
      </c>
      <c r="AJ15" s="29"/>
      <c r="AX15" s="26">
        <v>9.829166666666668E-2</v>
      </c>
      <c r="AY15" s="26">
        <v>0.2450416666666668</v>
      </c>
      <c r="AZ15" s="26">
        <v>0.14675000000000002</v>
      </c>
      <c r="BA15" s="35" t="s">
        <v>201</v>
      </c>
    </row>
    <row r="16" spans="1:54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20" t="e">
        <f>AVERAGE(Sheet2!J13:M16)</f>
        <v>#DIV/0!</v>
      </c>
      <c r="R16" s="20" t="e">
        <f>AVERAGE(Sheet2!I301:L304)</f>
        <v>#DIV/0!</v>
      </c>
      <c r="S16" s="20" t="e">
        <f>AVERAGE(L12:O15)</f>
        <v>#REF!</v>
      </c>
      <c r="T16" s="15"/>
      <c r="U16" s="15"/>
      <c r="V16" s="26"/>
      <c r="W16" s="26"/>
      <c r="X16" s="26"/>
      <c r="Z16" s="15"/>
      <c r="AF16" s="26">
        <v>2.8916666666666674E-2</v>
      </c>
      <c r="AG16" s="26">
        <v>0.15466666666666667</v>
      </c>
      <c r="AH16" s="26">
        <v>0.12575</v>
      </c>
      <c r="AI16" s="20" t="s">
        <v>117</v>
      </c>
      <c r="AJ16" s="29"/>
    </row>
    <row r="17" spans="1:54">
      <c r="A17" s="72" t="s">
        <v>262</v>
      </c>
      <c r="F17" s="15"/>
      <c r="K17" s="14"/>
      <c r="L17" s="11">
        <f>(Sheet2!H338-Sheet2!H54)</f>
        <v>0</v>
      </c>
      <c r="M17" s="11">
        <f>(Sheet2!I338-Sheet2!I54)</f>
        <v>0</v>
      </c>
      <c r="N17" s="11">
        <f>(Sheet2!J338-Sheet2!J54)</f>
        <v>0</v>
      </c>
      <c r="O17" s="11">
        <f>(Sheet2!K338-Sheet2!K54)</f>
        <v>0</v>
      </c>
      <c r="P17" s="15"/>
      <c r="Q17" s="20" t="e">
        <f>AVERAGE(Sheet2!H54:K55)</f>
        <v>#DIV/0!</v>
      </c>
      <c r="R17" s="20" t="e">
        <f>AVERAGE(Sheet2!H338:K339)</f>
        <v>#DIV/0!</v>
      </c>
      <c r="S17" s="20">
        <f>AVERAGE(L17:O18)</f>
        <v>0</v>
      </c>
      <c r="T17" s="20" t="s">
        <v>114</v>
      </c>
      <c r="U17" s="14"/>
      <c r="V17" s="26" t="e">
        <f>AVERAGE(Sheet2!H64:K65,Sheet2!H54:K55,Sheet2!H59:K60)</f>
        <v>#DIV/0!</v>
      </c>
      <c r="W17" s="26" t="e">
        <f>AVERAGE(Sheet2!H348:K349,Sheet2!H338:K339,Sheet2!H343:K344)</f>
        <v>#DIV/0!</v>
      </c>
      <c r="X17" s="26">
        <f>AVERAGE(L27:O28,L17:O18,L22:O23)</f>
        <v>0</v>
      </c>
      <c r="Y17" s="20" t="s">
        <v>114</v>
      </c>
      <c r="Z17" s="14"/>
      <c r="AF17" s="20">
        <v>2.6027777777777792E-2</v>
      </c>
      <c r="AG17" s="20">
        <v>0.11852777777777779</v>
      </c>
      <c r="AH17" s="20">
        <v>9.2499999999999985E-2</v>
      </c>
      <c r="AI17" s="20" t="s">
        <v>116</v>
      </c>
      <c r="AJ17" s="29"/>
      <c r="AX17" s="20">
        <v>3.3166666666666671E-2</v>
      </c>
      <c r="AY17" s="20">
        <v>7.8833333333333325E-2</v>
      </c>
      <c r="AZ17" s="20">
        <v>4.5666666666666668E-2</v>
      </c>
      <c r="BA17" s="35" t="s">
        <v>200</v>
      </c>
      <c r="BB17" t="s">
        <v>125</v>
      </c>
    </row>
    <row r="18" spans="1:54">
      <c r="A18" s="72"/>
      <c r="F18" s="15"/>
      <c r="K18" s="14"/>
      <c r="L18" s="11">
        <f>(Sheet2!H339-Sheet2!H55)</f>
        <v>0</v>
      </c>
      <c r="M18" s="11">
        <f>(Sheet2!I339-Sheet2!I55)</f>
        <v>0</v>
      </c>
      <c r="N18" s="11">
        <f>(Sheet2!J339-Sheet2!J55)</f>
        <v>0</v>
      </c>
      <c r="O18" s="11">
        <f>(Sheet2!K339-Sheet2!K55)</f>
        <v>0</v>
      </c>
      <c r="P18" s="15"/>
      <c r="Q18" s="20" t="e">
        <f>AVERAGE(Sheet2!H56:K57)</f>
        <v>#DIV/0!</v>
      </c>
      <c r="R18" s="20" t="e">
        <f>AVERAGE(Sheet2!H340:K341)</f>
        <v>#DIV/0!</v>
      </c>
      <c r="S18" s="20">
        <f>AVERAGE(L19:O20)</f>
        <v>0</v>
      </c>
      <c r="T18" s="20" t="s">
        <v>115</v>
      </c>
      <c r="U18" s="14"/>
      <c r="V18" s="26" t="e">
        <f>AVERAGE(Sheet2!H66:K67,Sheet2!H56:K57,Sheet2!H61:K62)</f>
        <v>#DIV/0!</v>
      </c>
      <c r="W18" s="26" t="e">
        <f>AVERAGE(Sheet2!H350:K351,Sheet2!H340:K341,Sheet2!H345:K346)</f>
        <v>#DIV/0!</v>
      </c>
      <c r="X18" s="26">
        <f>AVERAGE(L29:O30,L19:O20,L24:O25)</f>
        <v>0</v>
      </c>
      <c r="Y18" s="20" t="s">
        <v>115</v>
      </c>
      <c r="Z18" s="14"/>
      <c r="AF18" s="26">
        <v>2.6750000000000006E-2</v>
      </c>
      <c r="AG18" s="26">
        <v>0.1275625</v>
      </c>
      <c r="AH18" s="26">
        <v>0.10081249999999999</v>
      </c>
      <c r="AI18" s="20" t="s">
        <v>124</v>
      </c>
      <c r="AJ18" s="29"/>
      <c r="AX18" s="20">
        <v>3.3437500000000009E-2</v>
      </c>
      <c r="AY18" s="20">
        <v>8.61875E-2</v>
      </c>
      <c r="AZ18" s="20">
        <v>5.2750000000000005E-2</v>
      </c>
      <c r="BA18" s="35" t="s">
        <v>201</v>
      </c>
    </row>
    <row r="19" spans="1:54">
      <c r="A19" s="72"/>
      <c r="F19" s="15"/>
      <c r="K19" s="14"/>
      <c r="L19" s="11">
        <f>(Sheet2!H340-Sheet2!H56)</f>
        <v>0</v>
      </c>
      <c r="M19" s="11">
        <f>(Sheet2!I340-Sheet2!I56)</f>
        <v>0</v>
      </c>
      <c r="N19" s="11">
        <f>(Sheet2!J340-Sheet2!J56)</f>
        <v>0</v>
      </c>
      <c r="O19" s="11">
        <f>(Sheet2!K340-Sheet2!K56)</f>
        <v>0</v>
      </c>
      <c r="P19" s="15"/>
      <c r="Q19" s="20" t="e">
        <f>AVERAGE(Sheet2!I55:J56)</f>
        <v>#DIV/0!</v>
      </c>
      <c r="R19" s="20" t="e">
        <f>AVERAGE(Sheet2!I339:J340)</f>
        <v>#DIV/0!</v>
      </c>
      <c r="S19" s="20">
        <f>AVERAGE(M18:N19)</f>
        <v>0</v>
      </c>
      <c r="T19" s="20" t="s">
        <v>117</v>
      </c>
      <c r="U19" s="14"/>
      <c r="V19" s="26" t="e">
        <f>AVERAGE(Sheet2!I55:J56,Sheet2!I60:J61,Sheet2!I65:J66)</f>
        <v>#DIV/0!</v>
      </c>
      <c r="W19" s="26" t="e">
        <f>AVERAGE(Sheet2!I339:J340,Sheet2!I344:J345,Sheet2!I349:J350)</f>
        <v>#DIV/0!</v>
      </c>
      <c r="X19" s="26">
        <f>AVERAGE(M18:N19,M23:N24,M28:N29)</f>
        <v>0</v>
      </c>
      <c r="Y19" s="20" t="s">
        <v>117</v>
      </c>
      <c r="Z19" s="14"/>
      <c r="AF19" s="26"/>
      <c r="AG19" s="26"/>
      <c r="AH19" s="26"/>
      <c r="AJ19" s="29"/>
      <c r="AX19" s="20">
        <v>0.10041666666666667</v>
      </c>
      <c r="AY19" s="20">
        <v>0.21699999999999997</v>
      </c>
      <c r="AZ19" s="20">
        <v>0.11658333333333333</v>
      </c>
      <c r="BA19" s="20" t="s">
        <v>200</v>
      </c>
      <c r="BB19" s="32" t="s">
        <v>196</v>
      </c>
    </row>
    <row r="20" spans="1:54" ht="15.75">
      <c r="A20" s="72"/>
      <c r="F20" s="15"/>
      <c r="K20" s="14"/>
      <c r="L20" s="11">
        <f>(Sheet2!H341-Sheet2!H57)</f>
        <v>0</v>
      </c>
      <c r="M20" s="11">
        <f>(Sheet2!I341-Sheet2!I57)</f>
        <v>0</v>
      </c>
      <c r="N20" s="11">
        <f>(Sheet2!J341-Sheet2!J57)</f>
        <v>0</v>
      </c>
      <c r="O20" s="11">
        <f>(Sheet2!K341-Sheet2!K57)</f>
        <v>0</v>
      </c>
      <c r="P20" s="15"/>
      <c r="Q20" s="20" t="e">
        <f>AVERAGE(Sheet2!H54:K54,Sheet2!K55:K57,Sheet2!H55:H57,Sheet2!I57:J57)</f>
        <v>#DIV/0!</v>
      </c>
      <c r="R20" s="20" t="e">
        <f>AVERAGE(Sheet2!H338:K338,Sheet2!K339:K341,Sheet2!H339:H341,Sheet2!I341:J341)</f>
        <v>#DIV/0!</v>
      </c>
      <c r="S20" s="20">
        <f>AVERAGE(L17:O17,O18:O20,L18:L20,M20:N20)</f>
        <v>0</v>
      </c>
      <c r="T20" s="20" t="s">
        <v>116</v>
      </c>
      <c r="U20" s="14"/>
      <c r="V20" s="20" t="e">
        <f>AVERAGE(Sheet2!H54:K54,Sheet2!K55:K57,Sheet2!H55:H57,Sheet2!I57:J57,Sheet2!H59:K59,Sheet2!K60:K62,Sheet2!H60:H62,Sheet2!I62:J62,Sheet2!H64:K64,Sheet2!K65:K67,Sheet2!H65:H67,Sheet2!I67:J67)</f>
        <v>#DIV/0!</v>
      </c>
      <c r="W20" s="20" t="e">
        <f>AVERAGE(Sheet2!H338:K338,Sheet2!K339:K341,Sheet2!H339:H341,Sheet2!I341:J341,Sheet2!H348:K348,Sheet2!H343:K343,Sheet2!K344:K346,Sheet2!H344:H346,Sheet2!I346:J346,Sheet2!K349:K351,Sheet2!H349:H351,Sheet2!I351:J351)</f>
        <v>#DIV/0!</v>
      </c>
      <c r="X20" s="20">
        <f>AVERAGE(L17:O17,O18:O20,L18:L20,M20:N20,L22:O22,O23:O25,L23:L25,M25:N25,L27:O27,O28:O30,L28:L30,M30:N30)</f>
        <v>0</v>
      </c>
      <c r="Y20" s="20" t="s">
        <v>116</v>
      </c>
      <c r="Z20" s="14"/>
      <c r="AF20" s="26">
        <v>3.512500000000001E-2</v>
      </c>
      <c r="AG20" s="26">
        <v>0.14679166666666663</v>
      </c>
      <c r="AH20" s="26">
        <v>0.11166666666666665</v>
      </c>
      <c r="AI20" s="20" t="s">
        <v>114</v>
      </c>
      <c r="AJ20" s="29">
        <v>4</v>
      </c>
      <c r="AX20" s="20">
        <v>9.8375000000000018E-2</v>
      </c>
      <c r="AY20" s="20">
        <v>0.2253125</v>
      </c>
      <c r="AZ20" s="20">
        <v>0.12693749999999998</v>
      </c>
      <c r="BA20" s="20" t="s">
        <v>201</v>
      </c>
      <c r="BB20" s="33" t="s">
        <v>197</v>
      </c>
    </row>
    <row r="21" spans="1:54">
      <c r="F21" s="14"/>
      <c r="K21" s="14"/>
      <c r="L21" s="14"/>
      <c r="M21" s="14"/>
      <c r="N21" s="14"/>
      <c r="O21" s="14"/>
      <c r="P21" s="15"/>
      <c r="Q21" s="20" t="e">
        <f>AVERAGE(Sheet2!H54:K57)</f>
        <v>#DIV/0!</v>
      </c>
      <c r="R21" s="20" t="e">
        <f>AVERAGE(Sheet2!H338:K341)</f>
        <v>#DIV/0!</v>
      </c>
      <c r="S21" s="20">
        <f>AVERAGE(L17:O20)</f>
        <v>0</v>
      </c>
      <c r="T21" s="15"/>
      <c r="U21" s="15"/>
      <c r="V21" s="26" t="e">
        <f>AVERAGE(Sheet2!H54:K57,Sheet2!H59:K62,Sheet2!H64:K67)</f>
        <v>#DIV/0!</v>
      </c>
      <c r="W21" s="26" t="e">
        <f>AVERAGE(Sheet2!H338:K341,Sheet2!H343:K346,Sheet2!H348:K351)</f>
        <v>#DIV/0!</v>
      </c>
      <c r="X21" s="26">
        <f>AVERAGE(L17:O20,L22:O25,L27:O30)</f>
        <v>0</v>
      </c>
      <c r="Z21" s="15"/>
      <c r="AF21" s="26">
        <v>5.2791666666666681E-2</v>
      </c>
      <c r="AG21" s="26">
        <v>0.22795833333333335</v>
      </c>
      <c r="AH21" s="26">
        <v>0.17516666666666669</v>
      </c>
      <c r="AI21" s="20" t="s">
        <v>115</v>
      </c>
      <c r="AJ21" s="29"/>
      <c r="AX21" s="20">
        <v>5.6666666666666664E-2</v>
      </c>
      <c r="AY21" s="20">
        <v>0.18341666666666667</v>
      </c>
      <c r="AZ21" s="20">
        <v>0.12675</v>
      </c>
      <c r="BA21" s="20" t="s">
        <v>200</v>
      </c>
      <c r="BB21" s="32" t="s">
        <v>127</v>
      </c>
    </row>
    <row r="22" spans="1:54">
      <c r="A22" s="72" t="s">
        <v>262</v>
      </c>
      <c r="F22" s="15"/>
      <c r="K22" s="14"/>
      <c r="L22" s="11">
        <f>(Sheet2!H343-Sheet2!H59)</f>
        <v>0</v>
      </c>
      <c r="M22" s="11">
        <f>(Sheet2!I343-Sheet2!I59)</f>
        <v>0</v>
      </c>
      <c r="N22" s="11">
        <f>(Sheet2!J343-Sheet2!J59)</f>
        <v>0</v>
      </c>
      <c r="O22" s="11">
        <f>(Sheet2!K343-Sheet2!K59)</f>
        <v>0</v>
      </c>
      <c r="P22" s="15"/>
      <c r="Q22" s="20" t="e">
        <f>AVERAGE(Sheet2!H59:K60)</f>
        <v>#DIV/0!</v>
      </c>
      <c r="R22" s="20" t="e">
        <f>AVERAGE(Sheet2!H343:K344)</f>
        <v>#DIV/0!</v>
      </c>
      <c r="S22" s="20">
        <f>AVERAGE(L22:O23)</f>
        <v>0</v>
      </c>
      <c r="T22" s="20" t="s">
        <v>114</v>
      </c>
      <c r="U22" s="14"/>
      <c r="V22" s="26"/>
      <c r="W22" s="26"/>
      <c r="X22" s="26"/>
      <c r="Z22" s="14"/>
      <c r="AF22" s="26">
        <v>4.7249999999999993E-2</v>
      </c>
      <c r="AG22" s="26">
        <v>0.18149999999999999</v>
      </c>
      <c r="AH22" s="26">
        <v>0.13425000000000001</v>
      </c>
      <c r="AI22" s="20" t="s">
        <v>117</v>
      </c>
      <c r="AJ22" s="29"/>
      <c r="AX22" s="20">
        <v>5.8062500000000003E-2</v>
      </c>
      <c r="AY22" s="20">
        <v>0.18824999999999997</v>
      </c>
      <c r="AZ22" s="20">
        <v>0.13018749999999998</v>
      </c>
      <c r="BA22" s="20" t="s">
        <v>201</v>
      </c>
    </row>
    <row r="23" spans="1:54">
      <c r="A23" s="72"/>
      <c r="F23" s="15"/>
      <c r="K23" s="14"/>
      <c r="L23" s="11">
        <f>(Sheet2!H344-Sheet2!H60)</f>
        <v>0</v>
      </c>
      <c r="M23" s="11">
        <f>(Sheet2!I344-Sheet2!I60)</f>
        <v>0</v>
      </c>
      <c r="N23" s="11">
        <f>(Sheet2!J344-Sheet2!J60)</f>
        <v>0</v>
      </c>
      <c r="O23" s="11">
        <f>(Sheet2!K344-Sheet2!K60)</f>
        <v>0</v>
      </c>
      <c r="P23" s="15"/>
      <c r="Q23" s="20" t="e">
        <f>AVERAGE(Sheet2!H61:K62)</f>
        <v>#DIV/0!</v>
      </c>
      <c r="R23" s="20" t="e">
        <f>AVERAGE(Sheet2!H345:K346)</f>
        <v>#DIV/0!</v>
      </c>
      <c r="S23" s="20">
        <f>AVERAGE(L24:O25)</f>
        <v>0</v>
      </c>
      <c r="T23" s="20" t="s">
        <v>115</v>
      </c>
      <c r="U23" s="14"/>
      <c r="V23" s="26"/>
      <c r="W23" s="26"/>
      <c r="X23" s="26"/>
      <c r="Z23" s="14"/>
      <c r="AF23" s="20">
        <v>4.2861111111111114E-2</v>
      </c>
      <c r="AG23" s="20">
        <v>0.18933333333333333</v>
      </c>
      <c r="AH23" s="20">
        <v>0.14647222222222223</v>
      </c>
      <c r="AI23" s="20" t="s">
        <v>116</v>
      </c>
      <c r="AJ23" s="29"/>
      <c r="AX23" s="20">
        <v>0.12274999999999998</v>
      </c>
      <c r="AY23" s="20">
        <v>0.21583333333333332</v>
      </c>
      <c r="AZ23" s="20">
        <v>9.3083333333333337E-2</v>
      </c>
      <c r="BA23" s="20" t="s">
        <v>200</v>
      </c>
      <c r="BB23" s="34" t="s">
        <v>128</v>
      </c>
    </row>
    <row r="24" spans="1:54">
      <c r="A24" s="72"/>
      <c r="F24" s="15"/>
      <c r="K24" s="14"/>
      <c r="L24" s="11">
        <f>(Sheet2!H345-Sheet2!H61)</f>
        <v>0</v>
      </c>
      <c r="M24" s="11">
        <f>(Sheet2!I345-Sheet2!I61)</f>
        <v>0</v>
      </c>
      <c r="N24" s="11">
        <f>(Sheet2!J345-Sheet2!J61)</f>
        <v>0</v>
      </c>
      <c r="O24" s="11">
        <f>(Sheet2!K345-Sheet2!K61)</f>
        <v>0</v>
      </c>
      <c r="P24" s="15"/>
      <c r="Q24" s="20" t="e">
        <f>AVERAGE(Sheet2!I60:J61)</f>
        <v>#DIV/0!</v>
      </c>
      <c r="R24" s="20" t="e">
        <f>AVERAGE(Sheet2!I344:J345)</f>
        <v>#DIV/0!</v>
      </c>
      <c r="S24" s="20">
        <f>AVERAGE(M23:N24)</f>
        <v>0</v>
      </c>
      <c r="T24" s="20" t="s">
        <v>117</v>
      </c>
      <c r="U24" s="14"/>
      <c r="V24" s="26"/>
      <c r="W24" s="26"/>
      <c r="X24" s="26"/>
      <c r="Z24" s="14"/>
      <c r="AF24" s="26">
        <v>4.3958333333333342E-2</v>
      </c>
      <c r="AG24" s="26">
        <v>0.18737499999999996</v>
      </c>
      <c r="AH24" s="26">
        <v>0.14341666666666664</v>
      </c>
      <c r="AI24" s="20" t="s">
        <v>124</v>
      </c>
      <c r="AJ24" s="29"/>
      <c r="AX24" s="20">
        <v>0.13156249999999997</v>
      </c>
      <c r="AY24" s="20">
        <v>0.23168750000000002</v>
      </c>
      <c r="AZ24" s="20">
        <v>0.10012499999999999</v>
      </c>
      <c r="BA24" s="20" t="s">
        <v>201</v>
      </c>
    </row>
    <row r="25" spans="1:54">
      <c r="A25" s="72"/>
      <c r="F25" s="15"/>
      <c r="K25" s="14"/>
      <c r="L25" s="11">
        <f>(Sheet2!H346-Sheet2!H62)</f>
        <v>0</v>
      </c>
      <c r="M25" s="11">
        <f>(Sheet2!I346-Sheet2!I62)</f>
        <v>0</v>
      </c>
      <c r="N25" s="11">
        <f>(Sheet2!J346-Sheet2!J62)</f>
        <v>0</v>
      </c>
      <c r="O25" s="11">
        <f>(Sheet2!K346-Sheet2!K62)</f>
        <v>0</v>
      </c>
      <c r="P25" s="15"/>
      <c r="Q25" s="20" t="e">
        <f>AVERAGE(Sheet2!H59:K59,Sheet2!K60:K62,Sheet2!H60:H62,Sheet2!I62:J62)</f>
        <v>#DIV/0!</v>
      </c>
      <c r="R25" s="20" t="e">
        <f>AVERAGE(Sheet2!H343:K343,Sheet2!K344:K346,Sheet2!H344:H346,Sheet2!I346:J346)</f>
        <v>#DIV/0!</v>
      </c>
      <c r="S25" s="20">
        <f>AVERAGE(L22:O22,O23:O25,L23:L25,M25:N25)</f>
        <v>0</v>
      </c>
      <c r="T25" s="20" t="s">
        <v>116</v>
      </c>
      <c r="U25" s="14"/>
      <c r="V25" s="26"/>
      <c r="W25" s="26"/>
      <c r="X25" s="26"/>
      <c r="Z25" s="14"/>
      <c r="AF25" s="26"/>
      <c r="AG25" s="26"/>
      <c r="AH25" s="26"/>
      <c r="AI25" s="20"/>
      <c r="AJ25" s="29"/>
      <c r="AX25" s="20">
        <v>0.13691666666666666</v>
      </c>
      <c r="AY25" s="20">
        <v>0.24675</v>
      </c>
      <c r="AZ25" s="20">
        <v>0.10983333333333334</v>
      </c>
      <c r="BA25" s="35" t="s">
        <v>200</v>
      </c>
      <c r="BB25" s="32" t="s">
        <v>198</v>
      </c>
    </row>
    <row r="26" spans="1:54" ht="15.75">
      <c r="F26" s="14"/>
      <c r="K26" s="14"/>
      <c r="L26" s="14"/>
      <c r="M26" s="14"/>
      <c r="N26" s="14"/>
      <c r="O26" s="14"/>
      <c r="P26" s="15"/>
      <c r="Q26" s="20" t="e">
        <f>AVERAGE(Sheet2!H59:K62)</f>
        <v>#DIV/0!</v>
      </c>
      <c r="R26" s="20" t="e">
        <f>AVERAGE(Sheet2!H343:K346)</f>
        <v>#DIV/0!</v>
      </c>
      <c r="S26" s="20">
        <f>AVERAGE(L22:O25)</f>
        <v>0</v>
      </c>
      <c r="T26" s="15"/>
      <c r="U26" s="15"/>
      <c r="V26" s="26"/>
      <c r="W26" s="26"/>
      <c r="X26" s="26"/>
      <c r="Z26" s="15"/>
      <c r="AF26" s="26">
        <v>3.0260869565217403E-2</v>
      </c>
      <c r="AG26" s="26">
        <v>0.13753623188405797</v>
      </c>
      <c r="AH26" s="26">
        <v>0.10280555555555555</v>
      </c>
      <c r="AI26" s="20" t="s">
        <v>114</v>
      </c>
      <c r="AJ26" s="29">
        <v>5</v>
      </c>
      <c r="AX26" s="20">
        <v>0.13318749999999999</v>
      </c>
      <c r="AY26" s="20">
        <v>0.25493749999999998</v>
      </c>
      <c r="AZ26" s="20">
        <v>0.12175</v>
      </c>
      <c r="BA26" s="35" t="s">
        <v>201</v>
      </c>
      <c r="BB26" s="33" t="s">
        <v>199</v>
      </c>
    </row>
    <row r="27" spans="1:54">
      <c r="A27" s="72" t="s">
        <v>262</v>
      </c>
      <c r="F27" s="15"/>
      <c r="K27" s="14"/>
      <c r="L27" s="11">
        <f>(Sheet2!H348-Sheet2!H64)</f>
        <v>0</v>
      </c>
      <c r="M27" s="11">
        <f>(Sheet2!I348-Sheet2!I64)</f>
        <v>0</v>
      </c>
      <c r="N27" s="11">
        <f>(Sheet2!J348-Sheet2!J64)</f>
        <v>0</v>
      </c>
      <c r="O27" s="11">
        <f>(Sheet2!K348-Sheet2!K64)</f>
        <v>0</v>
      </c>
      <c r="P27" s="15"/>
      <c r="Q27" s="20" t="e">
        <f>AVERAGE(Sheet2!H64:K65)</f>
        <v>#DIV/0!</v>
      </c>
      <c r="R27" s="20" t="e">
        <f>AVERAGE(Sheet2!H348:K349)</f>
        <v>#DIV/0!</v>
      </c>
      <c r="S27" s="20">
        <f>AVERAGE(L27:O28)</f>
        <v>0</v>
      </c>
      <c r="T27" s="20" t="s">
        <v>114</v>
      </c>
      <c r="U27" s="14"/>
      <c r="V27" s="26"/>
      <c r="W27" s="26"/>
      <c r="X27" s="26"/>
      <c r="Z27" s="14"/>
      <c r="AF27" s="26">
        <v>4.8500000000000008E-2</v>
      </c>
      <c r="AG27" s="26">
        <v>0.22793055555555555</v>
      </c>
      <c r="AH27" s="26">
        <v>0.17943055555555557</v>
      </c>
      <c r="AI27" s="20" t="s">
        <v>115</v>
      </c>
      <c r="AJ27" s="29"/>
      <c r="AX27" s="20">
        <v>0.14458333333333331</v>
      </c>
      <c r="AY27" s="20">
        <v>0.23408333333333334</v>
      </c>
      <c r="AZ27" s="20">
        <v>8.950000000000001E-2</v>
      </c>
      <c r="BA27" s="35" t="s">
        <v>200</v>
      </c>
      <c r="BB27" s="32" t="s">
        <v>130</v>
      </c>
    </row>
    <row r="28" spans="1:54">
      <c r="A28" s="72"/>
      <c r="F28" s="15"/>
      <c r="K28" s="14"/>
      <c r="L28" s="11">
        <f>(Sheet2!H349-Sheet2!H65)</f>
        <v>0</v>
      </c>
      <c r="M28" s="11">
        <f>(Sheet2!I349-Sheet2!I65)</f>
        <v>0</v>
      </c>
      <c r="N28" s="11">
        <f>(Sheet2!J349-Sheet2!J65)</f>
        <v>0</v>
      </c>
      <c r="O28" s="11">
        <f>(Sheet2!K349-Sheet2!K65)</f>
        <v>0</v>
      </c>
      <c r="P28" s="15"/>
      <c r="Q28" s="20" t="e">
        <f>AVERAGE(Sheet2!H66:K67)</f>
        <v>#DIV/0!</v>
      </c>
      <c r="R28" s="20" t="e">
        <f>AVERAGE(Sheet2!H350:K351)</f>
        <v>#DIV/0!</v>
      </c>
      <c r="S28" s="20">
        <f>AVERAGE(L29:O30)</f>
        <v>0</v>
      </c>
      <c r="T28" s="20" t="s">
        <v>115</v>
      </c>
      <c r="U28" s="14"/>
      <c r="V28" s="26"/>
      <c r="W28" s="26"/>
      <c r="X28" s="26"/>
      <c r="Z28" s="14"/>
      <c r="AF28" s="26">
        <v>4.4249999999999991E-2</v>
      </c>
      <c r="AG28" s="26">
        <v>0.18072222222222223</v>
      </c>
      <c r="AH28" s="26">
        <v>0.13647222222222219</v>
      </c>
      <c r="AI28" s="20" t="s">
        <v>117</v>
      </c>
      <c r="AJ28" s="29"/>
      <c r="AX28" s="20">
        <v>0.14924999999999999</v>
      </c>
      <c r="AY28" s="20">
        <v>0.24049999999999999</v>
      </c>
      <c r="AZ28" s="20">
        <v>9.1249999999999998E-2</v>
      </c>
      <c r="BA28" s="35" t="s">
        <v>201</v>
      </c>
    </row>
    <row r="29" spans="1:54">
      <c r="A29" s="72"/>
      <c r="F29" s="15"/>
      <c r="K29" s="14"/>
      <c r="L29" s="11">
        <f>(Sheet2!H350-Sheet2!H66)</f>
        <v>0</v>
      </c>
      <c r="M29" s="11">
        <f>(Sheet2!I350-Sheet2!I66)</f>
        <v>0</v>
      </c>
      <c r="N29" s="11">
        <f>(Sheet2!J350-Sheet2!J66)</f>
        <v>0</v>
      </c>
      <c r="O29" s="11">
        <f>(Sheet2!K350-Sheet2!K66)</f>
        <v>0</v>
      </c>
      <c r="P29" s="15"/>
      <c r="Q29" s="20" t="e">
        <f>AVERAGE(Sheet2!I65:J66)</f>
        <v>#DIV/0!</v>
      </c>
      <c r="R29" s="20" t="e">
        <f>AVERAGE(Sheet2!I349:J350)</f>
        <v>#DIV/0!</v>
      </c>
      <c r="S29" s="20">
        <f>AVERAGE(M28:N29)</f>
        <v>0</v>
      </c>
      <c r="T29" s="20" t="s">
        <v>117</v>
      </c>
      <c r="U29" s="14"/>
      <c r="V29" s="26"/>
      <c r="W29" s="26"/>
      <c r="X29" s="26"/>
      <c r="Z29" s="14"/>
      <c r="AF29" s="20">
        <v>3.797142857142858E-2</v>
      </c>
      <c r="AG29" s="20">
        <v>0.18471428571428572</v>
      </c>
      <c r="AH29" s="20">
        <v>0.14266666666666669</v>
      </c>
      <c r="AI29" s="20" t="s">
        <v>116</v>
      </c>
      <c r="AJ29" s="29"/>
    </row>
    <row r="30" spans="1:54">
      <c r="A30" s="72"/>
      <c r="F30" s="15"/>
      <c r="K30" s="14"/>
      <c r="L30" s="11">
        <f>(Sheet2!H351-Sheet2!H67)</f>
        <v>0</v>
      </c>
      <c r="M30" s="11">
        <f>(Sheet2!I351-Sheet2!I67)</f>
        <v>0</v>
      </c>
      <c r="N30" s="11">
        <f>(Sheet2!J351-Sheet2!J67)</f>
        <v>0</v>
      </c>
      <c r="O30" s="11">
        <f>(Sheet2!K351-Sheet2!K67)</f>
        <v>0</v>
      </c>
      <c r="P30" s="15"/>
      <c r="Q30" s="20" t="e">
        <f>AVERAGE(Sheet2!H64:K64,Sheet2!K65:K67,Sheet2!H65:H67,Sheet2!I67:J67)</f>
        <v>#DIV/0!</v>
      </c>
      <c r="R30" s="20" t="e">
        <f>AVERAGE(Sheet2!H348:K348,Sheet2!K349:K351,Sheet2!H349:H351,Sheet2!I351:J351)</f>
        <v>#DIV/0!</v>
      </c>
      <c r="S30" s="20">
        <f>AVERAGE(L27:O27,O28:O30,L28:L30,M30:N30)</f>
        <v>0</v>
      </c>
      <c r="T30" s="20" t="s">
        <v>116</v>
      </c>
      <c r="U30" s="14"/>
      <c r="V30" s="26"/>
      <c r="W30" s="26"/>
      <c r="X30" s="26"/>
      <c r="Z30" s="14"/>
      <c r="AF30" s="26">
        <v>3.9574468085106382E-2</v>
      </c>
      <c r="AG30" s="26">
        <v>0.18369503546099294</v>
      </c>
      <c r="AH30" s="26">
        <v>0.14111805555555559</v>
      </c>
      <c r="AI30" s="20" t="s">
        <v>124</v>
      </c>
      <c r="AJ30" s="29"/>
    </row>
    <row r="31" spans="1:54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5"/>
      <c r="Q31" s="20" t="e">
        <f>AVERAGE(Sheet2!H64:K67)</f>
        <v>#DIV/0!</v>
      </c>
      <c r="R31" s="20" t="e">
        <f>AVERAGE(Sheet2!H348:K351)</f>
        <v>#DIV/0!</v>
      </c>
      <c r="S31" s="20">
        <f>AVERAGE(L27:O30)</f>
        <v>0</v>
      </c>
      <c r="T31" s="15"/>
      <c r="U31" s="15"/>
      <c r="V31" s="26"/>
      <c r="W31" s="26"/>
      <c r="X31" s="26"/>
      <c r="Z31" s="15"/>
      <c r="AF31" s="26"/>
      <c r="AG31" s="26"/>
      <c r="AH31" s="26"/>
      <c r="AI31" s="20"/>
      <c r="AJ31" s="29"/>
    </row>
    <row r="32" spans="1:54">
      <c r="A32" s="72" t="s">
        <v>126</v>
      </c>
      <c r="F32" s="15"/>
      <c r="K32" s="14"/>
      <c r="L32" s="11">
        <f>(Sheet2!H386-Sheet2!I100)</f>
        <v>0</v>
      </c>
      <c r="M32" s="11">
        <f>(Sheet2!I386-Sheet2!J100)</f>
        <v>0</v>
      </c>
      <c r="N32" s="11">
        <f>(Sheet2!J386-Sheet2!K100)</f>
        <v>0</v>
      </c>
      <c r="O32" s="11">
        <f>(Sheet2!K386-Sheet2!L100)</f>
        <v>0</v>
      </c>
      <c r="P32" s="15"/>
      <c r="Q32" s="20" t="e">
        <f>AVERAGE(Sheet2!I100:L101)</f>
        <v>#DIV/0!</v>
      </c>
      <c r="R32" s="20" t="e">
        <f>AVERAGE(Sheet2!H386:K387)</f>
        <v>#DIV/0!</v>
      </c>
      <c r="S32" s="20">
        <f>AVERAGE(L32:O33)</f>
        <v>0</v>
      </c>
      <c r="T32" s="20" t="s">
        <v>114</v>
      </c>
      <c r="U32" s="14"/>
      <c r="V32" s="26" t="e">
        <f>AVERAGE(Sheet2!I110:L111,Sheet2!I100:L101,Sheet2!I105:L106)</f>
        <v>#DIV/0!</v>
      </c>
      <c r="W32" s="26" t="e">
        <f>AVERAGE(Sheet2!H396:K397,Sheet2!H386:K387,Sheet2!H391:K392)</f>
        <v>#DIV/0!</v>
      </c>
      <c r="X32" s="26">
        <f>AVERAGE(L42:O43,L32:O33,L37:O38)</f>
        <v>0</v>
      </c>
      <c r="Y32" s="20" t="s">
        <v>114</v>
      </c>
      <c r="Z32" s="14"/>
      <c r="AF32" s="26">
        <v>5.000000000000001E-2</v>
      </c>
      <c r="AG32" s="26">
        <v>0.17295833333333335</v>
      </c>
      <c r="AH32" s="26">
        <v>0.12295833333333332</v>
      </c>
      <c r="AI32" s="20" t="s">
        <v>114</v>
      </c>
      <c r="AJ32" s="29">
        <v>6</v>
      </c>
    </row>
    <row r="33" spans="1:36">
      <c r="A33" s="72"/>
      <c r="F33" s="15"/>
      <c r="K33" s="14"/>
      <c r="L33" s="11">
        <f>(Sheet2!H387-Sheet2!I101)</f>
        <v>0</v>
      </c>
      <c r="M33" s="11">
        <f>(Sheet2!I387-Sheet2!J101)</f>
        <v>0</v>
      </c>
      <c r="N33" s="11">
        <f>(Sheet2!J387-Sheet2!K101)</f>
        <v>0</v>
      </c>
      <c r="O33" s="11">
        <f>(Sheet2!K387-Sheet2!L101)</f>
        <v>0</v>
      </c>
      <c r="P33" s="15"/>
      <c r="Q33" s="20" t="e">
        <f>AVERAGE(Sheet2!I102:L103)</f>
        <v>#DIV/0!</v>
      </c>
      <c r="R33" s="20" t="e">
        <f>AVERAGE(Sheet2!H388:K389)</f>
        <v>#DIV/0!</v>
      </c>
      <c r="S33" s="20">
        <f>AVERAGE(L34:O35)</f>
        <v>0</v>
      </c>
      <c r="T33" s="20" t="s">
        <v>115</v>
      </c>
      <c r="U33" s="14"/>
      <c r="V33" s="26" t="e">
        <f>AVERAGE(Sheet2!I112:L113,Sheet2!I102:L103,Sheet2!I107:L108)</f>
        <v>#DIV/0!</v>
      </c>
      <c r="W33" s="26" t="e">
        <f>AVERAGE(Sheet2!H398:K399,Sheet2!H388:K389,Sheet2!H393:K394)</f>
        <v>#DIV/0!</v>
      </c>
      <c r="X33" s="26">
        <f>AVERAGE(L44:O45,L34:O35,L39:O40)</f>
        <v>0</v>
      </c>
      <c r="Y33" s="20" t="s">
        <v>115</v>
      </c>
      <c r="Z33" s="14"/>
      <c r="AF33" s="26">
        <v>7.4916666666666673E-2</v>
      </c>
      <c r="AG33" s="26">
        <v>0.25358333333333327</v>
      </c>
      <c r="AH33" s="26">
        <v>0.17866666666666661</v>
      </c>
      <c r="AI33" s="20" t="s">
        <v>115</v>
      </c>
      <c r="AJ33" s="29"/>
    </row>
    <row r="34" spans="1:36">
      <c r="A34" s="72"/>
      <c r="F34" s="15"/>
      <c r="K34" s="14"/>
      <c r="L34" s="11">
        <f>(Sheet2!H388-Sheet2!I102)</f>
        <v>0</v>
      </c>
      <c r="M34" s="11">
        <f>(Sheet2!I388-Sheet2!J102)</f>
        <v>0</v>
      </c>
      <c r="N34" s="11">
        <f>(Sheet2!J388-Sheet2!K102)</f>
        <v>0</v>
      </c>
      <c r="O34" s="11">
        <f>(Sheet2!K388-Sheet2!L102)</f>
        <v>0</v>
      </c>
      <c r="P34" s="15"/>
      <c r="Q34" s="20" t="e">
        <f>AVERAGE(Sheet2!J101:K102)</f>
        <v>#DIV/0!</v>
      </c>
      <c r="R34" s="20" t="e">
        <f>AVERAGE(Sheet2!I387:J388)</f>
        <v>#DIV/0!</v>
      </c>
      <c r="S34" s="20">
        <f>AVERAGE(M33:N34)</f>
        <v>0</v>
      </c>
      <c r="T34" s="20" t="s">
        <v>117</v>
      </c>
      <c r="U34" s="14"/>
      <c r="V34" s="26" t="e">
        <f>AVERAGE(Sheet2!J101:K102,Sheet2!J106:K107,Sheet2!J111:K112)</f>
        <v>#DIV/0!</v>
      </c>
      <c r="W34" s="26" t="e">
        <f>AVERAGE(Sheet2!I387:J388,Sheet2!I392:J393,Sheet2!I397:J398)</f>
        <v>#DIV/0!</v>
      </c>
      <c r="X34" s="26">
        <f>AVERAGE(M33:N34,M38:N39,M43:N44)</f>
        <v>0</v>
      </c>
      <c r="Y34" s="20" t="s">
        <v>117</v>
      </c>
      <c r="Z34" s="14"/>
      <c r="AF34" s="26">
        <v>5.8000000000000017E-2</v>
      </c>
      <c r="AG34" s="26">
        <v>0.22708333333333333</v>
      </c>
      <c r="AH34" s="26">
        <v>0.16908333333333334</v>
      </c>
      <c r="AI34" s="20" t="s">
        <v>117</v>
      </c>
      <c r="AJ34" s="29"/>
    </row>
    <row r="35" spans="1:36">
      <c r="A35" s="72"/>
      <c r="F35" s="15"/>
      <c r="K35" s="14"/>
      <c r="L35" s="11">
        <f>(Sheet2!H389-Sheet2!I103)</f>
        <v>0</v>
      </c>
      <c r="M35" s="11">
        <f>(Sheet2!I389-Sheet2!J103)</f>
        <v>0</v>
      </c>
      <c r="N35" s="11">
        <f>(Sheet2!J389-Sheet2!K103)</f>
        <v>0</v>
      </c>
      <c r="O35" s="11">
        <f>(Sheet2!K389-Sheet2!L103)</f>
        <v>0</v>
      </c>
      <c r="P35" s="15"/>
      <c r="Q35" s="20" t="e">
        <f>AVERAGE(Sheet2!I100:L100,Sheet2!L101:L103,Sheet2!I101:I103,Sheet2!J103:K103)</f>
        <v>#DIV/0!</v>
      </c>
      <c r="R35" s="20" t="e">
        <f>AVERAGE(Sheet2!H386:K386,Sheet2!K387:K389,Sheet2!H387:H389,Sheet2!I389:J389)</f>
        <v>#DIV/0!</v>
      </c>
      <c r="S35" s="20">
        <f>AVERAGE(L32:O32,O33:O35,L33:L35,M35:N35)</f>
        <v>0</v>
      </c>
      <c r="T35" s="20" t="s">
        <v>116</v>
      </c>
      <c r="U35" s="14"/>
      <c r="V35" s="20" t="e">
        <f>AVERAGE(Sheet2!I100:L100,Sheet2!L101:L103,Sheet2!I101:I103,Sheet2!J103:K103,Sheet2!I105:L105,Sheet2!L106:L108,Sheet2!I106:I108,Sheet2!J108:K108,Sheet2!I110:L110,Sheet2!L111:L113,Sheet2!I111:I113,Sheet2!J113:K113)</f>
        <v>#DIV/0!</v>
      </c>
      <c r="W35" s="20" t="e">
        <f>AVERAGE(Sheet2!H386:K386,Sheet2!K387:K389,Sheet2!H387:H389,Sheet2!I389:J389,Sheet2!H396:K396,Sheet2!H391:K391,Sheet2!K392:K394,Sheet2!H392:H394,Sheet2!I394:J394,Sheet2!K397:K399,Sheet2!H397:H399,Sheet2!I399:J399)</f>
        <v>#DIV/0!</v>
      </c>
      <c r="X35" s="20">
        <f>AVERAGE(L32:O32,O33:O35,L33:L35,M35:N35,L37:O37,O38:O40,L38:L40,M40:N40,L42:O42,O43:O45,L43:L45,M45:N45)</f>
        <v>0</v>
      </c>
      <c r="Y35" s="20" t="s">
        <v>116</v>
      </c>
      <c r="Z35" s="14"/>
      <c r="AF35" s="20">
        <v>6.3944444444444457E-2</v>
      </c>
      <c r="AG35" s="20">
        <v>0.20866666666666667</v>
      </c>
      <c r="AH35" s="20">
        <v>0.14472222222222222</v>
      </c>
      <c r="AI35" s="20" t="s">
        <v>116</v>
      </c>
      <c r="AJ35" s="29"/>
    </row>
    <row r="36" spans="1:36">
      <c r="Q36" s="20" t="e">
        <f>AVERAGE(Sheet2!I100:L103)</f>
        <v>#DIV/0!</v>
      </c>
      <c r="R36" s="20" t="e">
        <f>AVERAGE(Sheet2!H386:K389)</f>
        <v>#DIV/0!</v>
      </c>
      <c r="S36" s="20">
        <f>AVERAGE(L32:O35)</f>
        <v>0</v>
      </c>
      <c r="V36" s="26" t="e">
        <f>AVERAGE(Sheet2!I100:L103,Sheet2!I105:L108,Sheet2!I110:L113)</f>
        <v>#DIV/0!</v>
      </c>
      <c r="W36" s="26" t="e">
        <f>AVERAGE(Sheet2!H386:K389,Sheet2!H391:K394,Sheet2!H396:K399)</f>
        <v>#DIV/0!</v>
      </c>
      <c r="X36" s="26">
        <f>AVERAGE(L32:O35,L37:O40,L42:O45)</f>
        <v>0</v>
      </c>
      <c r="AF36" s="26">
        <v>6.2458333333333331E-2</v>
      </c>
      <c r="AG36" s="26">
        <v>0.21327083333333338</v>
      </c>
      <c r="AH36" s="26">
        <v>0.15081250000000002</v>
      </c>
      <c r="AI36" s="20" t="s">
        <v>124</v>
      </c>
      <c r="AJ36" s="29"/>
    </row>
    <row r="37" spans="1:36">
      <c r="A37" s="72" t="s">
        <v>126</v>
      </c>
      <c r="L37" s="11">
        <f>(Sheet2!H391-Sheet2!I105)</f>
        <v>0</v>
      </c>
      <c r="M37" s="11">
        <f>(Sheet2!I391-Sheet2!J105)</f>
        <v>0</v>
      </c>
      <c r="N37" s="11">
        <f>(Sheet2!J391-Sheet2!K105)</f>
        <v>0</v>
      </c>
      <c r="O37" s="11">
        <f>(Sheet2!K391-Sheet2!L105)</f>
        <v>0</v>
      </c>
      <c r="Q37" s="20" t="e">
        <f>AVERAGE(Sheet2!I105:L106)</f>
        <v>#DIV/0!</v>
      </c>
      <c r="R37" s="20" t="e">
        <f>AVERAGE(Sheet2!H391:K392)</f>
        <v>#DIV/0!</v>
      </c>
      <c r="S37" s="20">
        <f>AVERAGE(L37:O38)</f>
        <v>0</v>
      </c>
      <c r="T37" s="20" t="s">
        <v>114</v>
      </c>
      <c r="V37" s="26"/>
      <c r="W37" s="26"/>
      <c r="X37" s="26"/>
      <c r="AF37" s="26"/>
      <c r="AG37" s="26"/>
      <c r="AH37" s="26"/>
      <c r="AI37" s="20"/>
      <c r="AJ37" s="29"/>
    </row>
    <row r="38" spans="1:36">
      <c r="A38" s="72"/>
      <c r="L38" s="11">
        <f>(Sheet2!H392-Sheet2!I106)</f>
        <v>0</v>
      </c>
      <c r="M38" s="11">
        <f>(Sheet2!I392-Sheet2!J106)</f>
        <v>0</v>
      </c>
      <c r="N38" s="11">
        <f>(Sheet2!J392-Sheet2!K106)</f>
        <v>0</v>
      </c>
      <c r="O38" s="11">
        <f>(Sheet2!K392-Sheet2!L106)</f>
        <v>0</v>
      </c>
      <c r="Q38" s="20" t="e">
        <f>AVERAGE(Sheet2!I107:L108)</f>
        <v>#DIV/0!</v>
      </c>
      <c r="R38" s="20" t="e">
        <f>AVERAGE(Sheet2!H393:K394)</f>
        <v>#DIV/0!</v>
      </c>
      <c r="S38" s="20">
        <f>AVERAGE(L39:O40)</f>
        <v>0</v>
      </c>
      <c r="T38" s="20" t="s">
        <v>115</v>
      </c>
      <c r="V38" s="26"/>
      <c r="W38" s="26"/>
      <c r="X38" s="26"/>
      <c r="AF38" s="26">
        <v>7.5041666666666673E-2</v>
      </c>
      <c r="AG38" s="26">
        <v>0.22304166666666667</v>
      </c>
      <c r="AH38" s="26">
        <v>0.14800000000000005</v>
      </c>
      <c r="AI38" s="20" t="s">
        <v>114</v>
      </c>
      <c r="AJ38" s="29">
        <v>7</v>
      </c>
    </row>
    <row r="39" spans="1:36">
      <c r="A39" s="72"/>
      <c r="L39" s="11">
        <f>(Sheet2!H393-Sheet2!I107)</f>
        <v>0</v>
      </c>
      <c r="M39" s="11">
        <f>(Sheet2!I393-Sheet2!J107)</f>
        <v>0</v>
      </c>
      <c r="N39" s="11">
        <f>(Sheet2!J393-Sheet2!K107)</f>
        <v>0</v>
      </c>
      <c r="O39" s="11">
        <f>(Sheet2!K393-Sheet2!L107)</f>
        <v>0</v>
      </c>
      <c r="Q39" s="20" t="e">
        <f>AVERAGE(Sheet2!J106:K107)</f>
        <v>#DIV/0!</v>
      </c>
      <c r="R39" s="20" t="e">
        <f>AVERAGE(Sheet2!I392:J393)</f>
        <v>#DIV/0!</v>
      </c>
      <c r="S39" s="20">
        <f>AVERAGE(M38:N39)</f>
        <v>0</v>
      </c>
      <c r="T39" s="20" t="s">
        <v>117</v>
      </c>
      <c r="V39" s="26"/>
      <c r="W39" s="26"/>
      <c r="X39" s="26"/>
      <c r="AF39" s="26">
        <v>0.1215416666666667</v>
      </c>
      <c r="AG39" s="26">
        <v>0.26704166666666668</v>
      </c>
      <c r="AH39" s="26">
        <v>0.14549999999999996</v>
      </c>
      <c r="AI39" s="20" t="s">
        <v>115</v>
      </c>
      <c r="AJ39" s="29"/>
    </row>
    <row r="40" spans="1:36">
      <c r="A40" s="72"/>
      <c r="L40" s="11">
        <f>(Sheet2!H394-Sheet2!I108)</f>
        <v>0</v>
      </c>
      <c r="M40" s="11">
        <f>(Sheet2!I394-Sheet2!J108)</f>
        <v>0</v>
      </c>
      <c r="N40" s="11">
        <f>(Sheet2!J394-Sheet2!K108)</f>
        <v>0</v>
      </c>
      <c r="O40" s="11">
        <f>(Sheet2!K394-Sheet2!L108)</f>
        <v>0</v>
      </c>
      <c r="Q40" s="20" t="e">
        <f>AVERAGE(Sheet2!I105:L105,Sheet2!L106:L108,Sheet2!I106:I108,Sheet2!J108:K108)</f>
        <v>#DIV/0!</v>
      </c>
      <c r="R40" s="20" t="e">
        <f>AVERAGE(Sheet2!H391:K391,Sheet2!K392:K394,Sheet2!H392:H394,Sheet2!I394:J394)</f>
        <v>#DIV/0!</v>
      </c>
      <c r="S40" s="20">
        <f>AVERAGE(L37:O37,O38:O40,L38:L40,M40:N40)</f>
        <v>0</v>
      </c>
      <c r="T40" s="20" t="s">
        <v>116</v>
      </c>
      <c r="V40" s="26"/>
      <c r="W40" s="26"/>
      <c r="X40" s="26"/>
      <c r="AF40" s="26">
        <v>0.11333333333333333</v>
      </c>
      <c r="AG40" s="26">
        <v>0.2494166666666667</v>
      </c>
      <c r="AH40" s="26">
        <v>0.13608333333333333</v>
      </c>
      <c r="AI40" s="20" t="s">
        <v>117</v>
      </c>
      <c r="AJ40" s="29"/>
    </row>
    <row r="41" spans="1:36">
      <c r="L41" s="13"/>
      <c r="M41" s="13"/>
      <c r="N41" s="13"/>
      <c r="O41" s="13"/>
      <c r="Q41" s="20" t="e">
        <f>AVERAGE(Sheet2!I105:L108)</f>
        <v>#DIV/0!</v>
      </c>
      <c r="R41" s="20" t="e">
        <f>AVERAGE(Sheet2!H391:K394)</f>
        <v>#DIV/0!</v>
      </c>
      <c r="S41" s="20">
        <f>AVERAGE(L37:O40)</f>
        <v>0</v>
      </c>
      <c r="V41" s="26"/>
      <c r="W41" s="26"/>
      <c r="X41" s="26"/>
      <c r="AF41" s="20">
        <v>9.3277777777777834E-2</v>
      </c>
      <c r="AG41" s="20">
        <v>0.24358333333333335</v>
      </c>
      <c r="AH41" s="20">
        <v>0.15030555555555558</v>
      </c>
      <c r="AI41" s="20" t="s">
        <v>116</v>
      </c>
      <c r="AJ41" s="29"/>
    </row>
    <row r="42" spans="1:36">
      <c r="A42" s="72" t="s">
        <v>126</v>
      </c>
      <c r="L42" s="11">
        <f>(Sheet2!H396-Sheet2!I110)</f>
        <v>0</v>
      </c>
      <c r="M42" s="11">
        <f>(Sheet2!I396-Sheet2!J110)</f>
        <v>0</v>
      </c>
      <c r="N42" s="11">
        <f>(Sheet2!J396-Sheet2!K110)</f>
        <v>0</v>
      </c>
      <c r="O42" s="11">
        <f>(Sheet2!K396-Sheet2!L110)</f>
        <v>0</v>
      </c>
      <c r="Q42" s="20" t="e">
        <f>AVERAGE(Sheet2!I110:L111)</f>
        <v>#DIV/0!</v>
      </c>
      <c r="R42" s="20" t="e">
        <f>AVERAGE(Sheet2!H396:K397)</f>
        <v>#DIV/0!</v>
      </c>
      <c r="S42" s="20">
        <f>AVERAGE(L42:O43)</f>
        <v>0</v>
      </c>
      <c r="T42" s="20" t="s">
        <v>114</v>
      </c>
      <c r="V42" s="26"/>
      <c r="W42" s="26"/>
      <c r="X42" s="26"/>
      <c r="AF42" s="26">
        <v>9.829166666666668E-2</v>
      </c>
      <c r="AG42" s="26">
        <v>0.2450416666666668</v>
      </c>
      <c r="AH42" s="26">
        <v>0.14675000000000002</v>
      </c>
      <c r="AI42" s="20" t="s">
        <v>124</v>
      </c>
      <c r="AJ42" s="29"/>
    </row>
    <row r="43" spans="1:36">
      <c r="A43" s="72"/>
      <c r="L43" s="11">
        <f>(Sheet2!H397-Sheet2!I111)</f>
        <v>0</v>
      </c>
      <c r="M43" s="11">
        <f>(Sheet2!I397-Sheet2!J111)</f>
        <v>0</v>
      </c>
      <c r="N43" s="11">
        <f>(Sheet2!J397-Sheet2!K111)</f>
        <v>0</v>
      </c>
      <c r="O43" s="11">
        <f>(Sheet2!K397-Sheet2!L111)</f>
        <v>0</v>
      </c>
      <c r="Q43" s="20" t="e">
        <f>AVERAGE(Sheet2!I112:L113)</f>
        <v>#DIV/0!</v>
      </c>
      <c r="R43" s="20" t="e">
        <f>AVERAGE(Sheet2!H398:K399)</f>
        <v>#DIV/0!</v>
      </c>
      <c r="S43" s="20">
        <f>AVERAGE(L44:O45)</f>
        <v>0</v>
      </c>
      <c r="T43" s="20" t="s">
        <v>115</v>
      </c>
      <c r="V43" s="26"/>
      <c r="W43" s="26"/>
      <c r="X43" s="26"/>
      <c r="AJ43" s="29"/>
    </row>
    <row r="44" spans="1:36">
      <c r="A44" s="72"/>
      <c r="L44" s="11">
        <f>(Sheet2!H398-Sheet2!I112)</f>
        <v>0</v>
      </c>
      <c r="M44" s="11">
        <f>(Sheet2!I398-Sheet2!J112)</f>
        <v>0</v>
      </c>
      <c r="N44" s="11">
        <f>(Sheet2!J398-Sheet2!K112)</f>
        <v>0</v>
      </c>
      <c r="O44" s="11">
        <f>(Sheet2!K398-Sheet2!L112)</f>
        <v>0</v>
      </c>
      <c r="Q44" s="20" t="e">
        <f>AVERAGE(Sheet2!J111:K112)</f>
        <v>#DIV/0!</v>
      </c>
      <c r="R44" s="20" t="e">
        <f>AVERAGE(Sheet2!I397:J398)</f>
        <v>#DIV/0!</v>
      </c>
      <c r="S44" s="20">
        <f>AVERAGE(M43:N44)</f>
        <v>0</v>
      </c>
      <c r="T44" s="20" t="s">
        <v>117</v>
      </c>
      <c r="V44" s="26"/>
      <c r="W44" s="26"/>
      <c r="X44" s="26"/>
      <c r="AF44" s="20">
        <v>2.9250000000000002E-2</v>
      </c>
      <c r="AG44" s="20">
        <v>6.9375000000000006E-2</v>
      </c>
      <c r="AH44" s="20">
        <v>4.0125000000000001E-2</v>
      </c>
      <c r="AI44" s="20" t="s">
        <v>114</v>
      </c>
      <c r="AJ44" s="29">
        <v>1</v>
      </c>
    </row>
    <row r="45" spans="1:36">
      <c r="A45" s="72"/>
      <c r="L45" s="11">
        <f>(Sheet2!H399-Sheet2!I113)</f>
        <v>0</v>
      </c>
      <c r="M45" s="11">
        <f>(Sheet2!I399-Sheet2!J113)</f>
        <v>0</v>
      </c>
      <c r="N45" s="11">
        <f>(Sheet2!J399-Sheet2!K113)</f>
        <v>0</v>
      </c>
      <c r="O45" s="11">
        <f>(Sheet2!K399-Sheet2!L113)</f>
        <v>0</v>
      </c>
      <c r="Q45" s="20" t="e">
        <f>AVERAGE(Sheet2!I110:L110,Sheet2!L111:L113,Sheet2!I111:I113,Sheet2!J113:K113)</f>
        <v>#DIV/0!</v>
      </c>
      <c r="R45" s="20" t="e">
        <f>AVERAGE(Sheet2!H396:K396,Sheet2!K397:K399,Sheet2!H397:H399,Sheet2!I399:J399)</f>
        <v>#DIV/0!</v>
      </c>
      <c r="S45" s="20">
        <f>AVERAGE(L42:O42,O43:O45,L43:L45,M45:N45)</f>
        <v>0</v>
      </c>
      <c r="T45" s="20" t="s">
        <v>116</v>
      </c>
      <c r="V45" s="26"/>
      <c r="W45" s="26"/>
      <c r="X45" s="26"/>
      <c r="AF45" s="20">
        <v>3.7625000000000006E-2</v>
      </c>
      <c r="AG45" s="20">
        <v>0.10299999999999999</v>
      </c>
      <c r="AH45" s="20">
        <v>6.5375000000000003E-2</v>
      </c>
      <c r="AI45" s="20" t="s">
        <v>115</v>
      </c>
      <c r="AJ45" s="29"/>
    </row>
    <row r="46" spans="1:36">
      <c r="B46" s="15"/>
      <c r="C46" s="15"/>
      <c r="D46" s="15"/>
      <c r="E46" s="15"/>
      <c r="G46" s="15"/>
      <c r="H46" s="15"/>
      <c r="I46" s="15"/>
      <c r="J46" s="15"/>
      <c r="L46" s="15"/>
      <c r="M46" s="15"/>
      <c r="N46" s="15"/>
      <c r="O46" s="15"/>
      <c r="Q46" s="20" t="e">
        <f>AVERAGE(Sheet2!I110:L113)</f>
        <v>#DIV/0!</v>
      </c>
      <c r="R46" s="20" t="e">
        <f>AVERAGE(Sheet2!H396:K399)</f>
        <v>#DIV/0!</v>
      </c>
      <c r="S46" s="20">
        <f>AVERAGE(L42:O45)</f>
        <v>0</v>
      </c>
      <c r="V46" s="26"/>
      <c r="W46" s="26"/>
      <c r="X46" s="26"/>
      <c r="AF46" s="20">
        <v>3.4250000000000003E-2</v>
      </c>
      <c r="AG46" s="20">
        <v>0.10825</v>
      </c>
      <c r="AH46" s="20">
        <v>7.3999999999999996E-2</v>
      </c>
      <c r="AI46" s="20" t="s">
        <v>117</v>
      </c>
      <c r="AJ46" s="29"/>
    </row>
    <row r="47" spans="1:36">
      <c r="A47" s="72" t="s">
        <v>127</v>
      </c>
      <c r="L47" s="11">
        <f>(Sheet2!H433-Sheet2!I145)</f>
        <v>0</v>
      </c>
      <c r="M47" s="11">
        <f>(Sheet2!I433-Sheet2!J145)</f>
        <v>0</v>
      </c>
      <c r="N47" s="11">
        <f>(Sheet2!J433-Sheet2!K145)</f>
        <v>0</v>
      </c>
      <c r="O47" s="11">
        <f>(Sheet2!K433-Sheet2!L145)</f>
        <v>0</v>
      </c>
      <c r="Q47" s="20" t="e">
        <f>AVERAGE(Sheet2!I145:L146)</f>
        <v>#DIV/0!</v>
      </c>
      <c r="R47" s="20" t="e">
        <f>AVERAGE(Sheet2!H433:K434)</f>
        <v>#DIV/0!</v>
      </c>
      <c r="S47" s="20">
        <f>AVERAGE(L47:O48)</f>
        <v>0</v>
      </c>
      <c r="T47" s="20" t="s">
        <v>114</v>
      </c>
      <c r="V47" s="26" t="e">
        <f>AVERAGE(Sheet2!I155:L156,Sheet2!I145:L146,Sheet2!I150:L151)</f>
        <v>#DIV/0!</v>
      </c>
      <c r="W47" s="26" t="e">
        <f>AVERAGE(Sheet2!H443:K444,Sheet2!H433:K434,Sheet2!H438:K439)</f>
        <v>#DIV/0!</v>
      </c>
      <c r="X47" s="26">
        <f>AVERAGE(L57:O58,L47:O48,L52:O53)</f>
        <v>0</v>
      </c>
      <c r="Y47" s="20" t="s">
        <v>114</v>
      </c>
      <c r="AF47" s="20">
        <v>3.3166666666666671E-2</v>
      </c>
      <c r="AG47" s="20">
        <v>7.8833333333333325E-2</v>
      </c>
      <c r="AH47" s="20">
        <v>4.5666666666666668E-2</v>
      </c>
      <c r="AI47" s="20" t="s">
        <v>116</v>
      </c>
      <c r="AJ47" s="29"/>
    </row>
    <row r="48" spans="1:36">
      <c r="A48" s="72"/>
      <c r="L48" s="11">
        <f>(Sheet2!H434-Sheet2!I146)</f>
        <v>0</v>
      </c>
      <c r="M48" s="11">
        <f>(Sheet2!I434-Sheet2!J146)</f>
        <v>0</v>
      </c>
      <c r="N48" s="11">
        <f>(Sheet2!J434-Sheet2!K146)</f>
        <v>0</v>
      </c>
      <c r="O48" s="11">
        <f>(Sheet2!K434-Sheet2!L146)</f>
        <v>0</v>
      </c>
      <c r="Q48" s="20" t="e">
        <f>AVERAGE(Sheet2!I147:L148)</f>
        <v>#DIV/0!</v>
      </c>
      <c r="R48" s="20" t="e">
        <f>AVERAGE(Sheet2!H435:K436)</f>
        <v>#DIV/0!</v>
      </c>
      <c r="S48" s="20">
        <f>AVERAGE(L49:O50)</f>
        <v>0</v>
      </c>
      <c r="T48" s="20" t="s">
        <v>115</v>
      </c>
      <c r="V48" s="26" t="e">
        <f>AVERAGE(Sheet2!I157:L158,Sheet2!I147:L148,Sheet2!I152:L153)</f>
        <v>#DIV/0!</v>
      </c>
      <c r="W48" s="26" t="e">
        <f>AVERAGE(Sheet2!H445:K446,Sheet2!H435:K436,Sheet2!H440:K441)</f>
        <v>#DIV/0!</v>
      </c>
      <c r="X48" s="26">
        <f>AVERAGE(L59:O60,L49:O50,L54:O55)</f>
        <v>0</v>
      </c>
      <c r="Y48" s="20" t="s">
        <v>115</v>
      </c>
      <c r="AF48" s="20">
        <v>3.3437500000000009E-2</v>
      </c>
      <c r="AG48" s="20">
        <v>8.61875E-2</v>
      </c>
      <c r="AH48" s="20">
        <v>5.2750000000000005E-2</v>
      </c>
      <c r="AI48" s="20" t="s">
        <v>124</v>
      </c>
      <c r="AJ48" s="29"/>
    </row>
    <row r="49" spans="1:36">
      <c r="A49" s="72"/>
      <c r="L49" s="11">
        <f>(Sheet2!H435-Sheet2!I147)</f>
        <v>0</v>
      </c>
      <c r="M49" s="11">
        <f>(Sheet2!I435-Sheet2!J147)</f>
        <v>0</v>
      </c>
      <c r="N49" s="11">
        <f>(Sheet2!J435-Sheet2!K147)</f>
        <v>0</v>
      </c>
      <c r="O49" s="11">
        <f>(Sheet2!K435-Sheet2!L147)</f>
        <v>0</v>
      </c>
      <c r="Q49" s="20" t="e">
        <f>AVERAGE(Sheet2!J146:K147)</f>
        <v>#DIV/0!</v>
      </c>
      <c r="R49" s="20" t="e">
        <f>AVERAGE(Sheet2!I434:J435)</f>
        <v>#DIV/0!</v>
      </c>
      <c r="S49" s="20">
        <f>AVERAGE(M48:N49)</f>
        <v>0</v>
      </c>
      <c r="T49" s="20" t="s">
        <v>117</v>
      </c>
      <c r="V49" s="26" t="e">
        <f>AVERAGE(Sheet2!J146:K147,Sheet2!J151:K152,Sheet2!J156:K157)</f>
        <v>#DIV/0!</v>
      </c>
      <c r="W49" s="26" t="e">
        <f>AVERAGE(Sheet2!I434:J435,Sheet2!I439:J440,Sheet2!I444:J445)</f>
        <v>#DIV/0!</v>
      </c>
      <c r="X49" s="26">
        <f>AVERAGE(M48:N49,M53:N54,M58:N59)</f>
        <v>0</v>
      </c>
      <c r="Y49" s="20" t="s">
        <v>117</v>
      </c>
      <c r="AF49" s="20"/>
      <c r="AG49" s="20"/>
      <c r="AH49" s="20"/>
      <c r="AI49" s="20"/>
      <c r="AJ49" s="29"/>
    </row>
    <row r="50" spans="1:36">
      <c r="A50" s="72"/>
      <c r="L50" s="11">
        <f>(Sheet2!H436-Sheet2!I148)</f>
        <v>0</v>
      </c>
      <c r="M50" s="11">
        <f>(Sheet2!I436-Sheet2!J148)</f>
        <v>0</v>
      </c>
      <c r="N50" s="11">
        <f>(Sheet2!J436-Sheet2!K148)</f>
        <v>0</v>
      </c>
      <c r="O50" s="11">
        <f>(Sheet2!K436-Sheet2!L148)</f>
        <v>0</v>
      </c>
      <c r="Q50" s="20" t="e">
        <f>AVERAGE(Sheet2!I145:L145,Sheet2!L146:L148,Sheet2!I146:I148,Sheet2!J148:K148)</f>
        <v>#DIV/0!</v>
      </c>
      <c r="R50" s="20" t="e">
        <f>AVERAGE(Sheet2!H433:K433,Sheet2!K434:K436,Sheet2!H434:H436,Sheet2!I436:J436)</f>
        <v>#DIV/0!</v>
      </c>
      <c r="S50" s="20">
        <f>AVERAGE(L47:O47,O48:O50,L48:L50,M50:N50)</f>
        <v>0</v>
      </c>
      <c r="T50" s="20" t="s">
        <v>116</v>
      </c>
      <c r="V50" s="20" t="e">
        <f>AVERAGE(Sheet2!I145:L145,Sheet2!L146:L148,Sheet2!I146:I148,Sheet2!J148:K148,Sheet2!I150:L150,Sheet2!L151:L153,Sheet2!I151:I153,Sheet2!J153:K153,Sheet2!I155:L155,Sheet2!L156:L158,Sheet2!I156:I158,Sheet2!J158:K158)</f>
        <v>#DIV/0!</v>
      </c>
      <c r="W50" s="20" t="e">
        <f>AVERAGE(Sheet2!H433:K433,Sheet2!K434:K436,Sheet2!H434:H436,Sheet2!I436:J436,Sheet2!H443:K443,Sheet2!H438:K438,Sheet2!K439:K441,Sheet2!H439:H441,Sheet2!I441:J441,Sheet2!K444:K446,Sheet2!H444:H446,Sheet2!I446:J446)</f>
        <v>#DIV/0!</v>
      </c>
      <c r="X50" s="20">
        <f>AVERAGE(L47:O47,O48:O50,L48:L50,M50:N50,L52:O52,O53:O55,L53:L55,M55:N55,L57:O57,O58:O60,L58:L60,M60:N60)</f>
        <v>0</v>
      </c>
      <c r="Y50" s="20" t="s">
        <v>116</v>
      </c>
      <c r="AF50" s="20">
        <v>8.500000000000002E-2</v>
      </c>
      <c r="AG50" s="20">
        <v>0.19537500000000002</v>
      </c>
      <c r="AH50" s="20">
        <v>0.110375</v>
      </c>
      <c r="AI50" s="20" t="s">
        <v>114</v>
      </c>
      <c r="AJ50" s="29">
        <v>2</v>
      </c>
    </row>
    <row r="51" spans="1:36">
      <c r="L51" s="15"/>
      <c r="M51" s="15"/>
      <c r="N51" s="15"/>
      <c r="O51" s="15"/>
      <c r="Q51" s="20" t="e">
        <f>AVERAGE(Sheet2!I145:L148)</f>
        <v>#DIV/0!</v>
      </c>
      <c r="R51" s="20" t="e">
        <f>AVERAGE(Sheet2!H433:K436)</f>
        <v>#DIV/0!</v>
      </c>
      <c r="S51" s="20">
        <f>AVERAGE(L47:O50)</f>
        <v>0</v>
      </c>
      <c r="V51" s="26" t="e">
        <f>AVERAGE(Sheet2!I145:L148,Sheet2!I150:L153,Sheet2!I155:L158)</f>
        <v>#DIV/0!</v>
      </c>
      <c r="W51" s="26" t="e">
        <f>AVERAGE(Sheet2!H433:K436,Sheet2!H438:K441,Sheet2!H443:K446)</f>
        <v>#DIV/0!</v>
      </c>
      <c r="X51" s="26">
        <f>AVERAGE(L47:O50,L52:O55,L57:O60)</f>
        <v>0</v>
      </c>
      <c r="AF51" s="20">
        <v>0.11174999999999999</v>
      </c>
      <c r="AG51" s="20">
        <v>0.25524999999999998</v>
      </c>
      <c r="AH51" s="20">
        <v>0.14350000000000002</v>
      </c>
      <c r="AI51" s="20" t="s">
        <v>115</v>
      </c>
      <c r="AJ51" s="29"/>
    </row>
    <row r="52" spans="1:36">
      <c r="A52" s="72" t="s">
        <v>127</v>
      </c>
      <c r="L52" s="11">
        <f>(Sheet2!H438-Sheet2!I150)</f>
        <v>0</v>
      </c>
      <c r="M52" s="11">
        <f>(Sheet2!I438-Sheet2!J150)</f>
        <v>0</v>
      </c>
      <c r="N52" s="11">
        <f>(Sheet2!J438-Sheet2!K150)</f>
        <v>0</v>
      </c>
      <c r="O52" s="11">
        <f>(Sheet2!K438-Sheet2!L150)</f>
        <v>0</v>
      </c>
      <c r="Q52" s="20" t="e">
        <f>AVERAGE(Sheet2!I150:L151)</f>
        <v>#DIV/0!</v>
      </c>
      <c r="R52" s="20" t="e">
        <f>AVERAGE(Sheet2!H438:K439)</f>
        <v>#DIV/0!</v>
      </c>
      <c r="S52" s="20">
        <f>AVERAGE(L52:O53)</f>
        <v>0</v>
      </c>
      <c r="T52" s="20" t="s">
        <v>114</v>
      </c>
      <c r="V52" s="26"/>
      <c r="W52" s="26"/>
      <c r="X52" s="26"/>
      <c r="AF52" s="20">
        <v>9.2249999999999999E-2</v>
      </c>
      <c r="AG52" s="20">
        <v>0.25024999999999997</v>
      </c>
      <c r="AH52" s="20">
        <v>0.158</v>
      </c>
      <c r="AI52" s="20" t="s">
        <v>117</v>
      </c>
      <c r="AJ52" s="29"/>
    </row>
    <row r="53" spans="1:36">
      <c r="A53" s="72"/>
      <c r="L53" s="11">
        <f>(Sheet2!H439-Sheet2!I151)</f>
        <v>0</v>
      </c>
      <c r="M53" s="11">
        <f>(Sheet2!I439-Sheet2!J151)</f>
        <v>0</v>
      </c>
      <c r="N53" s="11">
        <f>(Sheet2!J439-Sheet2!K151)</f>
        <v>0</v>
      </c>
      <c r="O53" s="11">
        <f>(Sheet2!K439-Sheet2!L151)</f>
        <v>0</v>
      </c>
      <c r="Q53" s="20" t="e">
        <f>AVERAGE(Sheet2!I152:L153)</f>
        <v>#DIV/0!</v>
      </c>
      <c r="R53" s="20" t="e">
        <f>AVERAGE(Sheet2!H440:K441)</f>
        <v>#DIV/0!</v>
      </c>
      <c r="S53" s="20">
        <f>AVERAGE(L54:O55)</f>
        <v>0</v>
      </c>
      <c r="T53" s="20" t="s">
        <v>115</v>
      </c>
      <c r="V53" s="26"/>
      <c r="W53" s="26"/>
      <c r="X53" s="26"/>
      <c r="AF53" s="20">
        <v>0.10041666666666667</v>
      </c>
      <c r="AG53" s="20">
        <v>0.21699999999999997</v>
      </c>
      <c r="AH53" s="20">
        <v>0.11658333333333333</v>
      </c>
      <c r="AI53" s="20" t="s">
        <v>116</v>
      </c>
      <c r="AJ53" s="29"/>
    </row>
    <row r="54" spans="1:36">
      <c r="A54" s="72"/>
      <c r="L54" s="11">
        <f>(Sheet2!H440-Sheet2!I152)</f>
        <v>0</v>
      </c>
      <c r="M54" s="11">
        <f>(Sheet2!I440-Sheet2!J152)</f>
        <v>0</v>
      </c>
      <c r="N54" s="11">
        <f>(Sheet2!J440-Sheet2!K152)</f>
        <v>0</v>
      </c>
      <c r="O54" s="11">
        <f>(Sheet2!K440-Sheet2!L152)</f>
        <v>0</v>
      </c>
      <c r="Q54" s="20" t="e">
        <f>AVERAGE(Sheet2!J151:K152)</f>
        <v>#DIV/0!</v>
      </c>
      <c r="R54" s="20" t="e">
        <f>AVERAGE(Sheet2!I439:J440)</f>
        <v>#DIV/0!</v>
      </c>
      <c r="S54" s="20">
        <f>AVERAGE(M53:N54)</f>
        <v>0</v>
      </c>
      <c r="T54" s="20" t="s">
        <v>117</v>
      </c>
      <c r="V54" s="26"/>
      <c r="W54" s="26"/>
      <c r="X54" s="26"/>
      <c r="AF54" s="20">
        <v>9.8375000000000018E-2</v>
      </c>
      <c r="AG54" s="20">
        <v>0.2253125</v>
      </c>
      <c r="AH54" s="20">
        <v>0.12693749999999998</v>
      </c>
      <c r="AI54" s="20" t="s">
        <v>124</v>
      </c>
      <c r="AJ54" s="29"/>
    </row>
    <row r="55" spans="1:36">
      <c r="A55" s="72"/>
      <c r="L55" s="11">
        <f>(Sheet2!H441-Sheet2!I153)</f>
        <v>0</v>
      </c>
      <c r="M55" s="11">
        <f>(Sheet2!I441-Sheet2!J153)</f>
        <v>0</v>
      </c>
      <c r="N55" s="11">
        <f>(Sheet2!J441-Sheet2!K153)</f>
        <v>0</v>
      </c>
      <c r="O55" s="11">
        <f>(Sheet2!K441-Sheet2!L153)</f>
        <v>0</v>
      </c>
      <c r="Q55" s="20" t="e">
        <f>AVERAGE(Sheet2!I150:L150,Sheet2!L151:L153,Sheet2!I151:I153,Sheet2!J153:K153)</f>
        <v>#DIV/0!</v>
      </c>
      <c r="R55" s="20" t="e">
        <f>AVERAGE(Sheet2!H438:K438,Sheet2!K439:K441,Sheet2!H439:H441,Sheet2!I441:J441)</f>
        <v>#DIV/0!</v>
      </c>
      <c r="S55" s="20">
        <f>AVERAGE(L52:O52,O53:O55,L53:L55,M55:N55)</f>
        <v>0</v>
      </c>
      <c r="T55" s="20" t="s">
        <v>116</v>
      </c>
      <c r="V55" s="26"/>
      <c r="W55" s="26"/>
      <c r="X55" s="26"/>
      <c r="AF55" s="20"/>
      <c r="AG55" s="20"/>
      <c r="AH55" s="20"/>
      <c r="AI55" s="20"/>
      <c r="AJ55" s="29"/>
    </row>
    <row r="56" spans="1:36">
      <c r="L56" s="15"/>
      <c r="M56" s="15"/>
      <c r="N56" s="15"/>
      <c r="O56" s="15"/>
      <c r="Q56" s="20" t="e">
        <f>AVERAGE(Sheet2!I150:L153)</f>
        <v>#DIV/0!</v>
      </c>
      <c r="R56" s="20" t="e">
        <f>AVERAGE(Sheet2!H438:K441)</f>
        <v>#DIV/0!</v>
      </c>
      <c r="S56" s="20">
        <f>AVERAGE(L52:O55)</f>
        <v>0</v>
      </c>
      <c r="V56" s="26"/>
      <c r="W56" s="26"/>
      <c r="X56" s="26"/>
      <c r="AF56" s="20">
        <v>4.4875000000000005E-2</v>
      </c>
      <c r="AG56" s="20">
        <v>0.15087499999999998</v>
      </c>
      <c r="AH56" s="20">
        <v>0.106</v>
      </c>
      <c r="AI56" s="20" t="s">
        <v>114</v>
      </c>
      <c r="AJ56" s="29">
        <v>4</v>
      </c>
    </row>
    <row r="57" spans="1:36">
      <c r="A57" s="72" t="s">
        <v>127</v>
      </c>
      <c r="L57" s="11">
        <f>(Sheet2!H443-Sheet2!I155)</f>
        <v>0</v>
      </c>
      <c r="M57" s="11">
        <f>(Sheet2!I443-Sheet2!J155)</f>
        <v>0</v>
      </c>
      <c r="N57" s="11">
        <f>(Sheet2!J443-Sheet2!K155)</f>
        <v>0</v>
      </c>
      <c r="O57" s="11">
        <f>(Sheet2!K443-Sheet2!L155)</f>
        <v>0</v>
      </c>
      <c r="Q57" s="20" t="e">
        <f>AVERAGE(Sheet2!I155:L156)</f>
        <v>#DIV/0!</v>
      </c>
      <c r="R57" s="20" t="e">
        <f>AVERAGE(Sheet2!H443:K444)</f>
        <v>#DIV/0!</v>
      </c>
      <c r="S57" s="20">
        <f>AVERAGE(L57:O58)</f>
        <v>0</v>
      </c>
      <c r="T57" s="20" t="s">
        <v>114</v>
      </c>
      <c r="V57" s="26"/>
      <c r="W57" s="26"/>
      <c r="X57" s="26"/>
      <c r="AF57" s="20">
        <v>7.1250000000000008E-2</v>
      </c>
      <c r="AG57" s="20">
        <v>0.22562500000000002</v>
      </c>
      <c r="AH57" s="20">
        <v>0.15437500000000001</v>
      </c>
      <c r="AI57" s="20" t="s">
        <v>115</v>
      </c>
      <c r="AJ57" s="29"/>
    </row>
    <row r="58" spans="1:36">
      <c r="A58" s="72"/>
      <c r="L58" s="11">
        <f>(Sheet2!H444-Sheet2!I156)</f>
        <v>0</v>
      </c>
      <c r="M58" s="11">
        <f>(Sheet2!I444-Sheet2!J156)</f>
        <v>0</v>
      </c>
      <c r="N58" s="11">
        <f>(Sheet2!J444-Sheet2!K156)</f>
        <v>0</v>
      </c>
      <c r="O58" s="11">
        <f>(Sheet2!K444-Sheet2!L156)</f>
        <v>0</v>
      </c>
      <c r="Q58" s="20" t="e">
        <f>AVERAGE(Sheet2!I157:L158)</f>
        <v>#DIV/0!</v>
      </c>
      <c r="R58" s="20" t="e">
        <f>AVERAGE(Sheet2!H445:K446)</f>
        <v>#DIV/0!</v>
      </c>
      <c r="S58" s="20">
        <f>AVERAGE(L59:O60)</f>
        <v>0</v>
      </c>
      <c r="T58" s="20" t="s">
        <v>115</v>
      </c>
      <c r="V58" s="26"/>
      <c r="W58" s="26"/>
      <c r="X58" s="26"/>
      <c r="AF58" s="20">
        <v>6.225E-2</v>
      </c>
      <c r="AG58" s="20">
        <v>0.20275000000000001</v>
      </c>
      <c r="AH58" s="20">
        <v>0.14050000000000001</v>
      </c>
      <c r="AI58" s="20" t="s">
        <v>117</v>
      </c>
      <c r="AJ58" s="29"/>
    </row>
    <row r="59" spans="1:36">
      <c r="A59" s="72"/>
      <c r="L59" s="11">
        <f>(Sheet2!H445-Sheet2!I157)</f>
        <v>0</v>
      </c>
      <c r="M59" s="11">
        <f>(Sheet2!I445-Sheet2!J157)</f>
        <v>0</v>
      </c>
      <c r="N59" s="11">
        <f>(Sheet2!J445-Sheet2!K157)</f>
        <v>0</v>
      </c>
      <c r="O59" s="11">
        <f>(Sheet2!K445-Sheet2!L157)</f>
        <v>0</v>
      </c>
      <c r="Q59" s="20" t="e">
        <f>AVERAGE(Sheet2!J156:K157)</f>
        <v>#DIV/0!</v>
      </c>
      <c r="R59" s="20" t="e">
        <f>AVERAGE(Sheet2!I444:J445)</f>
        <v>#DIV/0!</v>
      </c>
      <c r="S59" s="20">
        <f>AVERAGE(M58:N59)</f>
        <v>0</v>
      </c>
      <c r="T59" s="20" t="s">
        <v>117</v>
      </c>
      <c r="V59" s="26"/>
      <c r="W59" s="26"/>
      <c r="X59" s="26"/>
      <c r="AF59" s="20">
        <v>5.6666666666666664E-2</v>
      </c>
      <c r="AG59" s="20">
        <v>0.18341666666666667</v>
      </c>
      <c r="AH59" s="20">
        <v>0.12675</v>
      </c>
      <c r="AI59" s="20" t="s">
        <v>116</v>
      </c>
      <c r="AJ59" s="29"/>
    </row>
    <row r="60" spans="1:36">
      <c r="A60" s="72"/>
      <c r="L60" s="11">
        <f>(Sheet2!H446-Sheet2!I158)</f>
        <v>0</v>
      </c>
      <c r="M60" s="11">
        <f>(Sheet2!I446-Sheet2!J158)</f>
        <v>0</v>
      </c>
      <c r="N60" s="11">
        <f>(Sheet2!J446-Sheet2!K158)</f>
        <v>0</v>
      </c>
      <c r="O60" s="11">
        <f>(Sheet2!K446-Sheet2!L158)</f>
        <v>0</v>
      </c>
      <c r="Q60" s="20" t="e">
        <f>AVERAGE(Sheet2!I155:L155,Sheet2!L156:L158,Sheet2!I156:I158,Sheet2!J158:K158)</f>
        <v>#DIV/0!</v>
      </c>
      <c r="R60" s="20" t="e">
        <f>AVERAGE(Sheet2!H443:K443,Sheet2!K444:K446,Sheet2!H444:H446,Sheet2!I446:J446)</f>
        <v>#DIV/0!</v>
      </c>
      <c r="S60" s="20">
        <f>AVERAGE(L57:O57,O58:O60,L58:L60,M60:N60)</f>
        <v>0</v>
      </c>
      <c r="T60" s="20" t="s">
        <v>116</v>
      </c>
      <c r="V60" s="26"/>
      <c r="W60" s="26"/>
      <c r="X60" s="26"/>
      <c r="AF60" s="20">
        <v>5.8062500000000003E-2</v>
      </c>
      <c r="AG60" s="20">
        <v>0.18824999999999997</v>
      </c>
      <c r="AH60" s="20">
        <v>0.13018749999999998</v>
      </c>
      <c r="AI60" s="20" t="s">
        <v>124</v>
      </c>
      <c r="AJ60" s="29"/>
    </row>
    <row r="61" spans="1:36">
      <c r="B61" s="15"/>
      <c r="C61" s="15"/>
      <c r="D61" s="15"/>
      <c r="E61" s="15"/>
      <c r="G61" s="15"/>
      <c r="H61" s="15"/>
      <c r="I61" s="15"/>
      <c r="J61" s="15"/>
      <c r="L61" s="15"/>
      <c r="M61" s="15"/>
      <c r="N61" s="15"/>
      <c r="O61" s="15"/>
      <c r="Q61" s="20" t="e">
        <f>AVERAGE(Sheet2!I155:L158)</f>
        <v>#DIV/0!</v>
      </c>
      <c r="R61" s="20" t="e">
        <f>AVERAGE(Sheet2!H443:K446)</f>
        <v>#DIV/0!</v>
      </c>
      <c r="S61" s="20">
        <f>AVERAGE(L57:O60)</f>
        <v>0</v>
      </c>
      <c r="V61" s="26"/>
      <c r="W61" s="26"/>
      <c r="X61" s="26"/>
      <c r="AF61" s="20"/>
      <c r="AG61" s="20"/>
      <c r="AH61" s="20"/>
      <c r="AI61" s="20"/>
      <c r="AJ61" s="29"/>
    </row>
    <row r="62" spans="1:36">
      <c r="A62" s="72" t="s">
        <v>128</v>
      </c>
      <c r="L62" s="11">
        <f>(Sheet2!H482-Sheet2!I191)</f>
        <v>-1.2999999999999999E-2</v>
      </c>
      <c r="M62" s="11">
        <f>(Sheet2!I482-Sheet2!J191)</f>
        <v>-3.4000000000000002E-2</v>
      </c>
      <c r="N62" s="11">
        <f>(Sheet2!J482-Sheet2!K191)</f>
        <v>-2.1999999999999999E-2</v>
      </c>
      <c r="O62" s="11">
        <f>(Sheet2!K482-Sheet2!L191)</f>
        <v>-2.1999999999999999E-2</v>
      </c>
      <c r="Q62" s="20">
        <f>AVERAGE(Sheet2!I191:L192)</f>
        <v>2.1249999999999998E-2</v>
      </c>
      <c r="R62" s="20" t="e">
        <f>AVERAGE(Sheet2!H482:K483)</f>
        <v>#DIV/0!</v>
      </c>
      <c r="S62" s="20">
        <f>AVERAGE(L62:O63)</f>
        <v>-2.1249999999999998E-2</v>
      </c>
      <c r="T62" s="20" t="s">
        <v>114</v>
      </c>
      <c r="V62" s="26">
        <f>AVERAGE(Sheet2!I201:L202,Sheet2!I191:L192,Sheet2!I196:L197)</f>
        <v>3.0250000000000013E-2</v>
      </c>
      <c r="W62" s="26" t="e">
        <f>AVERAGE(Sheet2!H492:K493,Sheet2!H482:K483,Sheet2!H487:K488)</f>
        <v>#DIV/0!</v>
      </c>
      <c r="X62" s="26">
        <f>AVERAGE(L72:O73,L62:O63,L67:O68)</f>
        <v>-3.0250000000000013E-2</v>
      </c>
      <c r="Y62" s="20" t="s">
        <v>114</v>
      </c>
      <c r="AF62" s="20">
        <v>8.8874999999999996E-2</v>
      </c>
      <c r="AG62" s="20">
        <v>0.17812500000000001</v>
      </c>
      <c r="AH62" s="20">
        <v>8.9249999999999996E-2</v>
      </c>
      <c r="AI62" s="20" t="s">
        <v>114</v>
      </c>
      <c r="AJ62" s="29">
        <v>5</v>
      </c>
    </row>
    <row r="63" spans="1:36">
      <c r="A63" s="72"/>
      <c r="L63" s="11">
        <f>(Sheet2!H483-Sheet2!I192)</f>
        <v>-1.9E-2</v>
      </c>
      <c r="M63" s="11">
        <f>(Sheet2!I483-Sheet2!J192)</f>
        <v>-0.02</v>
      </c>
      <c r="N63" s="11">
        <f>(Sheet2!J483-Sheet2!K192)</f>
        <v>-2.1000000000000001E-2</v>
      </c>
      <c r="O63" s="11">
        <f>(Sheet2!K483-Sheet2!L192)</f>
        <v>-1.9E-2</v>
      </c>
      <c r="Q63" s="20">
        <f>AVERAGE(Sheet2!I193:L194)</f>
        <v>2.8375000000000001E-2</v>
      </c>
      <c r="R63" s="20" t="e">
        <f>AVERAGE(Sheet2!H484:K485)</f>
        <v>#DIV/0!</v>
      </c>
      <c r="S63" s="20">
        <f>AVERAGE(L64:O65)</f>
        <v>-2.8375000000000001E-2</v>
      </c>
      <c r="T63" s="20" t="s">
        <v>115</v>
      </c>
      <c r="V63" s="26">
        <f>AVERAGE(Sheet2!I203:L204,Sheet2!I193:L194,Sheet2!I198:L199)</f>
        <v>4.8500000000000008E-2</v>
      </c>
      <c r="W63" s="26" t="e">
        <f>AVERAGE(Sheet2!H494:K495,Sheet2!H484:K485,Sheet2!H489:K490)</f>
        <v>#DIV/0!</v>
      </c>
      <c r="X63" s="26">
        <f>AVERAGE(L74:O75,L64:O65,L69:O70)</f>
        <v>-4.8500000000000008E-2</v>
      </c>
      <c r="Y63" s="20" t="s">
        <v>115</v>
      </c>
      <c r="AF63" s="20">
        <v>0.17425000000000002</v>
      </c>
      <c r="AG63" s="20">
        <v>0.28525</v>
      </c>
      <c r="AH63" s="20">
        <v>0.111</v>
      </c>
      <c r="AI63" s="20" t="s">
        <v>115</v>
      </c>
      <c r="AJ63" s="29"/>
    </row>
    <row r="64" spans="1:36">
      <c r="A64" s="72"/>
      <c r="L64" s="11">
        <f>(Sheet2!H484-Sheet2!I193)</f>
        <v>-0.02</v>
      </c>
      <c r="M64" s="11">
        <f>(Sheet2!I484-Sheet2!J193)</f>
        <v>-0.03</v>
      </c>
      <c r="N64" s="11">
        <f>(Sheet2!J484-Sheet2!K193)</f>
        <v>-1.9E-2</v>
      </c>
      <c r="O64" s="11">
        <f>(Sheet2!K484-Sheet2!L193)</f>
        <v>-3.9E-2</v>
      </c>
      <c r="Q64" s="20">
        <f>AVERAGE(Sheet2!J192:K193)</f>
        <v>2.2500000000000003E-2</v>
      </c>
      <c r="R64" s="20" t="e">
        <f>AVERAGE(Sheet2!I483:J484)</f>
        <v>#DIV/0!</v>
      </c>
      <c r="S64" s="20">
        <f>AVERAGE(M63:N64)</f>
        <v>-2.2500000000000003E-2</v>
      </c>
      <c r="T64" s="20" t="s">
        <v>117</v>
      </c>
      <c r="V64" s="26">
        <f>AVERAGE(Sheet2!J192:K193,Sheet2!J197:K198,Sheet2!J202:K203)</f>
        <v>4.4249999999999991E-2</v>
      </c>
      <c r="W64" s="26" t="e">
        <f>AVERAGE(Sheet2!I483:J484,Sheet2!I488:J489,Sheet2!I493:J494)</f>
        <v>#DIV/0!</v>
      </c>
      <c r="X64" s="26">
        <f>AVERAGE(M63:N64,M68:N69,M73:N74)</f>
        <v>-4.4249999999999991E-2</v>
      </c>
      <c r="Y64" s="20" t="s">
        <v>117</v>
      </c>
      <c r="AF64" s="20">
        <v>0.15800000000000003</v>
      </c>
      <c r="AG64" s="20">
        <v>0.27925</v>
      </c>
      <c r="AH64" s="20">
        <v>0.12125</v>
      </c>
      <c r="AI64" s="20" t="s">
        <v>117</v>
      </c>
      <c r="AJ64" s="29"/>
    </row>
    <row r="65" spans="1:36">
      <c r="A65" s="72"/>
      <c r="L65" s="11">
        <f>(Sheet2!H485-Sheet2!I194)</f>
        <v>-1.6E-2</v>
      </c>
      <c r="M65" s="11">
        <f>(Sheet2!I485-Sheet2!J194)</f>
        <v>-1.9E-2</v>
      </c>
      <c r="N65" s="11">
        <f>(Sheet2!J485-Sheet2!K194)</f>
        <v>-5.1999999999999998E-2</v>
      </c>
      <c r="O65" s="11">
        <f>(Sheet2!K485-Sheet2!L194)</f>
        <v>-3.2000000000000001E-2</v>
      </c>
      <c r="Q65" s="20">
        <f>AVERAGE(Sheet2!I191:L191,Sheet2!L192:L194,Sheet2!I192:I194,Sheet2!J194:K194)</f>
        <v>2.5583333333333333E-2</v>
      </c>
      <c r="R65" s="20" t="e">
        <f>AVERAGE(Sheet2!H482:K482,Sheet2!K483:K485,Sheet2!H483:H485,Sheet2!I485:J485)</f>
        <v>#DIV/0!</v>
      </c>
      <c r="S65" s="20">
        <f>AVERAGE(L62:O62,O63:O65,L63:L65,M65:N65)</f>
        <v>-2.5583333333333333E-2</v>
      </c>
      <c r="T65" s="20" t="s">
        <v>116</v>
      </c>
      <c r="V65" s="20">
        <f>AVERAGE(Sheet2!I191:L191,Sheet2!L192:L194,Sheet2!I192:I194,Sheet2!J194:K194,Sheet2!I196:L196,Sheet2!L197:L199,Sheet2!I197:I199,Sheet2!J199:K199,Sheet2!I201:L201,Sheet2!L202:L204,Sheet2!I202:I204,Sheet2!J204:K204)</f>
        <v>3.7750000000000013E-2</v>
      </c>
      <c r="W65" s="20" t="e">
        <f>AVERAGE(Sheet2!H482:K482,Sheet2!K483:K485,Sheet2!H483:H485,Sheet2!I485:J485,Sheet2!H492:K492,Sheet2!H487:K487,Sheet2!K488:K490,Sheet2!H488:H490,Sheet2!I490:J490,Sheet2!K493:K495,Sheet2!H493:H495,Sheet2!I495:J495)</f>
        <v>#DIV/0!</v>
      </c>
      <c r="X65" s="20">
        <f>AVERAGE(L62:O62,O63:O65,L63:L65,M65:N65,L67:O67,O68:O70,L68:L70,M70:N70,L72:O72,O73:O75,L73:L75,M75:N75)</f>
        <v>-3.7750000000000013E-2</v>
      </c>
      <c r="Y65" s="20" t="s">
        <v>116</v>
      </c>
      <c r="AF65" s="20">
        <v>0.12274999999999998</v>
      </c>
      <c r="AG65" s="20">
        <v>0.21583333333333332</v>
      </c>
      <c r="AH65" s="20">
        <v>9.3083333333333337E-2</v>
      </c>
      <c r="AI65" s="20" t="s">
        <v>116</v>
      </c>
      <c r="AJ65" s="29"/>
    </row>
    <row r="66" spans="1:36">
      <c r="L66" s="15"/>
      <c r="M66" s="15"/>
      <c r="N66" s="15"/>
      <c r="O66" s="15"/>
      <c r="Q66" s="20">
        <f>AVERAGE(Sheet2!I191:L194)</f>
        <v>2.4812500000000001E-2</v>
      </c>
      <c r="R66" s="20" t="e">
        <f>AVERAGE(Sheet2!H482:K485)</f>
        <v>#DIV/0!</v>
      </c>
      <c r="S66" s="20">
        <f>AVERAGE(L62:O65)</f>
        <v>-2.4812500000000001E-2</v>
      </c>
      <c r="V66" s="26">
        <f>AVERAGE(Sheet2!I191:L194,Sheet2!I196:L199,Sheet2!I201:L204)</f>
        <v>3.9375E-2</v>
      </c>
      <c r="W66" s="26" t="e">
        <f>AVERAGE(Sheet2!H482:K485,Sheet2!H487:K490,Sheet2!H492:K495)</f>
        <v>#DIV/0!</v>
      </c>
      <c r="X66" s="26">
        <f>AVERAGE(L62:O65,L67:O70,L72:O75)</f>
        <v>-3.9375E-2</v>
      </c>
      <c r="AF66" s="20">
        <v>0.13156249999999997</v>
      </c>
      <c r="AG66" s="20">
        <v>0.23168750000000002</v>
      </c>
      <c r="AH66" s="20">
        <v>0.10012499999999999</v>
      </c>
      <c r="AI66" s="20" t="s">
        <v>124</v>
      </c>
      <c r="AJ66" s="29"/>
    </row>
    <row r="67" spans="1:36">
      <c r="A67" s="73" t="s">
        <v>128</v>
      </c>
      <c r="F67" s="23"/>
      <c r="L67" s="11">
        <f>(Sheet2!H487-Sheet2!I196)</f>
        <v>-2.5999999999999999E-2</v>
      </c>
      <c r="M67" s="11">
        <f>(Sheet2!I487-Sheet2!J196)</f>
        <v>-3.4000000000000002E-2</v>
      </c>
      <c r="N67" s="11">
        <f>(Sheet2!J487-Sheet2!K196)</f>
        <v>-0.03</v>
      </c>
      <c r="O67" s="11">
        <f>(Sheet2!K487-Sheet2!L196)</f>
        <v>-3.5999999999999997E-2</v>
      </c>
      <c r="Q67" s="20">
        <f>AVERAGE(Sheet2!I196:L197)</f>
        <v>3.9499999999999993E-2</v>
      </c>
      <c r="R67" s="20" t="e">
        <f>AVERAGE(Sheet2!H487:K488)</f>
        <v>#DIV/0!</v>
      </c>
      <c r="S67" s="20">
        <f>AVERAGE(L67:O68)</f>
        <v>-3.9499999999999993E-2</v>
      </c>
      <c r="T67" s="20" t="s">
        <v>114</v>
      </c>
      <c r="V67" s="26"/>
      <c r="W67" s="26"/>
      <c r="X67" s="26"/>
      <c r="AF67" s="20"/>
      <c r="AG67" s="20"/>
      <c r="AH67" s="20"/>
      <c r="AI67" s="20"/>
      <c r="AJ67" s="29"/>
    </row>
    <row r="68" spans="1:36">
      <c r="A68" s="73"/>
      <c r="F68" s="23"/>
      <c r="L68" s="11">
        <f>(Sheet2!H488-Sheet2!I197)</f>
        <v>-3.4000000000000002E-2</v>
      </c>
      <c r="M68" s="11">
        <f>(Sheet2!I488-Sheet2!J197)</f>
        <v>-7.3999999999999996E-2</v>
      </c>
      <c r="N68" s="11">
        <f>(Sheet2!J488-Sheet2!K197)</f>
        <v>-5.0999999999999997E-2</v>
      </c>
      <c r="O68" s="11">
        <f>(Sheet2!K488-Sheet2!L197)</f>
        <v>-3.1E-2</v>
      </c>
      <c r="Q68" s="20">
        <f>AVERAGE(Sheet2!I198:L199)</f>
        <v>4.9624999999999989E-2</v>
      </c>
      <c r="R68" s="20" t="e">
        <f>AVERAGE(Sheet2!H489:K490)</f>
        <v>#DIV/0!</v>
      </c>
      <c r="S68" s="20">
        <f>AVERAGE(L69:O70)</f>
        <v>-4.9624999999999989E-2</v>
      </c>
      <c r="T68" s="20" t="s">
        <v>115</v>
      </c>
      <c r="V68" s="26"/>
      <c r="W68" s="26"/>
      <c r="X68" s="26"/>
      <c r="AF68" s="20">
        <v>0.11499999999999999</v>
      </c>
      <c r="AG68" s="20">
        <v>0.22387499999999999</v>
      </c>
      <c r="AH68" s="20">
        <v>0.10887500000000001</v>
      </c>
      <c r="AI68" s="20" t="s">
        <v>114</v>
      </c>
      <c r="AJ68" s="29">
        <v>6</v>
      </c>
    </row>
    <row r="69" spans="1:36">
      <c r="A69" s="73"/>
      <c r="F69" s="23"/>
      <c r="L69" s="11">
        <f>(Sheet2!H489-Sheet2!I198)</f>
        <v>-4.2000000000000003E-2</v>
      </c>
      <c r="M69" s="11">
        <f>(Sheet2!I489-Sheet2!J198)</f>
        <v>-4.5999999999999999E-2</v>
      </c>
      <c r="N69" s="11">
        <f>(Sheet2!J489-Sheet2!K198)</f>
        <v>-7.9000000000000001E-2</v>
      </c>
      <c r="O69" s="11">
        <f>(Sheet2!K489-Sheet2!L198)</f>
        <v>-4.3999999999999997E-2</v>
      </c>
      <c r="Q69" s="20">
        <f>AVERAGE(Sheet2!J197:K198)</f>
        <v>6.25E-2</v>
      </c>
      <c r="R69" s="20" t="e">
        <f>AVERAGE(Sheet2!I488:J489)</f>
        <v>#DIV/0!</v>
      </c>
      <c r="S69" s="20">
        <f>AVERAGE(M68:N69)</f>
        <v>-6.25E-2</v>
      </c>
      <c r="T69" s="20" t="s">
        <v>117</v>
      </c>
      <c r="V69" s="26"/>
      <c r="W69" s="26"/>
      <c r="X69" s="26"/>
      <c r="AF69" s="20">
        <v>0.15137499999999998</v>
      </c>
      <c r="AG69" s="20">
        <v>0.28600000000000003</v>
      </c>
      <c r="AH69" s="20">
        <v>0.13462499999999999</v>
      </c>
      <c r="AI69" s="20" t="s">
        <v>115</v>
      </c>
      <c r="AJ69" s="29"/>
    </row>
    <row r="70" spans="1:36">
      <c r="A70" s="73"/>
      <c r="F70" s="23"/>
      <c r="L70" s="11">
        <f>(Sheet2!H490-Sheet2!I199)</f>
        <v>-0.05</v>
      </c>
      <c r="M70" s="11">
        <f>(Sheet2!I490-Sheet2!J199)</f>
        <v>-6.0999999999999999E-2</v>
      </c>
      <c r="N70" s="11">
        <f>(Sheet2!J490-Sheet2!K199)</f>
        <v>-4.2000000000000003E-2</v>
      </c>
      <c r="O70" s="11">
        <f>(Sheet2!K490-Sheet2!L199)</f>
        <v>-3.3000000000000002E-2</v>
      </c>
      <c r="Q70" s="20">
        <f>AVERAGE(Sheet2!I196:L196,Sheet2!L197:L199,Sheet2!I197:I199,Sheet2!J199:K199)</f>
        <v>3.8583333333333331E-2</v>
      </c>
      <c r="R70" s="20" t="e">
        <f>AVERAGE(Sheet2!H487:K487,Sheet2!K488:K490,Sheet2!H488:H490,Sheet2!I490:J490)</f>
        <v>#DIV/0!</v>
      </c>
      <c r="S70" s="20">
        <f>AVERAGE(L67:O67,O68:O70,L68:L70,M70:N70)</f>
        <v>-3.8583333333333331E-2</v>
      </c>
      <c r="T70" s="20" t="s">
        <v>116</v>
      </c>
      <c r="V70" s="26"/>
      <c r="W70" s="26"/>
      <c r="X70" s="26"/>
      <c r="AF70" s="20">
        <v>0.122</v>
      </c>
      <c r="AG70" s="20">
        <v>0.27950000000000003</v>
      </c>
      <c r="AH70" s="20">
        <v>0.1575</v>
      </c>
      <c r="AI70" s="20" t="s">
        <v>117</v>
      </c>
      <c r="AJ70" s="29"/>
    </row>
    <row r="71" spans="1:36">
      <c r="L71" s="72" t="s">
        <v>113</v>
      </c>
      <c r="M71" s="72"/>
      <c r="N71" s="72"/>
      <c r="O71" s="72"/>
      <c r="Q71" s="20">
        <f>AVERAGE(Sheet2!I196:L199)</f>
        <v>4.4562499999999998E-2</v>
      </c>
      <c r="R71" s="20" t="e">
        <f>AVERAGE(Sheet2!H487:K490)</f>
        <v>#DIV/0!</v>
      </c>
      <c r="S71" s="20">
        <f>AVERAGE(L67:O70)</f>
        <v>-4.4562499999999998E-2</v>
      </c>
      <c r="V71" s="26"/>
      <c r="W71" s="26"/>
      <c r="X71" s="26"/>
      <c r="AF71" s="20">
        <v>0.13691666666666666</v>
      </c>
      <c r="AG71" s="20">
        <v>0.24675</v>
      </c>
      <c r="AH71" s="20">
        <v>0.10983333333333334</v>
      </c>
      <c r="AI71" s="20" t="s">
        <v>116</v>
      </c>
      <c r="AJ71" s="29"/>
    </row>
    <row r="72" spans="1:36">
      <c r="A72" s="72" t="s">
        <v>128</v>
      </c>
      <c r="F72" s="9"/>
      <c r="K72" s="9"/>
      <c r="L72" s="11">
        <f>(Sheet2!H492-Sheet2!I201)</f>
        <v>-0.02</v>
      </c>
      <c r="M72" s="11">
        <f>(Sheet2!I492-Sheet2!J201)</f>
        <v>-0.02</v>
      </c>
      <c r="N72" s="11">
        <f>(Sheet2!J492-Sheet2!K201)</f>
        <v>-2.1000000000000001E-2</v>
      </c>
      <c r="O72" s="11">
        <f>(Sheet2!K492-Sheet2!L201)</f>
        <v>-1.7999999999999999E-2</v>
      </c>
      <c r="Q72" s="20">
        <f>AVERAGE(Sheet2!I201:L202)</f>
        <v>0.03</v>
      </c>
      <c r="R72" s="20" t="e">
        <f>AVERAGE(Sheet2!H492:K493)</f>
        <v>#DIV/0!</v>
      </c>
      <c r="S72" s="20">
        <f>AVERAGE(L72:O73)</f>
        <v>-0.03</v>
      </c>
      <c r="T72" s="20" t="s">
        <v>114</v>
      </c>
      <c r="V72" s="26"/>
      <c r="W72" s="26"/>
      <c r="X72" s="26"/>
      <c r="AF72" s="20">
        <v>0.13318749999999999</v>
      </c>
      <c r="AG72" s="20">
        <v>0.25493749999999998</v>
      </c>
      <c r="AH72" s="20">
        <v>0.12175</v>
      </c>
      <c r="AI72" s="20" t="s">
        <v>124</v>
      </c>
      <c r="AJ72" s="29"/>
    </row>
    <row r="73" spans="1:36">
      <c r="A73" s="72"/>
      <c r="F73" s="9"/>
      <c r="K73" s="9"/>
      <c r="L73" s="11">
        <f>(Sheet2!H493-Sheet2!I202)</f>
        <v>-4.1000000000000002E-2</v>
      </c>
      <c r="M73" s="11">
        <f>(Sheet2!I493-Sheet2!J202)</f>
        <v>-3.4000000000000002E-2</v>
      </c>
      <c r="N73" s="11">
        <f>(Sheet2!J493-Sheet2!K202)</f>
        <v>-5.0999999999999997E-2</v>
      </c>
      <c r="O73" s="11">
        <f>(Sheet2!K493-Sheet2!L202)</f>
        <v>-3.5000000000000003E-2</v>
      </c>
      <c r="Q73" s="20">
        <f>AVERAGE(Sheet2!I203:L204)</f>
        <v>6.7499999999999991E-2</v>
      </c>
      <c r="R73" s="20" t="e">
        <f>AVERAGE(Sheet2!H494:K495)</f>
        <v>#DIV/0!</v>
      </c>
      <c r="S73" s="20">
        <f>AVERAGE(L74:O75)</f>
        <v>-6.7499999999999991E-2</v>
      </c>
      <c r="T73" s="20" t="s">
        <v>115</v>
      </c>
      <c r="V73" s="26"/>
      <c r="W73" s="26"/>
      <c r="X73" s="26"/>
      <c r="AF73" s="20"/>
      <c r="AG73" s="20"/>
      <c r="AH73" s="20"/>
      <c r="AI73" s="20"/>
      <c r="AJ73" s="29"/>
    </row>
    <row r="74" spans="1:36">
      <c r="A74" s="72"/>
      <c r="F74" s="9"/>
      <c r="K74" s="9"/>
      <c r="L74" s="11">
        <f>(Sheet2!H494-Sheet2!I203)</f>
        <v>-3.6999999999999998E-2</v>
      </c>
      <c r="M74" s="11">
        <f>(Sheet2!I494-Sheet2!J203)</f>
        <v>-4.3999999999999997E-2</v>
      </c>
      <c r="N74" s="11">
        <f>(Sheet2!J494-Sheet2!K203)</f>
        <v>-6.2E-2</v>
      </c>
      <c r="O74" s="11">
        <f>(Sheet2!K494-Sheet2!L203)</f>
        <v>-4.9000000000000002E-2</v>
      </c>
      <c r="Q74" s="20">
        <f>AVERAGE(Sheet2!J202:K203)</f>
        <v>4.7750000000000001E-2</v>
      </c>
      <c r="R74" s="20" t="e">
        <f>AVERAGE(Sheet2!I493:J494)</f>
        <v>#DIV/0!</v>
      </c>
      <c r="S74" s="20">
        <f>AVERAGE(M73:N74)</f>
        <v>-4.7750000000000001E-2</v>
      </c>
      <c r="T74" s="20" t="s">
        <v>117</v>
      </c>
      <c r="V74" s="26"/>
      <c r="W74" s="26"/>
      <c r="X74" s="26"/>
      <c r="AF74" s="20">
        <v>0.12025000000000001</v>
      </c>
      <c r="AG74" s="20">
        <v>0.20512499999999997</v>
      </c>
      <c r="AH74" s="20">
        <v>8.4875000000000006E-2</v>
      </c>
      <c r="AI74" s="20" t="s">
        <v>114</v>
      </c>
      <c r="AJ74" s="29">
        <v>7</v>
      </c>
    </row>
    <row r="75" spans="1:36">
      <c r="A75" s="72"/>
      <c r="F75" s="9"/>
      <c r="K75" s="9"/>
      <c r="L75" s="11">
        <f>(Sheet2!H495-Sheet2!I204)</f>
        <v>-6.4000000000000001E-2</v>
      </c>
      <c r="M75" s="11">
        <f>(Sheet2!I495-Sheet2!J204)</f>
        <v>-9.0999999999999998E-2</v>
      </c>
      <c r="N75" s="11">
        <f>(Sheet2!J495-Sheet2!K204)</f>
        <v>-8.7999999999999995E-2</v>
      </c>
      <c r="O75" s="11">
        <f>(Sheet2!K495-Sheet2!L204)</f>
        <v>-0.105</v>
      </c>
      <c r="Q75" s="20">
        <f>AVERAGE(Sheet2!I201:L201,Sheet2!L202:L204,Sheet2!I202:I204,Sheet2!J204:K204)</f>
        <v>4.9083333333333333E-2</v>
      </c>
      <c r="R75" s="20" t="e">
        <f>AVERAGE(Sheet2!H492:K492,Sheet2!K493:K495,Sheet2!H493:H495,Sheet2!I495:J495)</f>
        <v>#DIV/0!</v>
      </c>
      <c r="S75" s="20">
        <f>AVERAGE(L72:O72,O73:O75,L73:L75,M75:N75)</f>
        <v>-4.9083333333333333E-2</v>
      </c>
      <c r="T75" s="20" t="s">
        <v>116</v>
      </c>
      <c r="V75" s="26"/>
      <c r="W75" s="26"/>
      <c r="X75" s="26"/>
      <c r="AF75" s="20">
        <v>0.17825000000000002</v>
      </c>
      <c r="AG75" s="20">
        <v>0.27587499999999998</v>
      </c>
      <c r="AH75" s="20">
        <v>9.7625000000000003E-2</v>
      </c>
      <c r="AI75" s="20" t="s">
        <v>115</v>
      </c>
      <c r="AJ75" s="29"/>
    </row>
    <row r="76" spans="1:36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Q76" s="20">
        <f>AVERAGE(Sheet2!I201:L204)</f>
        <v>4.8749999999999995E-2</v>
      </c>
      <c r="R76" s="20" t="e">
        <f>AVERAGE(Sheet2!H492:K495)</f>
        <v>#DIV/0!</v>
      </c>
      <c r="S76" s="20">
        <f>AVERAGE(L72:O75)</f>
        <v>-4.8749999999999995E-2</v>
      </c>
      <c r="V76" s="26"/>
      <c r="W76" s="26"/>
      <c r="X76" s="26"/>
      <c r="AF76" s="20">
        <v>0.16324999999999998</v>
      </c>
      <c r="AG76" s="20">
        <v>0.25975000000000004</v>
      </c>
      <c r="AH76" s="20">
        <v>9.6500000000000002E-2</v>
      </c>
      <c r="AI76" s="20" t="s">
        <v>117</v>
      </c>
      <c r="AJ76" s="29"/>
    </row>
    <row r="77" spans="1:36">
      <c r="A77" s="72" t="s">
        <v>129</v>
      </c>
      <c r="F77" s="14"/>
      <c r="K77" s="14"/>
      <c r="L77" s="11">
        <f>(Sheet2!H531-Sheet2!G242)</f>
        <v>0</v>
      </c>
      <c r="M77" s="11">
        <f>(Sheet2!I531-Sheet2!H242)</f>
        <v>0</v>
      </c>
      <c r="N77" s="11">
        <f>(Sheet2!J531-Sheet2!I242)</f>
        <v>0</v>
      </c>
      <c r="O77" s="11">
        <f>(Sheet2!K531-Sheet2!J242)</f>
        <v>0</v>
      </c>
      <c r="Q77" s="20" t="e">
        <f>AVERAGE(Sheet2!G242:J243)</f>
        <v>#DIV/0!</v>
      </c>
      <c r="R77" s="20" t="e">
        <f>AVERAGE(Sheet2!H531:K532)</f>
        <v>#DIV/0!</v>
      </c>
      <c r="S77" s="20">
        <f>AVERAGE(L77:O78)</f>
        <v>0</v>
      </c>
      <c r="T77" s="20" t="s">
        <v>114</v>
      </c>
      <c r="V77" s="26" t="e">
        <f>AVERAGE(Sheet2!G252:J253,Sheet2!G242:J243,Sheet2!G247:J248)</f>
        <v>#DIV/0!</v>
      </c>
      <c r="W77" s="26" t="e">
        <f>AVERAGE(Sheet2!H541:K542,Sheet2!H531:K532,Sheet2!H536:K537)</f>
        <v>#DIV/0!</v>
      </c>
      <c r="X77" s="26">
        <f>AVERAGE(L87:O88,L77:O78,L82:O83)</f>
        <v>0</v>
      </c>
      <c r="Y77" s="20" t="s">
        <v>114</v>
      </c>
      <c r="AF77" s="20">
        <v>0.14458333333333331</v>
      </c>
      <c r="AG77" s="20">
        <v>0.23408333333333334</v>
      </c>
      <c r="AH77" s="20">
        <v>8.950000000000001E-2</v>
      </c>
      <c r="AI77" s="20" t="s">
        <v>116</v>
      </c>
      <c r="AJ77" s="29"/>
    </row>
    <row r="78" spans="1:36">
      <c r="A78" s="72"/>
      <c r="F78" s="14"/>
      <c r="K78" s="14"/>
      <c r="L78" s="11">
        <f>(Sheet2!H532-Sheet2!G243)</f>
        <v>0</v>
      </c>
      <c r="M78" s="11">
        <f>(Sheet2!I532-Sheet2!H243)</f>
        <v>0</v>
      </c>
      <c r="N78" s="11">
        <f>(Sheet2!J532-Sheet2!I243)</f>
        <v>0</v>
      </c>
      <c r="O78" s="11">
        <f>(Sheet2!K532-Sheet2!J243)</f>
        <v>0</v>
      </c>
      <c r="Q78" s="20" t="e">
        <f>AVERAGE(Sheet2!G244:J245)</f>
        <v>#DIV/0!</v>
      </c>
      <c r="R78" s="20" t="e">
        <f>AVERAGE(Sheet2!H533:K534)</f>
        <v>#DIV/0!</v>
      </c>
      <c r="S78" s="20">
        <f>AVERAGE(L79:O80)</f>
        <v>0</v>
      </c>
      <c r="T78" s="20" t="s">
        <v>115</v>
      </c>
      <c r="V78" s="26" t="e">
        <f>AVERAGE(Sheet2!G254:J255,Sheet2!G244:J245,Sheet2!G249:J250)</f>
        <v>#DIV/0!</v>
      </c>
      <c r="W78" s="26" t="e">
        <f>AVERAGE(Sheet2!H543:K544,Sheet2!H533:K534,Sheet2!H538:K539)</f>
        <v>#DIV/0!</v>
      </c>
      <c r="X78" s="26">
        <f>AVERAGE(L89:O90,L79:O80,L84:O85)</f>
        <v>0</v>
      </c>
      <c r="Y78" s="20" t="s">
        <v>115</v>
      </c>
      <c r="AF78" s="20">
        <v>0.14924999999999999</v>
      </c>
      <c r="AG78" s="20">
        <v>0.24049999999999999</v>
      </c>
      <c r="AH78" s="20">
        <v>9.1249999999999998E-2</v>
      </c>
      <c r="AI78" s="20" t="s">
        <v>124</v>
      </c>
      <c r="AJ78" s="29"/>
    </row>
    <row r="79" spans="1:36">
      <c r="A79" s="72"/>
      <c r="F79" s="14"/>
      <c r="K79" s="14"/>
      <c r="L79" s="11">
        <f>(Sheet2!H533-Sheet2!G244)</f>
        <v>0</v>
      </c>
      <c r="M79" s="11">
        <f>(Sheet2!I533-Sheet2!H244)</f>
        <v>0</v>
      </c>
      <c r="N79" s="11">
        <f>(Sheet2!J533-Sheet2!I244)</f>
        <v>0</v>
      </c>
      <c r="O79" s="11">
        <f>(Sheet2!K533-Sheet2!J244)</f>
        <v>0</v>
      </c>
      <c r="Q79" s="20" t="e">
        <f>AVERAGE(Sheet2!H243:I244)</f>
        <v>#DIV/0!</v>
      </c>
      <c r="R79" s="20" t="e">
        <f>AVERAGE(Sheet2!I532:J533)</f>
        <v>#DIV/0!</v>
      </c>
      <c r="S79" s="20">
        <f>AVERAGE(M78:N79)</f>
        <v>0</v>
      </c>
      <c r="T79" s="20" t="s">
        <v>117</v>
      </c>
      <c r="V79" s="26" t="e">
        <f>AVERAGE(Sheet2!H243:I244,Sheet2!H248:I249,Sheet2!H253:I254)</f>
        <v>#DIV/0!</v>
      </c>
      <c r="W79" s="26" t="e">
        <f>AVERAGE(Sheet2!I532:J533,Sheet2!I537:J538,Sheet2!I542:J543)</f>
        <v>#DIV/0!</v>
      </c>
      <c r="X79" s="26">
        <f>AVERAGE(M78:N79,M83:N84,M88:N89)</f>
        <v>0</v>
      </c>
      <c r="Y79" s="20" t="s">
        <v>117</v>
      </c>
    </row>
    <row r="80" spans="1:36">
      <c r="A80" s="72"/>
      <c r="F80" s="14"/>
      <c r="K80" s="14"/>
      <c r="L80" s="11">
        <f>(Sheet2!H534-Sheet2!G245)</f>
        <v>0</v>
      </c>
      <c r="M80" s="11">
        <f>(Sheet2!I534-Sheet2!H245)</f>
        <v>0</v>
      </c>
      <c r="N80" s="11">
        <f>(Sheet2!J534-Sheet2!I245)</f>
        <v>0</v>
      </c>
      <c r="O80" s="11">
        <f>(Sheet2!K534-Sheet2!J245)</f>
        <v>0</v>
      </c>
      <c r="Q80" s="20" t="e">
        <f>AVERAGE(Sheet2!G242:J242,Sheet2!J243:J245,Sheet2!G243:G245,Sheet2!H245:I245)</f>
        <v>#DIV/0!</v>
      </c>
      <c r="R80" s="20" t="e">
        <f>AVERAGE(Sheet2!H531:K531,Sheet2!K532:K534,Sheet2!H532:H534,Sheet2!I534:J534)</f>
        <v>#DIV/0!</v>
      </c>
      <c r="S80" s="20">
        <f>AVERAGE(L77:O77,O78:O80,L78:L80,M80:N80)</f>
        <v>0</v>
      </c>
      <c r="T80" s="20" t="s">
        <v>116</v>
      </c>
      <c r="V80" s="20" t="e">
        <f>AVERAGE(Sheet2!G242:J242,Sheet2!J243:J245,Sheet2!G243:G245,Sheet2!H245:I245,Sheet2!G247:J247,Sheet2!J248:J250,Sheet2!G248:G250,Sheet2!H250:I250,Sheet2!G252:J252,Sheet2!J253:J255,Sheet2!G253:G255,Sheet2!H255:I255)</f>
        <v>#DIV/0!</v>
      </c>
      <c r="W80" s="20" t="e">
        <f>AVERAGE(Sheet2!H531:K531,Sheet2!K532:K534,Sheet2!H532:H534,Sheet2!I534:J534,Sheet2!H541:K541,Sheet2!H536:K536,Sheet2!K537:K539,Sheet2!H537:H539,Sheet2!I539:J539,Sheet2!K542:K544,Sheet2!H542:H544,Sheet2!I544:J544)</f>
        <v>#DIV/0!</v>
      </c>
      <c r="X80" s="20">
        <f>AVERAGE(L77:O77,O78:O80,L78:L80,M80:N80,L82:O82,O83:O85,L83:L85,M85:N85,L87:O87,O88:O90,L88:L90,M90:N90)</f>
        <v>0</v>
      </c>
      <c r="Y80" s="20" t="s">
        <v>116</v>
      </c>
    </row>
    <row r="81" spans="1:25">
      <c r="F81" s="14"/>
      <c r="K81" s="14"/>
      <c r="L81" s="14"/>
      <c r="M81" s="14"/>
      <c r="N81" s="14"/>
      <c r="O81" s="14"/>
      <c r="Q81" s="20" t="e">
        <f>AVERAGE(Sheet2!G242:J245)</f>
        <v>#DIV/0!</v>
      </c>
      <c r="R81" s="20" t="e">
        <f>AVERAGE(Sheet2!H531:K534)</f>
        <v>#DIV/0!</v>
      </c>
      <c r="S81" s="20">
        <f>AVERAGE(L77:O80)</f>
        <v>0</v>
      </c>
      <c r="V81" s="26" t="e">
        <f>AVERAGE(Sheet2!G242:J245,Sheet2!G247:J250,Sheet2!G252:J255)</f>
        <v>#DIV/0!</v>
      </c>
      <c r="W81" s="26" t="e">
        <f>AVERAGE(Sheet2!H531:K534,Sheet2!H536:K539,Sheet2!H541:K544)</f>
        <v>#DIV/0!</v>
      </c>
      <c r="X81" s="26">
        <f>AVERAGE(L77:O80,L82:O85,L87:O90)</f>
        <v>0</v>
      </c>
    </row>
    <row r="82" spans="1:25">
      <c r="A82" s="72" t="s">
        <v>129</v>
      </c>
      <c r="F82" s="15"/>
      <c r="K82" s="14"/>
      <c r="L82" s="11">
        <f>(Sheet2!H536-Sheet2!G247)</f>
        <v>0</v>
      </c>
      <c r="M82" s="11">
        <f>(Sheet2!I536-Sheet2!H247)</f>
        <v>0</v>
      </c>
      <c r="N82" s="11">
        <f>(Sheet2!J536-Sheet2!I247)</f>
        <v>0</v>
      </c>
      <c r="O82" s="11">
        <f>(Sheet2!K536-Sheet2!J247)</f>
        <v>0</v>
      </c>
      <c r="Q82" s="20" t="e">
        <f>AVERAGE(Sheet2!G247:J248)</f>
        <v>#DIV/0!</v>
      </c>
      <c r="R82" s="20" t="e">
        <f>AVERAGE(Sheet2!H536:K537)</f>
        <v>#DIV/0!</v>
      </c>
      <c r="S82" s="20">
        <f>AVERAGE(L82:O83)</f>
        <v>0</v>
      </c>
      <c r="T82" s="20" t="s">
        <v>114</v>
      </c>
      <c r="V82" s="26"/>
      <c r="W82" s="26"/>
      <c r="X82" s="26"/>
    </row>
    <row r="83" spans="1:25">
      <c r="A83" s="72"/>
      <c r="F83" s="15"/>
      <c r="K83" s="14"/>
      <c r="L83" s="11">
        <f>(Sheet2!H537-Sheet2!G248)</f>
        <v>0</v>
      </c>
      <c r="M83" s="11">
        <f>(Sheet2!I537-Sheet2!H248)</f>
        <v>0</v>
      </c>
      <c r="N83" s="11">
        <f>(Sheet2!J537-Sheet2!I248)</f>
        <v>0</v>
      </c>
      <c r="O83" s="11">
        <f>(Sheet2!K537-Sheet2!J248)</f>
        <v>0</v>
      </c>
      <c r="Q83" s="20" t="e">
        <f>AVERAGE(Sheet2!G249:J250)</f>
        <v>#DIV/0!</v>
      </c>
      <c r="R83" s="20" t="e">
        <f>AVERAGE(Sheet2!H538:K539)</f>
        <v>#DIV/0!</v>
      </c>
      <c r="S83" s="20">
        <f>AVERAGE(L84:O85)</f>
        <v>0</v>
      </c>
      <c r="T83" s="20" t="s">
        <v>115</v>
      </c>
      <c r="V83" s="26"/>
      <c r="W83" s="26"/>
      <c r="X83" s="26"/>
    </row>
    <row r="84" spans="1:25">
      <c r="A84" s="72"/>
      <c r="F84" s="15"/>
      <c r="K84" s="14"/>
      <c r="L84" s="11">
        <f>(Sheet2!H538-Sheet2!G249)</f>
        <v>0</v>
      </c>
      <c r="M84" s="11">
        <f>(Sheet2!I538-Sheet2!H249)</f>
        <v>0</v>
      </c>
      <c r="N84" s="11">
        <f>(Sheet2!J538-Sheet2!I249)</f>
        <v>0</v>
      </c>
      <c r="O84" s="11">
        <f>(Sheet2!K538-Sheet2!J249)</f>
        <v>0</v>
      </c>
      <c r="Q84" s="20" t="e">
        <f>AVERAGE(Sheet2!H248:I249)</f>
        <v>#DIV/0!</v>
      </c>
      <c r="R84" s="20" t="e">
        <f>AVERAGE(Sheet2!I537:J538)</f>
        <v>#DIV/0!</v>
      </c>
      <c r="S84" s="20">
        <f>AVERAGE(M83:N84)</f>
        <v>0</v>
      </c>
      <c r="T84" s="20" t="s">
        <v>117</v>
      </c>
      <c r="V84" s="26"/>
      <c r="W84" s="26"/>
      <c r="X84" s="26"/>
    </row>
    <row r="85" spans="1:25">
      <c r="A85" s="72"/>
      <c r="F85" s="15"/>
      <c r="K85" s="14"/>
      <c r="L85" s="11">
        <f>(Sheet2!H539-Sheet2!G250)</f>
        <v>0</v>
      </c>
      <c r="M85" s="11">
        <f>(Sheet2!I539-Sheet2!H250)</f>
        <v>0</v>
      </c>
      <c r="N85" s="11">
        <f>(Sheet2!J539-Sheet2!I250)</f>
        <v>0</v>
      </c>
      <c r="O85" s="11">
        <f>(Sheet2!K539-Sheet2!J250)</f>
        <v>0</v>
      </c>
      <c r="Q85" s="20" t="e">
        <f>AVERAGE(Sheet2!G247:J247,Sheet2!J248:J250,Sheet2!G248:G250,Sheet2!H250:I250)</f>
        <v>#DIV/0!</v>
      </c>
      <c r="R85" s="20" t="e">
        <f>AVERAGE(Sheet2!H536:K536,Sheet2!K537:K539,Sheet2!H537:H539,Sheet2!I539:J539)</f>
        <v>#DIV/0!</v>
      </c>
      <c r="S85" s="20">
        <f>AVERAGE(L82:O82,O83:O85,L83:L85,M85:N85)</f>
        <v>0</v>
      </c>
      <c r="T85" s="20" t="s">
        <v>116</v>
      </c>
      <c r="V85" s="26"/>
      <c r="W85" s="26"/>
      <c r="X85" s="26"/>
    </row>
    <row r="86" spans="1:25">
      <c r="F86" s="14"/>
      <c r="K86" s="14"/>
      <c r="L86" s="14"/>
      <c r="M86" s="14"/>
      <c r="N86" s="14"/>
      <c r="O86" s="14"/>
      <c r="Q86" s="20" t="e">
        <f>AVERAGE(Sheet2!G247:J250)</f>
        <v>#DIV/0!</v>
      </c>
      <c r="R86" s="20" t="e">
        <f>AVERAGE(Sheet2!H536:K539)</f>
        <v>#DIV/0!</v>
      </c>
      <c r="S86" s="20">
        <f>AVERAGE(L82:O85)</f>
        <v>0</v>
      </c>
      <c r="V86" s="26"/>
      <c r="W86" s="26"/>
      <c r="X86" s="26"/>
    </row>
    <row r="87" spans="1:25">
      <c r="A87" s="72" t="s">
        <v>129</v>
      </c>
      <c r="F87" s="15"/>
      <c r="K87" s="14"/>
      <c r="L87" s="11">
        <f>(Sheet2!H541-Sheet2!G252)</f>
        <v>0</v>
      </c>
      <c r="M87" s="11">
        <f>(Sheet2!I541-Sheet2!H252)</f>
        <v>0</v>
      </c>
      <c r="N87" s="11">
        <f>(Sheet2!J541-Sheet2!I252)</f>
        <v>0</v>
      </c>
      <c r="O87" s="11">
        <f>(Sheet2!K541-Sheet2!J252)</f>
        <v>0</v>
      </c>
      <c r="Q87" s="20" t="e">
        <f>AVERAGE(Sheet2!G252:J253)</f>
        <v>#DIV/0!</v>
      </c>
      <c r="R87" s="20" t="e">
        <f>AVERAGE(Sheet2!H541:K542)</f>
        <v>#DIV/0!</v>
      </c>
      <c r="S87" s="20">
        <f>AVERAGE(L87:O88)</f>
        <v>0</v>
      </c>
      <c r="T87" s="20" t="s">
        <v>114</v>
      </c>
      <c r="V87" s="26"/>
      <c r="W87" s="26"/>
      <c r="X87" s="26"/>
    </row>
    <row r="88" spans="1:25">
      <c r="A88" s="72"/>
      <c r="F88" s="15"/>
      <c r="K88" s="14"/>
      <c r="L88" s="11">
        <f>(Sheet2!H542-Sheet2!G253)</f>
        <v>0</v>
      </c>
      <c r="M88" s="11">
        <f>(Sheet2!I542-Sheet2!H253)</f>
        <v>0</v>
      </c>
      <c r="N88" s="11">
        <f>(Sheet2!J542-Sheet2!I253)</f>
        <v>0</v>
      </c>
      <c r="O88" s="11">
        <f>(Sheet2!K542-Sheet2!J253)</f>
        <v>0</v>
      </c>
      <c r="Q88" s="20" t="e">
        <f>AVERAGE(Sheet2!G254:J255)</f>
        <v>#DIV/0!</v>
      </c>
      <c r="R88" s="20" t="e">
        <f>AVERAGE(Sheet2!H543:K544)</f>
        <v>#DIV/0!</v>
      </c>
      <c r="S88" s="20">
        <f>AVERAGE(L89:O90)</f>
        <v>0</v>
      </c>
      <c r="T88" s="20" t="s">
        <v>115</v>
      </c>
      <c r="V88" s="26"/>
      <c r="W88" s="26"/>
      <c r="X88" s="26"/>
    </row>
    <row r="89" spans="1:25">
      <c r="A89" s="72"/>
      <c r="F89" s="15"/>
      <c r="K89" s="14"/>
      <c r="L89" s="11">
        <f>(Sheet2!H543-Sheet2!G254)</f>
        <v>0</v>
      </c>
      <c r="M89" s="11">
        <f>(Sheet2!I543-Sheet2!H254)</f>
        <v>0</v>
      </c>
      <c r="N89" s="11">
        <f>(Sheet2!J543-Sheet2!I254)</f>
        <v>0</v>
      </c>
      <c r="O89" s="11">
        <f>(Sheet2!K543-Sheet2!J254)</f>
        <v>0</v>
      </c>
      <c r="Q89" s="20" t="e">
        <f>AVERAGE(Sheet2!H253:I254)</f>
        <v>#DIV/0!</v>
      </c>
      <c r="R89" s="20" t="e">
        <f>AVERAGE(Sheet2!I542:J543)</f>
        <v>#DIV/0!</v>
      </c>
      <c r="S89" s="20">
        <f>AVERAGE(M88:N89)</f>
        <v>0</v>
      </c>
      <c r="T89" s="20" t="s">
        <v>117</v>
      </c>
      <c r="V89" s="26"/>
      <c r="W89" s="26"/>
      <c r="X89" s="26"/>
    </row>
    <row r="90" spans="1:25">
      <c r="A90" s="72"/>
      <c r="F90" s="15"/>
      <c r="K90" s="14"/>
      <c r="L90" s="11">
        <f>(Sheet2!H544-Sheet2!G255)</f>
        <v>0</v>
      </c>
      <c r="M90" s="11">
        <f>(Sheet2!I544-Sheet2!H255)</f>
        <v>0</v>
      </c>
      <c r="N90" s="11">
        <f>(Sheet2!J544-Sheet2!I255)</f>
        <v>0</v>
      </c>
      <c r="O90" s="11">
        <f>(Sheet2!K544-Sheet2!J255)</f>
        <v>0</v>
      </c>
      <c r="Q90" s="20" t="e">
        <f>AVERAGE(Sheet2!G252:J252,Sheet2!J253:J255,Sheet2!G253:G255,Sheet2!H255:I255)</f>
        <v>#DIV/0!</v>
      </c>
      <c r="R90" s="20" t="e">
        <f>AVERAGE(Sheet2!H541:K541,Sheet2!K542:K544,Sheet2!H542:H544,Sheet2!I544:J544)</f>
        <v>#DIV/0!</v>
      </c>
      <c r="S90" s="20">
        <f>AVERAGE(L87:O87,O88:O90,L88:L90,M90:N90)</f>
        <v>0</v>
      </c>
      <c r="T90" s="20" t="s">
        <v>116</v>
      </c>
      <c r="V90" s="26"/>
      <c r="W90" s="26"/>
      <c r="X90" s="26"/>
    </row>
    <row r="91" spans="1:2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Q91" s="20" t="e">
        <f>AVERAGE(Sheet2!G252:J255)</f>
        <v>#DIV/0!</v>
      </c>
      <c r="R91" s="20" t="e">
        <f>AVERAGE(Sheet2!H541:K544)</f>
        <v>#DIV/0!</v>
      </c>
      <c r="S91" s="20">
        <f>AVERAGE(L87:O90)</f>
        <v>0</v>
      </c>
      <c r="V91" s="26"/>
      <c r="W91" s="26"/>
      <c r="X91" s="26"/>
    </row>
    <row r="92" spans="1:25">
      <c r="A92" s="72" t="s">
        <v>130</v>
      </c>
      <c r="F92" s="15"/>
      <c r="K92" s="14"/>
      <c r="L92" s="11">
        <f>(Sheet2!H625-Sheet2!G289)</f>
        <v>0</v>
      </c>
      <c r="M92" s="11">
        <f>(Sheet2!I625-Sheet2!H289)</f>
        <v>0</v>
      </c>
      <c r="N92" s="11">
        <f>(Sheet2!J625-Sheet2!I289)</f>
        <v>0</v>
      </c>
      <c r="O92" s="11">
        <f>(Sheet2!K625-Sheet2!J289)</f>
        <v>0</v>
      </c>
      <c r="Q92" s="20" t="e">
        <f>AVERAGE(Sheet2!G289:J290)</f>
        <v>#DIV/0!</v>
      </c>
      <c r="R92" s="20" t="e">
        <f>AVERAGE(Sheet2!H625:K626)</f>
        <v>#DIV/0!</v>
      </c>
      <c r="S92" s="20">
        <f>AVERAGE(L92:O93)</f>
        <v>0</v>
      </c>
      <c r="T92" s="20" t="s">
        <v>114</v>
      </c>
      <c r="V92" s="26" t="e">
        <f>AVERAGE(Sheet2!G299:J300,Sheet2!G289:J290,Sheet2!G294:J295)</f>
        <v>#DIV/0!</v>
      </c>
      <c r="W92" s="26" t="e">
        <f>AVERAGE(Sheet2!H635:K636,Sheet2!H625:K626,Sheet2!H630:K631)</f>
        <v>#DIV/0!</v>
      </c>
      <c r="X92" s="26">
        <f>AVERAGE(L102:O103,L92:O93,L97:O98)</f>
        <v>0</v>
      </c>
      <c r="Y92" s="20" t="s">
        <v>114</v>
      </c>
    </row>
    <row r="93" spans="1:25">
      <c r="A93" s="72"/>
      <c r="F93" s="15"/>
      <c r="K93" s="14"/>
      <c r="L93" s="11">
        <f>(Sheet2!H626-Sheet2!G290)</f>
        <v>0</v>
      </c>
      <c r="M93" s="11">
        <f>(Sheet2!I626-Sheet2!H290)</f>
        <v>0</v>
      </c>
      <c r="N93" s="11">
        <f>(Sheet2!J626-Sheet2!I290)</f>
        <v>0</v>
      </c>
      <c r="O93" s="11">
        <f>(Sheet2!K626-Sheet2!J290)</f>
        <v>0</v>
      </c>
      <c r="Q93" s="20" t="e">
        <f>AVERAGE(Sheet2!G291:J292)</f>
        <v>#DIV/0!</v>
      </c>
      <c r="R93" s="20" t="e">
        <f>AVERAGE(Sheet2!H627:K628)</f>
        <v>#DIV/0!</v>
      </c>
      <c r="S93" s="20">
        <f>AVERAGE(L94:O95)</f>
        <v>0</v>
      </c>
      <c r="T93" s="20" t="s">
        <v>115</v>
      </c>
      <c r="V93" s="26" t="e">
        <f>AVERAGE(Sheet2!G301:J302,Sheet2!G291:J292,Sheet2!G296:J297)</f>
        <v>#DIV/0!</v>
      </c>
      <c r="W93" s="26" t="e">
        <f>AVERAGE(Sheet2!H637:K638,Sheet2!H627:K628,Sheet2!H632:K633)</f>
        <v>#DIV/0!</v>
      </c>
      <c r="X93" s="26">
        <f>AVERAGE(L104:O105,L94:O95,L99:O100)</f>
        <v>0</v>
      </c>
      <c r="Y93" s="20" t="s">
        <v>115</v>
      </c>
    </row>
    <row r="94" spans="1:25">
      <c r="A94" s="72"/>
      <c r="F94" s="15"/>
      <c r="K94" s="14"/>
      <c r="L94" s="11">
        <f>(Sheet2!H627-Sheet2!G291)</f>
        <v>0</v>
      </c>
      <c r="M94" s="11">
        <f>(Sheet2!I627-Sheet2!H291)</f>
        <v>0</v>
      </c>
      <c r="N94" s="11">
        <f>(Sheet2!J627-Sheet2!I291)</f>
        <v>0</v>
      </c>
      <c r="O94" s="11">
        <f>(Sheet2!K627-Sheet2!J291)</f>
        <v>0</v>
      </c>
      <c r="Q94" s="20" t="e">
        <f>AVERAGE(Sheet2!H290:I291)</f>
        <v>#DIV/0!</v>
      </c>
      <c r="R94" s="20" t="e">
        <f>AVERAGE(Sheet2!I626:J627)</f>
        <v>#DIV/0!</v>
      </c>
      <c r="S94" s="20">
        <f>AVERAGE(M93:N94)</f>
        <v>0</v>
      </c>
      <c r="T94" s="20" t="s">
        <v>117</v>
      </c>
      <c r="V94" s="26" t="e">
        <f>AVERAGE(Sheet2!H290:I291,Sheet2!H295:I296,Sheet2!H300:I301)</f>
        <v>#DIV/0!</v>
      </c>
      <c r="W94" s="26" t="e">
        <f>AVERAGE(Sheet2!I626:J627,Sheet2!I631:J632,Sheet2!I636:J637)</f>
        <v>#DIV/0!</v>
      </c>
      <c r="X94" s="26">
        <f>AVERAGE(M93:N94,M98:N99,M103:N104)</f>
        <v>0</v>
      </c>
      <c r="Y94" s="20" t="s">
        <v>117</v>
      </c>
    </row>
    <row r="95" spans="1:25">
      <c r="A95" s="72"/>
      <c r="F95" s="15"/>
      <c r="K95" s="14"/>
      <c r="L95" s="11">
        <f>(Sheet2!H628-Sheet2!G292)</f>
        <v>0</v>
      </c>
      <c r="M95" s="11">
        <f>(Sheet2!I628-Sheet2!H292)</f>
        <v>0</v>
      </c>
      <c r="N95" s="11">
        <f>(Sheet2!J628-Sheet2!I292)</f>
        <v>0</v>
      </c>
      <c r="O95" s="11">
        <f>(Sheet2!K628-Sheet2!J292)</f>
        <v>0</v>
      </c>
      <c r="Q95" s="20" t="e">
        <f>AVERAGE(Sheet2!G289:J289,Sheet2!J290:J292,Sheet2!G290:G292,Sheet2!H292:I292)</f>
        <v>#DIV/0!</v>
      </c>
      <c r="R95" s="20" t="e">
        <f>AVERAGE(Sheet2!H625:K625,Sheet2!K626:K628,Sheet2!H626:H628,Sheet2!I628:J628)</f>
        <v>#DIV/0!</v>
      </c>
      <c r="S95" s="20">
        <f>AVERAGE(L92:O92,O93:O95,L93:L95,M95:N95)</f>
        <v>0</v>
      </c>
      <c r="T95" s="20" t="s">
        <v>116</v>
      </c>
      <c r="V95" s="20" t="e">
        <f>AVERAGE(Sheet2!G289:J289,Sheet2!J290:J292,Sheet2!G290:G292,Sheet2!H292:I292,Sheet2!G294:J294,Sheet2!J295:J297,Sheet2!G295:G297,Sheet2!H297:I297,Sheet2!G299:J299,Sheet2!J300:J302,Sheet2!G300:G302,Sheet2!H302:I302)</f>
        <v>#DIV/0!</v>
      </c>
      <c r="W95" s="20" t="e">
        <f>AVERAGE(Sheet2!H625:K625,Sheet2!K626:K628,Sheet2!H626:H628,Sheet2!I628:J628,Sheet2!H635:K635,Sheet2!H630:K630,Sheet2!K631:K633,Sheet2!H631:H633,Sheet2!I633:J633,Sheet2!K636:K638,Sheet2!H636:H638,Sheet2!I638:J638)</f>
        <v>#DIV/0!</v>
      </c>
      <c r="X95" s="20">
        <f>AVERAGE(L92:O92,O93:O95,L93:L95,M95:N95,L97:O97,O98:O100,L98:L100,M100:N100,L102:O102,O103:O105,L103:L105,M105:N105)</f>
        <v>0</v>
      </c>
      <c r="Y95" s="20" t="s">
        <v>116</v>
      </c>
    </row>
    <row r="96" spans="1:25">
      <c r="F96" s="14"/>
      <c r="K96" s="14"/>
      <c r="L96" s="14"/>
      <c r="M96" s="14"/>
      <c r="N96" s="14"/>
      <c r="O96" s="14"/>
      <c r="Q96" s="20" t="e">
        <f>AVERAGE(Sheet2!G289:J292)</f>
        <v>#DIV/0!</v>
      </c>
      <c r="R96" s="20" t="e">
        <f>AVERAGE(Sheet2!H625:K628)</f>
        <v>#DIV/0!</v>
      </c>
      <c r="S96" s="20">
        <f>AVERAGE(L92:O95)</f>
        <v>0</v>
      </c>
      <c r="V96" s="26" t="e">
        <f>AVERAGE(Sheet2!G289:J292,Sheet2!G294:J297,Sheet2!G299:J302)</f>
        <v>#DIV/0!</v>
      </c>
      <c r="W96" s="26" t="e">
        <f>AVERAGE(Sheet2!H625:K628,Sheet2!H630:K633,Sheet2!H635:K638)</f>
        <v>#DIV/0!</v>
      </c>
      <c r="X96" s="26">
        <f>AVERAGE(L92:O95,L97:O100,L102:O105)</f>
        <v>0</v>
      </c>
    </row>
    <row r="97" spans="1:46">
      <c r="A97" s="72" t="s">
        <v>130</v>
      </c>
      <c r="F97" s="15"/>
      <c r="K97" s="14"/>
      <c r="L97" s="11">
        <f>(Sheet2!H630-Sheet2!G294)</f>
        <v>0</v>
      </c>
      <c r="M97" s="11">
        <f>(Sheet2!I630-Sheet2!H294)</f>
        <v>0</v>
      </c>
      <c r="N97" s="11">
        <f>(Sheet2!J630-Sheet2!I294)</f>
        <v>0</v>
      </c>
      <c r="O97" s="11">
        <f>(Sheet2!K630-Sheet2!J294)</f>
        <v>0</v>
      </c>
      <c r="Q97" s="20" t="e">
        <f>AVERAGE(Sheet2!G294:J295)</f>
        <v>#DIV/0!</v>
      </c>
      <c r="R97" s="20" t="e">
        <f>AVERAGE(Sheet2!H630:K631)</f>
        <v>#DIV/0!</v>
      </c>
      <c r="S97" s="20">
        <f>AVERAGE(L97:O98)</f>
        <v>0</v>
      </c>
      <c r="T97" s="20" t="s">
        <v>114</v>
      </c>
      <c r="V97" s="26"/>
      <c r="W97" s="26"/>
      <c r="X97" s="26"/>
    </row>
    <row r="98" spans="1:46">
      <c r="A98" s="72"/>
      <c r="F98" s="15"/>
      <c r="K98" s="14"/>
      <c r="L98" s="11">
        <f>(Sheet2!H631-Sheet2!G295)</f>
        <v>0</v>
      </c>
      <c r="M98" s="11">
        <f>(Sheet2!I631-Sheet2!H295)</f>
        <v>0</v>
      </c>
      <c r="N98" s="11">
        <f>(Sheet2!J631-Sheet2!I295)</f>
        <v>0</v>
      </c>
      <c r="O98" s="11">
        <f>(Sheet2!K631-Sheet2!J295)</f>
        <v>0</v>
      </c>
      <c r="Q98" s="20" t="e">
        <f>AVERAGE(Sheet2!G296:J297)</f>
        <v>#DIV/0!</v>
      </c>
      <c r="R98" s="20" t="e">
        <f>AVERAGE(Sheet2!H632:K633)</f>
        <v>#DIV/0!</v>
      </c>
      <c r="S98" s="20">
        <f>AVERAGE(L99:O100)</f>
        <v>0</v>
      </c>
      <c r="T98" s="20" t="s">
        <v>115</v>
      </c>
      <c r="V98" s="26"/>
      <c r="W98" s="26"/>
      <c r="X98" s="26"/>
    </row>
    <row r="99" spans="1:46">
      <c r="A99" s="72"/>
      <c r="F99" s="15"/>
      <c r="K99" s="14"/>
      <c r="L99" s="11">
        <f>(Sheet2!H632-Sheet2!G296)</f>
        <v>0</v>
      </c>
      <c r="M99" s="11">
        <f>(Sheet2!I632-Sheet2!H296)</f>
        <v>0</v>
      </c>
      <c r="N99" s="11">
        <f>(Sheet2!J632-Sheet2!I296)</f>
        <v>0</v>
      </c>
      <c r="O99" s="11">
        <f>(Sheet2!K632-Sheet2!J296)</f>
        <v>0</v>
      </c>
      <c r="Q99" s="20" t="e">
        <f>AVERAGE(Sheet2!H295:I296)</f>
        <v>#DIV/0!</v>
      </c>
      <c r="R99" s="20" t="e">
        <f>AVERAGE(Sheet2!I631:J632)</f>
        <v>#DIV/0!</v>
      </c>
      <c r="S99" s="20">
        <f>AVERAGE(M98:N99)</f>
        <v>0</v>
      </c>
      <c r="T99" s="20" t="s">
        <v>117</v>
      </c>
      <c r="V99" s="26"/>
      <c r="W99" s="26"/>
      <c r="X99" s="26"/>
    </row>
    <row r="100" spans="1:46">
      <c r="A100" s="72"/>
      <c r="F100" s="15"/>
      <c r="K100" s="14"/>
      <c r="L100" s="11">
        <f>(Sheet2!H633-Sheet2!G297)</f>
        <v>0</v>
      </c>
      <c r="M100" s="11">
        <f>(Sheet2!I633-Sheet2!H297)</f>
        <v>0</v>
      </c>
      <c r="N100" s="11">
        <f>(Sheet2!J633-Sheet2!I297)</f>
        <v>0</v>
      </c>
      <c r="O100" s="11">
        <f>(Sheet2!K633-Sheet2!J297)</f>
        <v>0</v>
      </c>
      <c r="Q100" s="20" t="e">
        <f>AVERAGE(Sheet2!G294:J294,Sheet2!J295:J297,Sheet2!G295:G297,Sheet2!H297:I297)</f>
        <v>#DIV/0!</v>
      </c>
      <c r="R100" s="20" t="e">
        <f>AVERAGE(Sheet2!H630:K630,Sheet2!K631:K633,Sheet2!H631:H633,Sheet2!I633:J633)</f>
        <v>#DIV/0!</v>
      </c>
      <c r="S100" s="20">
        <f>AVERAGE(L97:O97,O98:O100,L98:L100,M100:N100)</f>
        <v>0</v>
      </c>
      <c r="T100" s="20" t="s">
        <v>116</v>
      </c>
      <c r="V100" s="26"/>
      <c r="W100" s="26"/>
      <c r="X100" s="26"/>
    </row>
    <row r="101" spans="1:46">
      <c r="F101" s="14"/>
      <c r="K101" s="14"/>
      <c r="L101" s="14"/>
      <c r="M101" s="14"/>
      <c r="N101" s="14"/>
      <c r="O101" s="14"/>
      <c r="Q101" s="20" t="e">
        <f>AVERAGE(Sheet2!G294:J297)</f>
        <v>#DIV/0!</v>
      </c>
      <c r="R101" s="20" t="e">
        <f>AVERAGE(Sheet2!H630:K633)</f>
        <v>#DIV/0!</v>
      </c>
      <c r="S101" s="20">
        <f>AVERAGE(L97:O100)</f>
        <v>0</v>
      </c>
      <c r="V101" s="26"/>
      <c r="W101" s="26"/>
      <c r="X101" s="26"/>
    </row>
    <row r="102" spans="1:46">
      <c r="A102" s="72" t="s">
        <v>130</v>
      </c>
      <c r="F102" s="15"/>
      <c r="K102" s="14"/>
      <c r="L102" s="11">
        <f>(Sheet2!H635-Sheet2!G299)</f>
        <v>0</v>
      </c>
      <c r="M102" s="11">
        <f>(Sheet2!I635-Sheet2!H299)</f>
        <v>0</v>
      </c>
      <c r="N102" s="11">
        <f>(Sheet2!J635-Sheet2!I299)</f>
        <v>0</v>
      </c>
      <c r="O102" s="11">
        <f>(Sheet2!K635-Sheet2!J299)</f>
        <v>0</v>
      </c>
      <c r="Q102" s="20" t="e">
        <f>AVERAGE(Sheet2!G299:J300)</f>
        <v>#DIV/0!</v>
      </c>
      <c r="R102" s="20" t="e">
        <f>AVERAGE(Sheet2!H635:K636)</f>
        <v>#DIV/0!</v>
      </c>
      <c r="S102" s="20">
        <f>AVERAGE(L102:O103)</f>
        <v>0</v>
      </c>
      <c r="T102" s="20" t="s">
        <v>114</v>
      </c>
      <c r="V102" s="26"/>
      <c r="W102" s="26"/>
      <c r="X102" s="26"/>
    </row>
    <row r="103" spans="1:46">
      <c r="A103" s="72"/>
      <c r="F103" s="15"/>
      <c r="K103" s="14"/>
      <c r="L103" s="11">
        <f>(Sheet2!H636-Sheet2!G300)</f>
        <v>0</v>
      </c>
      <c r="M103" s="11">
        <f>(Sheet2!I636-Sheet2!H300)</f>
        <v>0</v>
      </c>
      <c r="N103" s="11">
        <f>(Sheet2!J636-Sheet2!I300)</f>
        <v>0</v>
      </c>
      <c r="O103" s="11">
        <f>(Sheet2!K636-Sheet2!J300)</f>
        <v>0</v>
      </c>
      <c r="Q103" s="20" t="e">
        <f>AVERAGE(Sheet2!G301:J302)</f>
        <v>#DIV/0!</v>
      </c>
      <c r="R103" s="20" t="e">
        <f>AVERAGE(Sheet2!H637:K638)</f>
        <v>#DIV/0!</v>
      </c>
      <c r="S103" s="20">
        <f>AVERAGE(L104:O105)</f>
        <v>0</v>
      </c>
      <c r="T103" s="20" t="s">
        <v>115</v>
      </c>
      <c r="V103" s="26"/>
      <c r="W103" s="26"/>
      <c r="X103" s="26"/>
    </row>
    <row r="104" spans="1:46">
      <c r="A104" s="72"/>
      <c r="F104" s="15"/>
      <c r="K104" s="14"/>
      <c r="L104" s="11">
        <f>(Sheet2!H637-Sheet2!G301)</f>
        <v>0</v>
      </c>
      <c r="M104" s="11">
        <f>(Sheet2!I637-Sheet2!H301)</f>
        <v>0</v>
      </c>
      <c r="N104" s="11">
        <f>(Sheet2!J637-Sheet2!I301)</f>
        <v>0</v>
      </c>
      <c r="O104" s="11">
        <f>(Sheet2!K637-Sheet2!J301)</f>
        <v>0</v>
      </c>
      <c r="Q104" s="20" t="e">
        <f>AVERAGE(Sheet2!H300:I301)</f>
        <v>#DIV/0!</v>
      </c>
      <c r="R104" s="20" t="e">
        <f>AVERAGE(Sheet2!I636:J637)</f>
        <v>#DIV/0!</v>
      </c>
      <c r="S104" s="20">
        <f>AVERAGE(M103:N104)</f>
        <v>0</v>
      </c>
      <c r="T104" s="20" t="s">
        <v>117</v>
      </c>
      <c r="V104" s="26"/>
      <c r="W104" s="26"/>
      <c r="X104" s="26"/>
      <c r="AF104" t="s">
        <v>118</v>
      </c>
      <c r="AG104" t="s">
        <v>119</v>
      </c>
      <c r="AH104" t="s">
        <v>120</v>
      </c>
      <c r="AO104" t="s">
        <v>175</v>
      </c>
      <c r="AP104" t="s">
        <v>176</v>
      </c>
      <c r="AQ104" t="s">
        <v>177</v>
      </c>
      <c r="AS104" t="s">
        <v>178</v>
      </c>
      <c r="AT104" t="s">
        <v>179</v>
      </c>
    </row>
    <row r="105" spans="1:46">
      <c r="A105" s="72"/>
      <c r="F105" s="15"/>
      <c r="K105" s="14"/>
      <c r="L105" s="11">
        <f>(Sheet2!H638-Sheet2!G302)</f>
        <v>0</v>
      </c>
      <c r="M105" s="11">
        <f>(Sheet2!I638-Sheet2!H302)</f>
        <v>0</v>
      </c>
      <c r="N105" s="11">
        <f>(Sheet2!J638-Sheet2!I302)</f>
        <v>0</v>
      </c>
      <c r="O105" s="11">
        <f>(Sheet2!K638-Sheet2!J302)</f>
        <v>0</v>
      </c>
      <c r="Q105" s="20" t="e">
        <f>AVERAGE(Sheet2!G299:J299,Sheet2!J300:J302,Sheet2!G300:G302,Sheet2!H302:I302)</f>
        <v>#DIV/0!</v>
      </c>
      <c r="R105" s="20" t="e">
        <f>AVERAGE(Sheet2!H635:K635,Sheet2!K636:K638,Sheet2!H636:H638,Sheet2!I638:J638)</f>
        <v>#DIV/0!</v>
      </c>
      <c r="S105" s="20">
        <f>AVERAGE(L102:O102,O103:O105,L103:L105,M105:N105)</f>
        <v>0</v>
      </c>
      <c r="T105" s="20" t="s">
        <v>116</v>
      </c>
      <c r="V105" s="26"/>
      <c r="W105" s="26"/>
      <c r="X105" s="26"/>
      <c r="AE105" t="s">
        <v>180</v>
      </c>
      <c r="AF105" s="26">
        <v>4.3541666666666673E-2</v>
      </c>
      <c r="AG105" s="26">
        <v>0.19970833333333329</v>
      </c>
      <c r="AH105" s="26">
        <v>0.1561666666666667</v>
      </c>
      <c r="AI105" s="20" t="s">
        <v>124</v>
      </c>
      <c r="AJ105" s="26" t="e">
        <f>STDEV(Sheet2!J3:M6,Sheet2!J8:M11,Sheet2!J13:M16)</f>
        <v>#DIV/0!</v>
      </c>
      <c r="AK105" s="26" t="e">
        <f>STDEV(Sheet2!K291:L294,Sheet2!K296:L299,Sheet2!I301:L304)</f>
        <v>#DIV/0!</v>
      </c>
      <c r="AN105" t="s">
        <v>172</v>
      </c>
      <c r="AO105" s="28">
        <v>4.3541666666666673E-2</v>
      </c>
      <c r="AP105" s="28">
        <v>0.19970833333333329</v>
      </c>
      <c r="AQ105" s="28">
        <v>0.1561666666666667</v>
      </c>
      <c r="AR105" s="28"/>
      <c r="AS105" s="28">
        <v>3.3646446072851929E-2</v>
      </c>
      <c r="AT105" s="28">
        <v>7.9439782716307861E-2</v>
      </c>
    </row>
    <row r="106" spans="1:46">
      <c r="A106" t="s">
        <v>278</v>
      </c>
      <c r="Q106" s="20" t="e">
        <f>AVERAGE(Sheet2!G299:J302)</f>
        <v>#DIV/0!</v>
      </c>
      <c r="R106" s="20" t="e">
        <f>AVERAGE(Sheet2!H635:K638)</f>
        <v>#DIV/0!</v>
      </c>
      <c r="S106" s="20">
        <f>AVERAGE(L102:O105)</f>
        <v>0</v>
      </c>
      <c r="V106" s="26"/>
      <c r="W106" s="26"/>
      <c r="X106" s="26"/>
      <c r="AE106">
        <v>1</v>
      </c>
      <c r="AF106" s="26">
        <v>5.2500000000000012E-2</v>
      </c>
      <c r="AG106" s="26">
        <v>0.15793749999999998</v>
      </c>
      <c r="AH106" s="26">
        <v>0.10543750000000002</v>
      </c>
      <c r="AI106" s="20" t="s">
        <v>124</v>
      </c>
      <c r="AJ106" s="26" t="e">
        <f>STDEV(Sheet2!H54:K57,Sheet2!H59:K62,Sheet2!H64:K67)</f>
        <v>#DIV/0!</v>
      </c>
      <c r="AK106" s="26" t="e">
        <f>STDEV(Sheet2!H338:K341,Sheet2!H343:K346,Sheet2!H348:K351)</f>
        <v>#DIV/0!</v>
      </c>
      <c r="AN106" t="s">
        <v>173</v>
      </c>
      <c r="AO106" s="28">
        <v>5.3922133569739961E-2</v>
      </c>
      <c r="AP106" s="28">
        <v>0.1858137559101655</v>
      </c>
      <c r="AQ106" s="28">
        <v>0.13139120370370372</v>
      </c>
      <c r="AR106" s="28"/>
      <c r="AS106" s="28">
        <v>2.4789244677260545E-2</v>
      </c>
      <c r="AT106" s="28">
        <v>7.7879864721002931E-2</v>
      </c>
    </row>
    <row r="107" spans="1:46">
      <c r="A107" s="72" t="s">
        <v>262</v>
      </c>
      <c r="B107" s="13">
        <v>1.9E-2</v>
      </c>
      <c r="C107" s="13">
        <v>2.1999999999999999E-2</v>
      </c>
      <c r="D107" s="13">
        <v>2.1000000000000001E-2</v>
      </c>
      <c r="E107" s="13">
        <v>4.1000000000000002E-2</v>
      </c>
      <c r="G107" s="13">
        <v>0.04</v>
      </c>
      <c r="H107" s="13">
        <v>2.7E-2</v>
      </c>
      <c r="I107" s="13">
        <v>9.4E-2</v>
      </c>
      <c r="J107" s="13">
        <v>0.13900000000000001</v>
      </c>
      <c r="L107" s="11">
        <f t="shared" ref="L107:O110" si="0">(G107-B107)</f>
        <v>2.1000000000000001E-2</v>
      </c>
      <c r="M107" s="11">
        <f t="shared" si="0"/>
        <v>5.000000000000001E-3</v>
      </c>
      <c r="N107" s="11">
        <f t="shared" si="0"/>
        <v>7.2999999999999995E-2</v>
      </c>
      <c r="O107" s="11">
        <f t="shared" si="0"/>
        <v>9.8000000000000004E-2</v>
      </c>
      <c r="Q107" s="20">
        <f>AVERAGE(B107:E108)</f>
        <v>2.9250000000000002E-2</v>
      </c>
      <c r="R107" s="20">
        <f>AVERAGE(G107:J108)</f>
        <v>6.9375000000000006E-2</v>
      </c>
      <c r="S107" s="20">
        <f>AVERAGE(L107:O108)</f>
        <v>4.0125000000000001E-2</v>
      </c>
      <c r="T107" s="20" t="s">
        <v>114</v>
      </c>
      <c r="V107" s="26"/>
      <c r="W107" s="26"/>
      <c r="X107" s="26"/>
      <c r="AE107">
        <v>2</v>
      </c>
      <c r="AF107" s="26">
        <v>2.6750000000000006E-2</v>
      </c>
      <c r="AG107" s="26">
        <v>0.1275625</v>
      </c>
      <c r="AH107" s="26">
        <v>0.10081249999999999</v>
      </c>
      <c r="AI107" s="20" t="s">
        <v>124</v>
      </c>
      <c r="AJ107" s="26" t="e">
        <f>STDEV(Sheet2!I100:L103,Sheet2!I105:L108,Sheet2!I110:L113)</f>
        <v>#DIV/0!</v>
      </c>
      <c r="AK107" s="26" t="e">
        <f>STDEV(Sheet2!H386:K389,Sheet2!H391:K394,Sheet2!H396:K399)</f>
        <v>#DIV/0!</v>
      </c>
      <c r="AN107" t="s">
        <v>174</v>
      </c>
      <c r="AO107" s="28">
        <v>0.10064583333333332</v>
      </c>
      <c r="AP107" s="28">
        <v>0.20447916666666666</v>
      </c>
      <c r="AQ107" s="28">
        <v>0.10383333333333333</v>
      </c>
      <c r="AR107" s="28"/>
      <c r="AS107" s="28">
        <v>3.5483298048295669E-2</v>
      </c>
      <c r="AT107" s="28">
        <v>6.6803942599212796E-2</v>
      </c>
    </row>
    <row r="108" spans="1:46">
      <c r="A108" s="72"/>
      <c r="B108" s="13">
        <v>2.5000000000000001E-2</v>
      </c>
      <c r="C108" s="13">
        <v>0.04</v>
      </c>
      <c r="D108" s="13">
        <v>3.5000000000000003E-2</v>
      </c>
      <c r="E108" s="13">
        <v>3.1E-2</v>
      </c>
      <c r="G108" s="13">
        <v>5.6000000000000001E-2</v>
      </c>
      <c r="H108" s="13">
        <v>3.1E-2</v>
      </c>
      <c r="I108" s="13">
        <v>0.122</v>
      </c>
      <c r="J108" s="13">
        <v>4.5999999999999999E-2</v>
      </c>
      <c r="L108" s="11">
        <f t="shared" si="0"/>
        <v>3.1E-2</v>
      </c>
      <c r="M108" s="11">
        <f t="shared" si="0"/>
        <v>-9.0000000000000011E-3</v>
      </c>
      <c r="N108" s="11">
        <f t="shared" si="0"/>
        <v>8.6999999999999994E-2</v>
      </c>
      <c r="O108" s="11">
        <f t="shared" si="0"/>
        <v>1.4999999999999999E-2</v>
      </c>
      <c r="Q108" s="20">
        <f>AVERAGE(B109:E110)</f>
        <v>3.7625000000000006E-2</v>
      </c>
      <c r="R108" s="20">
        <f>AVERAGE(G109:J110)</f>
        <v>0.10299999999999999</v>
      </c>
      <c r="S108" s="20">
        <f>AVERAGE(L109:O110)</f>
        <v>6.5375000000000003E-2</v>
      </c>
      <c r="T108" s="20" t="s">
        <v>115</v>
      </c>
      <c r="V108" s="26"/>
      <c r="W108" s="26"/>
      <c r="X108" s="26"/>
      <c r="AE108">
        <v>4</v>
      </c>
      <c r="AF108" s="26">
        <v>4.3958333333333342E-2</v>
      </c>
      <c r="AG108" s="26">
        <v>0.18737499999999996</v>
      </c>
      <c r="AH108" s="26">
        <v>0.14341666666666664</v>
      </c>
      <c r="AI108" s="20" t="s">
        <v>124</v>
      </c>
      <c r="AJ108" s="26" t="e">
        <f>STDEV(Sheet2!I145:L148,Sheet2!I150:L153,Sheet2!I155:L158)</f>
        <v>#DIV/0!</v>
      </c>
      <c r="AK108" s="26" t="e">
        <f>STDEV(Sheet2!H433:K436,Sheet2!H438:K441,Sheet2!H443:K446)</f>
        <v>#DIV/0!</v>
      </c>
    </row>
    <row r="109" spans="1:46">
      <c r="A109" s="72"/>
      <c r="B109" s="13">
        <v>2.4E-2</v>
      </c>
      <c r="C109" s="13">
        <v>2.9000000000000001E-2</v>
      </c>
      <c r="D109" s="13">
        <v>3.3000000000000002E-2</v>
      </c>
      <c r="E109" s="13">
        <v>0.03</v>
      </c>
      <c r="G109" s="13">
        <v>7.2999999999999995E-2</v>
      </c>
      <c r="H109" s="13">
        <v>9.7000000000000003E-2</v>
      </c>
      <c r="I109" s="13">
        <v>0.183</v>
      </c>
      <c r="J109" s="13">
        <v>3.3000000000000002E-2</v>
      </c>
      <c r="L109" s="11">
        <f t="shared" si="0"/>
        <v>4.8999999999999995E-2</v>
      </c>
      <c r="M109" s="11">
        <f t="shared" si="0"/>
        <v>6.8000000000000005E-2</v>
      </c>
      <c r="N109" s="11">
        <f t="shared" si="0"/>
        <v>0.15</v>
      </c>
      <c r="O109" s="11">
        <f t="shared" si="0"/>
        <v>3.0000000000000027E-3</v>
      </c>
      <c r="Q109" s="20">
        <f>AVERAGE(C108:D109)</f>
        <v>3.4250000000000003E-2</v>
      </c>
      <c r="R109" s="20">
        <f>AVERAGE(H108:I109)</f>
        <v>0.10825</v>
      </c>
      <c r="S109" s="20">
        <f>AVERAGE(M108:N109)</f>
        <v>7.3999999999999996E-2</v>
      </c>
      <c r="T109" s="20" t="s">
        <v>117</v>
      </c>
      <c r="V109" s="26"/>
      <c r="W109" s="26"/>
      <c r="X109" s="26"/>
      <c r="AE109">
        <v>5</v>
      </c>
      <c r="AF109" s="26">
        <v>3.9574468085106382E-2</v>
      </c>
      <c r="AG109" s="26">
        <v>0.18369503546099294</v>
      </c>
      <c r="AH109" s="26">
        <v>0.14111805555555559</v>
      </c>
      <c r="AI109" s="20" t="s">
        <v>124</v>
      </c>
      <c r="AJ109" s="26">
        <f>STDEV(Sheet2!I201:L204,Sheet2!I196:L199,Sheet2!I191:L194)</f>
        <v>2.1258915526472716E-2</v>
      </c>
      <c r="AK109" s="26" t="e">
        <f>STDEV(Sheet2!H492:K495,Sheet2!H487:K490,Sheet2!H482:K485)</f>
        <v>#DIV/0!</v>
      </c>
    </row>
    <row r="110" spans="1:46">
      <c r="A110" s="72"/>
      <c r="B110" s="13">
        <v>2.7E-2</v>
      </c>
      <c r="C110" s="13">
        <v>3.1E-2</v>
      </c>
      <c r="D110" s="13">
        <v>4.1000000000000002E-2</v>
      </c>
      <c r="E110" s="13">
        <v>8.5999999999999993E-2</v>
      </c>
      <c r="G110" s="13">
        <v>3.9E-2</v>
      </c>
      <c r="H110" s="13">
        <v>0.20799999999999999</v>
      </c>
      <c r="I110" s="13">
        <v>6.9000000000000006E-2</v>
      </c>
      <c r="J110" s="13">
        <v>0.122</v>
      </c>
      <c r="L110" s="11">
        <f t="shared" si="0"/>
        <v>1.2E-2</v>
      </c>
      <c r="M110" s="11">
        <f t="shared" si="0"/>
        <v>0.17699999999999999</v>
      </c>
      <c r="N110" s="11">
        <f t="shared" si="0"/>
        <v>2.8000000000000004E-2</v>
      </c>
      <c r="O110" s="11">
        <f t="shared" si="0"/>
        <v>3.6000000000000004E-2</v>
      </c>
      <c r="Q110" s="20">
        <f>AVERAGE(B107:E107,E108:E110,B108:B110,C110:D110)</f>
        <v>3.3166666666666671E-2</v>
      </c>
      <c r="R110" s="20">
        <f>AVERAGE(G107:J107,J108:J110,G108:G110,H110:I110)</f>
        <v>7.8833333333333325E-2</v>
      </c>
      <c r="S110" s="20">
        <f>AVERAGE(L107:O107,O108:O110,L108:L110,M110:N110)</f>
        <v>4.5666666666666668E-2</v>
      </c>
      <c r="T110" s="20" t="s">
        <v>116</v>
      </c>
      <c r="V110" s="26"/>
      <c r="W110" s="26"/>
      <c r="X110" s="26"/>
      <c r="AE110">
        <v>6</v>
      </c>
      <c r="AF110" s="26">
        <v>6.2458333333333331E-2</v>
      </c>
      <c r="AG110" s="26">
        <v>0.21327083333333338</v>
      </c>
      <c r="AH110" s="26">
        <v>0.15081250000000002</v>
      </c>
      <c r="AI110" s="20" t="s">
        <v>124</v>
      </c>
      <c r="AJ110" s="26" t="e">
        <f>STDEV(Sheet2!G242:J245,Sheet2!G247:J250,Sheet2!G252:J255)</f>
        <v>#DIV/0!</v>
      </c>
      <c r="AK110" s="26" t="e">
        <f>STDEV(Sheet2!H531:K534,Sheet2!H536:K539,Sheet2!H541:K544)</f>
        <v>#DIV/0!</v>
      </c>
    </row>
    <row r="111" spans="1:46">
      <c r="B111" s="13"/>
      <c r="C111" s="13"/>
      <c r="D111" s="13"/>
      <c r="E111" s="13"/>
      <c r="G111" s="13"/>
      <c r="H111" s="13"/>
      <c r="I111" s="13"/>
      <c r="J111" s="13"/>
      <c r="L111" s="13"/>
      <c r="M111" s="13"/>
      <c r="N111" s="13"/>
      <c r="O111" s="13"/>
      <c r="Q111" s="20">
        <f>AVERAGE(B107:E110)</f>
        <v>3.3437500000000009E-2</v>
      </c>
      <c r="R111" s="20">
        <f>AVERAGE(G107:J110)</f>
        <v>8.61875E-2</v>
      </c>
      <c r="S111" s="20">
        <f>AVERAGE(L107:O110)</f>
        <v>5.2750000000000005E-2</v>
      </c>
      <c r="V111" s="26"/>
      <c r="W111" s="26"/>
      <c r="X111" s="26"/>
      <c r="AE111">
        <v>7</v>
      </c>
      <c r="AF111" s="26">
        <v>9.829166666666668E-2</v>
      </c>
      <c r="AG111" s="26">
        <v>0.2450416666666668</v>
      </c>
      <c r="AH111" s="26">
        <v>0.14675000000000002</v>
      </c>
      <c r="AI111" s="20" t="s">
        <v>124</v>
      </c>
      <c r="AJ111" s="26" t="e">
        <f>STDEV(Sheet2!G289:J292,Sheet2!G294:J297,Sheet2!G299:J302)</f>
        <v>#DIV/0!</v>
      </c>
      <c r="AK111" s="26" t="e">
        <f>STDEV(Sheet2!H625:K628,Sheet2!H630:K633,Sheet2!H635:K638)</f>
        <v>#DIV/0!</v>
      </c>
    </row>
    <row r="112" spans="1:46">
      <c r="A112" s="72" t="s">
        <v>126</v>
      </c>
      <c r="B112" s="13">
        <v>0.11600000000000001</v>
      </c>
      <c r="C112" s="13">
        <v>0.13300000000000001</v>
      </c>
      <c r="D112" s="13">
        <v>0.115</v>
      </c>
      <c r="E112" s="13">
        <v>6.2E-2</v>
      </c>
      <c r="G112" s="13">
        <v>0.219</v>
      </c>
      <c r="H112" s="13">
        <v>0.23899999999999999</v>
      </c>
      <c r="I112" s="13">
        <v>0.19800000000000001</v>
      </c>
      <c r="J112" s="13">
        <v>0.16</v>
      </c>
      <c r="L112" s="11">
        <f t="shared" ref="L112:O115" si="1">(G112-B112)</f>
        <v>0.10299999999999999</v>
      </c>
      <c r="M112" s="11">
        <f t="shared" si="1"/>
        <v>0.10599999999999998</v>
      </c>
      <c r="N112" s="11">
        <f t="shared" si="1"/>
        <v>8.3000000000000004E-2</v>
      </c>
      <c r="O112" s="11">
        <f t="shared" si="1"/>
        <v>9.8000000000000004E-2</v>
      </c>
      <c r="Q112" s="20">
        <f>AVERAGE(B112:E113)</f>
        <v>8.500000000000002E-2</v>
      </c>
      <c r="R112" s="20">
        <f>AVERAGE(G112:J113)</f>
        <v>0.19537500000000002</v>
      </c>
      <c r="S112" s="20">
        <f>AVERAGE(L112:O113)</f>
        <v>0.110375</v>
      </c>
      <c r="T112" s="20" t="s">
        <v>114</v>
      </c>
      <c r="V112" s="26"/>
      <c r="W112" s="26"/>
      <c r="X112" s="26"/>
      <c r="AF112" s="28"/>
      <c r="AG112" s="28"/>
      <c r="AH112" s="28"/>
      <c r="AI112" s="28"/>
      <c r="AJ112" s="28" t="e">
        <f>AVERAGE(AJ106:AJ111)</f>
        <v>#DIV/0!</v>
      </c>
      <c r="AK112" s="28" t="e">
        <f>AVERAGE(AK106:AK111)</f>
        <v>#DIV/0!</v>
      </c>
    </row>
    <row r="113" spans="1:37">
      <c r="A113" s="72"/>
      <c r="B113" s="13">
        <v>0.09</v>
      </c>
      <c r="C113" s="13">
        <v>4.7E-2</v>
      </c>
      <c r="D113" s="13">
        <v>6.5000000000000002E-2</v>
      </c>
      <c r="E113" s="13">
        <v>5.1999999999999998E-2</v>
      </c>
      <c r="G113" s="13">
        <v>0.20200000000000001</v>
      </c>
      <c r="H113" s="13">
        <v>0.20100000000000001</v>
      </c>
      <c r="I113" s="13">
        <v>0.24</v>
      </c>
      <c r="J113" s="13">
        <v>0.104</v>
      </c>
      <c r="L113" s="11">
        <f t="shared" si="1"/>
        <v>0.11200000000000002</v>
      </c>
      <c r="M113" s="11">
        <f t="shared" si="1"/>
        <v>0.15400000000000003</v>
      </c>
      <c r="N113" s="11">
        <f t="shared" si="1"/>
        <v>0.17499999999999999</v>
      </c>
      <c r="O113" s="11">
        <f t="shared" si="1"/>
        <v>5.1999999999999998E-2</v>
      </c>
      <c r="Q113" s="20">
        <f>AVERAGE(B114:E115)</f>
        <v>0.11174999999999999</v>
      </c>
      <c r="R113" s="20">
        <f>AVERAGE(G114:J115)</f>
        <v>0.25524999999999998</v>
      </c>
      <c r="S113" s="20">
        <f>AVERAGE(L114:O115)</f>
        <v>0.14350000000000002</v>
      </c>
      <c r="T113" s="20" t="s">
        <v>115</v>
      </c>
      <c r="V113" s="26"/>
      <c r="W113" s="26"/>
      <c r="X113" s="26"/>
      <c r="AE113">
        <v>1</v>
      </c>
      <c r="AF113" s="20">
        <v>3.3437500000000009E-2</v>
      </c>
      <c r="AG113" s="20">
        <v>8.61875E-2</v>
      </c>
      <c r="AH113" s="20">
        <v>5.2750000000000005E-2</v>
      </c>
      <c r="AI113" s="20" t="s">
        <v>124</v>
      </c>
      <c r="AJ113" s="26">
        <f>STDEV(B107:E110)</f>
        <v>1.5624633329030989E-2</v>
      </c>
      <c r="AK113" s="26">
        <f>STDEV(G107:J110)</f>
        <v>5.566353534107106E-2</v>
      </c>
    </row>
    <row r="114" spans="1:37">
      <c r="A114" s="72"/>
      <c r="B114" s="13">
        <v>0.10100000000000001</v>
      </c>
      <c r="C114" s="13">
        <v>0.153</v>
      </c>
      <c r="D114" s="13">
        <v>0.104</v>
      </c>
      <c r="E114" s="13">
        <v>9.9000000000000005E-2</v>
      </c>
      <c r="G114" s="13">
        <v>0.24399999999999999</v>
      </c>
      <c r="H114" s="13">
        <v>0.28699999999999998</v>
      </c>
      <c r="I114" s="13">
        <v>0.27300000000000002</v>
      </c>
      <c r="J114" s="13">
        <v>0.23499999999999999</v>
      </c>
      <c r="L114" s="11">
        <f t="shared" si="1"/>
        <v>0.14299999999999999</v>
      </c>
      <c r="M114" s="11">
        <f t="shared" si="1"/>
        <v>0.13399999999999998</v>
      </c>
      <c r="N114" s="11">
        <f t="shared" si="1"/>
        <v>0.16900000000000004</v>
      </c>
      <c r="O114" s="11">
        <f t="shared" si="1"/>
        <v>0.13599999999999998</v>
      </c>
      <c r="Q114" s="20">
        <f>AVERAGE(C113:D114)</f>
        <v>9.2249999999999999E-2</v>
      </c>
      <c r="R114" s="20">
        <f>AVERAGE(H113:I114)</f>
        <v>0.25024999999999997</v>
      </c>
      <c r="S114" s="20">
        <f>AVERAGE(M113:N114)</f>
        <v>0.158</v>
      </c>
      <c r="T114" s="20" t="s">
        <v>117</v>
      </c>
      <c r="V114" s="26"/>
      <c r="W114" s="26"/>
      <c r="X114" s="26"/>
      <c r="AE114">
        <v>2</v>
      </c>
      <c r="AF114" s="20">
        <v>9.8375000000000018E-2</v>
      </c>
      <c r="AG114" s="20">
        <v>0.2253125</v>
      </c>
      <c r="AH114" s="20">
        <v>0.12693749999999998</v>
      </c>
      <c r="AI114" s="20" t="s">
        <v>124</v>
      </c>
      <c r="AJ114" s="26">
        <f>STDEV(B112:E115)</f>
        <v>2.9350468480077059E-2</v>
      </c>
      <c r="AK114" s="26">
        <f>STDEV(G112:J115)</f>
        <v>5.6010378502559632E-2</v>
      </c>
    </row>
    <row r="115" spans="1:37">
      <c r="A115" s="72"/>
      <c r="B115" s="13">
        <v>0.124</v>
      </c>
      <c r="C115" s="13">
        <v>0.11</v>
      </c>
      <c r="D115" s="13">
        <v>0.1</v>
      </c>
      <c r="E115" s="13">
        <v>0.10299999999999999</v>
      </c>
      <c r="G115" s="13">
        <v>0.27100000000000002</v>
      </c>
      <c r="H115" s="13">
        <v>0.33</v>
      </c>
      <c r="I115" s="13">
        <v>0.251</v>
      </c>
      <c r="J115" s="13">
        <v>0.151</v>
      </c>
      <c r="L115" s="11">
        <f t="shared" si="1"/>
        <v>0.14700000000000002</v>
      </c>
      <c r="M115" s="11">
        <f t="shared" si="1"/>
        <v>0.22000000000000003</v>
      </c>
      <c r="N115" s="11">
        <f t="shared" si="1"/>
        <v>0.151</v>
      </c>
      <c r="O115" s="11">
        <f t="shared" si="1"/>
        <v>4.8000000000000001E-2</v>
      </c>
      <c r="Q115" s="20">
        <f>AVERAGE(B112:E112,E113:E115,B113:B115,C115:D115)</f>
        <v>0.10041666666666667</v>
      </c>
      <c r="R115" s="20">
        <f>AVERAGE(G112:J112,J113:J115,G113:G115,H115:I115)</f>
        <v>0.21699999999999997</v>
      </c>
      <c r="S115" s="20">
        <f>AVERAGE(L112:O112,O113:O115,L113:L115,M115:N115)</f>
        <v>0.11658333333333333</v>
      </c>
      <c r="T115" s="20" t="s">
        <v>116</v>
      </c>
      <c r="V115" s="26"/>
      <c r="W115" s="26"/>
      <c r="X115" s="26"/>
      <c r="AE115">
        <v>4</v>
      </c>
      <c r="AF115" s="20">
        <v>5.8062500000000003E-2</v>
      </c>
      <c r="AG115" s="20">
        <v>0.18824999999999997</v>
      </c>
      <c r="AH115" s="20">
        <v>0.13018749999999998</v>
      </c>
      <c r="AI115" s="20" t="s">
        <v>124</v>
      </c>
      <c r="AJ115" s="26">
        <f>STDEV(B117:E120)</f>
        <v>2.5665719679499845E-2</v>
      </c>
      <c r="AK115" s="26">
        <f>STDEV(G117:J120)</f>
        <v>8.804809291896494E-2</v>
      </c>
    </row>
    <row r="116" spans="1:37">
      <c r="B116" s="15"/>
      <c r="C116" s="15"/>
      <c r="D116" s="15"/>
      <c r="E116" s="15"/>
      <c r="G116" s="15"/>
      <c r="H116" s="15"/>
      <c r="I116" s="15"/>
      <c r="J116" s="15"/>
      <c r="L116" s="15"/>
      <c r="M116" s="15"/>
      <c r="N116" s="15"/>
      <c r="O116" s="15"/>
      <c r="Q116" s="20">
        <f>AVERAGE(B112:E115)</f>
        <v>9.8375000000000018E-2</v>
      </c>
      <c r="R116" s="20">
        <f>AVERAGE(G112:J115)</f>
        <v>0.2253125</v>
      </c>
      <c r="S116" s="20">
        <f>AVERAGE(L112:O115)</f>
        <v>0.12693749999999998</v>
      </c>
      <c r="V116" s="26"/>
      <c r="W116" s="26"/>
      <c r="X116" s="26"/>
      <c r="AE116">
        <v>5</v>
      </c>
      <c r="AF116" s="20">
        <v>0.13156249999999997</v>
      </c>
      <c r="AG116" s="20">
        <v>0.23168750000000002</v>
      </c>
      <c r="AH116" s="20">
        <v>0.10012499999999999</v>
      </c>
      <c r="AI116" s="20" t="s">
        <v>124</v>
      </c>
      <c r="AJ116" s="26">
        <f>STDEV(B122:E125)</f>
        <v>6.2455284003837583E-2</v>
      </c>
      <c r="AK116" s="26">
        <f>STDEV(G122:J125)</f>
        <v>8.0966428228000722E-2</v>
      </c>
    </row>
    <row r="117" spans="1:37">
      <c r="A117" s="71" t="s">
        <v>127</v>
      </c>
      <c r="B117" s="13">
        <v>2.4E-2</v>
      </c>
      <c r="C117" s="13">
        <v>4.4999999999999998E-2</v>
      </c>
      <c r="D117" s="13">
        <v>2.5000000000000001E-2</v>
      </c>
      <c r="E117" s="13">
        <v>2.5999999999999999E-2</v>
      </c>
      <c r="G117" s="13">
        <v>0.11899999999999999</v>
      </c>
      <c r="H117" s="13">
        <v>0.17299999999999999</v>
      </c>
      <c r="I117" s="13">
        <v>9.8000000000000004E-2</v>
      </c>
      <c r="J117" s="13">
        <v>2.5000000000000001E-2</v>
      </c>
      <c r="L117" s="11">
        <f t="shared" ref="L117:O120" si="2">(G117-B117)</f>
        <v>9.5000000000000001E-2</v>
      </c>
      <c r="M117" s="11">
        <f t="shared" si="2"/>
        <v>0.128</v>
      </c>
      <c r="N117" s="11">
        <f t="shared" si="2"/>
        <v>7.3000000000000009E-2</v>
      </c>
      <c r="O117" s="11">
        <f t="shared" si="2"/>
        <v>-9.9999999999999742E-4</v>
      </c>
      <c r="Q117" s="20">
        <f>AVERAGE(B117:E118)</f>
        <v>4.4875000000000005E-2</v>
      </c>
      <c r="R117" s="20">
        <f>AVERAGE(G117:J118)</f>
        <v>0.15087499999999998</v>
      </c>
      <c r="S117" s="20">
        <f>AVERAGE(L117:O118)</f>
        <v>0.106</v>
      </c>
      <c r="T117" s="20" t="s">
        <v>114</v>
      </c>
      <c r="V117" s="26"/>
      <c r="W117" s="26"/>
      <c r="X117" s="26"/>
      <c r="AE117">
        <v>6</v>
      </c>
      <c r="AF117" s="20">
        <v>0.13318749999999999</v>
      </c>
      <c r="AG117" s="20">
        <v>0.25493749999999998</v>
      </c>
      <c r="AH117" s="20">
        <v>0.12175</v>
      </c>
      <c r="AI117" s="20" t="s">
        <v>124</v>
      </c>
      <c r="AJ117" s="26">
        <f>STDEV(B127:E130)</f>
        <v>3.1908658699481632E-2</v>
      </c>
      <c r="AK117" s="26">
        <f>STDEV(G127:J130)</f>
        <v>5.1994190380592949E-2</v>
      </c>
    </row>
    <row r="118" spans="1:37">
      <c r="A118" s="71"/>
      <c r="B118" s="13">
        <v>8.6999999999999994E-2</v>
      </c>
      <c r="C118" s="13">
        <v>4.2999999999999997E-2</v>
      </c>
      <c r="D118" s="13">
        <v>8.1000000000000003E-2</v>
      </c>
      <c r="E118" s="13">
        <v>2.8000000000000001E-2</v>
      </c>
      <c r="G118" s="13">
        <v>0.29099999999999998</v>
      </c>
      <c r="H118" s="13">
        <v>0.17199999999999999</v>
      </c>
      <c r="I118" s="13">
        <v>0.27800000000000002</v>
      </c>
      <c r="J118" s="13">
        <v>5.0999999999999997E-2</v>
      </c>
      <c r="L118" s="11">
        <f t="shared" si="2"/>
        <v>0.20399999999999999</v>
      </c>
      <c r="M118" s="11">
        <f t="shared" si="2"/>
        <v>0.129</v>
      </c>
      <c r="N118" s="11">
        <f t="shared" si="2"/>
        <v>0.19700000000000001</v>
      </c>
      <c r="O118" s="11">
        <f t="shared" si="2"/>
        <v>2.2999999999999996E-2</v>
      </c>
      <c r="Q118" s="20">
        <f>AVERAGE(B119:E120)</f>
        <v>7.1250000000000008E-2</v>
      </c>
      <c r="R118" s="20">
        <f>AVERAGE(G119:J120)</f>
        <v>0.22562500000000002</v>
      </c>
      <c r="S118" s="20">
        <f>AVERAGE(L119:O120)</f>
        <v>0.15437500000000001</v>
      </c>
      <c r="T118" s="20" t="s">
        <v>115</v>
      </c>
      <c r="V118" s="26"/>
      <c r="W118" s="26"/>
      <c r="X118" s="26"/>
      <c r="AE118">
        <v>7</v>
      </c>
      <c r="AF118" s="20">
        <v>0.14924999999999999</v>
      </c>
      <c r="AG118" s="20">
        <v>0.24049999999999999</v>
      </c>
      <c r="AH118" s="20">
        <v>9.1249999999999998E-2</v>
      </c>
      <c r="AI118" s="20" t="s">
        <v>124</v>
      </c>
      <c r="AJ118" s="26">
        <f>STDEV(B132:E135)</f>
        <v>4.7895024097846899E-2</v>
      </c>
      <c r="AK118" s="26">
        <f>STDEV(G132:J135)</f>
        <v>6.8141030224087476E-2</v>
      </c>
    </row>
    <row r="119" spans="1:37">
      <c r="A119" s="71"/>
      <c r="B119" s="13">
        <v>0.09</v>
      </c>
      <c r="C119" s="13">
        <v>0.05</v>
      </c>
      <c r="D119" s="13">
        <v>7.4999999999999997E-2</v>
      </c>
      <c r="E119" s="13">
        <v>5.0999999999999997E-2</v>
      </c>
      <c r="G119" s="13">
        <v>0.23400000000000001</v>
      </c>
      <c r="H119" s="13">
        <v>0.10199999999999999</v>
      </c>
      <c r="I119" s="13">
        <v>0.25900000000000001</v>
      </c>
      <c r="J119" s="13">
        <v>0.16600000000000001</v>
      </c>
      <c r="L119" s="11">
        <f t="shared" si="2"/>
        <v>0.14400000000000002</v>
      </c>
      <c r="M119" s="11">
        <f t="shared" si="2"/>
        <v>5.1999999999999991E-2</v>
      </c>
      <c r="N119" s="11">
        <f t="shared" si="2"/>
        <v>0.184</v>
      </c>
      <c r="O119" s="11">
        <f t="shared" si="2"/>
        <v>0.11500000000000002</v>
      </c>
      <c r="Q119" s="20">
        <f>AVERAGE(C118:D119)</f>
        <v>6.225E-2</v>
      </c>
      <c r="R119" s="20">
        <f>AVERAGE(H118:I119)</f>
        <v>0.20275000000000001</v>
      </c>
      <c r="S119" s="20">
        <f>AVERAGE(M118:N119)</f>
        <v>0.14050000000000001</v>
      </c>
      <c r="T119" s="20" t="s">
        <v>117</v>
      </c>
      <c r="V119" s="26"/>
      <c r="W119" s="26"/>
      <c r="X119" s="26"/>
      <c r="AF119" s="28"/>
      <c r="AG119" s="28"/>
      <c r="AH119" s="28"/>
      <c r="AI119" s="28"/>
      <c r="AJ119" s="28">
        <f>AVERAGE(AJ113:AJ118)</f>
        <v>3.5483298048295669E-2</v>
      </c>
      <c r="AK119" s="28">
        <f>AVERAGE(AK113:AK118)</f>
        <v>6.6803942599212796E-2</v>
      </c>
    </row>
    <row r="120" spans="1:37">
      <c r="A120" s="71"/>
      <c r="B120" s="13">
        <v>0.106</v>
      </c>
      <c r="C120" s="13">
        <v>6.5000000000000002E-2</v>
      </c>
      <c r="D120" s="13">
        <v>7.0000000000000007E-2</v>
      </c>
      <c r="E120" s="13">
        <v>6.3E-2</v>
      </c>
      <c r="G120" s="13">
        <v>0.28799999999999998</v>
      </c>
      <c r="H120" s="13">
        <v>0.223</v>
      </c>
      <c r="I120" s="13">
        <v>0.27900000000000003</v>
      </c>
      <c r="J120" s="13">
        <v>0.254</v>
      </c>
      <c r="L120" s="11">
        <f t="shared" si="2"/>
        <v>0.182</v>
      </c>
      <c r="M120" s="11">
        <f t="shared" si="2"/>
        <v>0.158</v>
      </c>
      <c r="N120" s="11">
        <f t="shared" si="2"/>
        <v>0.20900000000000002</v>
      </c>
      <c r="O120" s="11">
        <f t="shared" si="2"/>
        <v>0.191</v>
      </c>
      <c r="Q120" s="20">
        <f>AVERAGE(B117:E117,E118:E120,B118:B120,C120:D120)</f>
        <v>5.6666666666666664E-2</v>
      </c>
      <c r="R120" s="20">
        <f>AVERAGE(G117:J117,J118:J120,G118:G120,H120:I120)</f>
        <v>0.18341666666666667</v>
      </c>
      <c r="S120" s="20">
        <f>AVERAGE(L117:O117,O118:O120,L118:L120,M120:N120)</f>
        <v>0.12675</v>
      </c>
      <c r="T120" s="20" t="s">
        <v>116</v>
      </c>
      <c r="V120" s="26"/>
      <c r="W120" s="26"/>
      <c r="X120" s="26"/>
    </row>
    <row r="121" spans="1:37">
      <c r="B121" s="15"/>
      <c r="C121" s="15"/>
      <c r="D121" s="15"/>
      <c r="E121" s="15"/>
      <c r="G121" s="15"/>
      <c r="H121" s="15"/>
      <c r="I121" s="15"/>
      <c r="J121" s="15"/>
      <c r="L121" s="15"/>
      <c r="M121" s="15"/>
      <c r="N121" s="15"/>
      <c r="O121" s="15"/>
      <c r="Q121" s="20">
        <f>AVERAGE(B117:E120)</f>
        <v>5.8062500000000003E-2</v>
      </c>
      <c r="R121" s="20">
        <f>AVERAGE(G117:J120)</f>
        <v>0.18824999999999997</v>
      </c>
      <c r="S121" s="20">
        <f>AVERAGE(L117:O120)</f>
        <v>0.13018749999999998</v>
      </c>
      <c r="V121" s="26"/>
      <c r="W121" s="26"/>
      <c r="X121" s="26"/>
    </row>
    <row r="122" spans="1:37">
      <c r="A122" s="71" t="s">
        <v>128</v>
      </c>
      <c r="B122" s="13">
        <v>1.4999999999999999E-2</v>
      </c>
      <c r="C122" s="13">
        <v>8.5000000000000006E-2</v>
      </c>
      <c r="D122" s="13">
        <v>8.5999999999999993E-2</v>
      </c>
      <c r="E122" s="13">
        <v>6.3E-2</v>
      </c>
      <c r="G122" s="13">
        <v>6.3E-2</v>
      </c>
      <c r="H122" s="13">
        <v>0.17699999999999999</v>
      </c>
      <c r="I122" s="13">
        <v>0.156</v>
      </c>
      <c r="J122" s="13">
        <v>0.16700000000000001</v>
      </c>
      <c r="L122" s="11">
        <f t="shared" ref="L122:O125" si="3">(G122-B122)</f>
        <v>4.8000000000000001E-2</v>
      </c>
      <c r="M122" s="11">
        <f t="shared" si="3"/>
        <v>9.1999999999999985E-2</v>
      </c>
      <c r="N122" s="11">
        <f t="shared" si="3"/>
        <v>7.0000000000000007E-2</v>
      </c>
      <c r="O122" s="11">
        <f t="shared" si="3"/>
        <v>0.10400000000000001</v>
      </c>
      <c r="Q122" s="20">
        <f>AVERAGE(B122:E123)</f>
        <v>8.8874999999999996E-2</v>
      </c>
      <c r="R122" s="20">
        <f>AVERAGE(G122:J123)</f>
        <v>0.17812500000000001</v>
      </c>
      <c r="S122" s="20">
        <f>AVERAGE(L122:O123)</f>
        <v>8.9249999999999996E-2</v>
      </c>
      <c r="T122" s="20" t="s">
        <v>114</v>
      </c>
      <c r="V122" s="26"/>
      <c r="W122" s="26"/>
      <c r="X122" s="26"/>
    </row>
    <row r="123" spans="1:37">
      <c r="A123" s="71"/>
      <c r="B123" s="13">
        <v>8.1000000000000003E-2</v>
      </c>
      <c r="C123" s="13">
        <v>0.13900000000000001</v>
      </c>
      <c r="D123" s="13">
        <v>0.16400000000000001</v>
      </c>
      <c r="E123" s="13">
        <v>7.8E-2</v>
      </c>
      <c r="G123" s="13">
        <v>0.188</v>
      </c>
      <c r="H123" s="13">
        <v>0.26500000000000001</v>
      </c>
      <c r="I123" s="13">
        <v>0.28999999999999998</v>
      </c>
      <c r="J123" s="13">
        <v>0.11899999999999999</v>
      </c>
      <c r="L123" s="11">
        <f t="shared" si="3"/>
        <v>0.107</v>
      </c>
      <c r="M123" s="11">
        <f t="shared" si="3"/>
        <v>0.126</v>
      </c>
      <c r="N123" s="11">
        <f t="shared" si="3"/>
        <v>0.12599999999999997</v>
      </c>
      <c r="O123" s="11">
        <f t="shared" si="3"/>
        <v>4.0999999999999995E-2</v>
      </c>
      <c r="Q123" s="20">
        <f>AVERAGE(B124:E125)</f>
        <v>0.17425000000000002</v>
      </c>
      <c r="R123" s="20">
        <f>AVERAGE(G124:J125)</f>
        <v>0.28525</v>
      </c>
      <c r="S123" s="20">
        <f>AVERAGE(L124:O125)</f>
        <v>0.111</v>
      </c>
      <c r="T123" s="20" t="s">
        <v>115</v>
      </c>
      <c r="V123" s="26"/>
      <c r="W123" s="26"/>
      <c r="X123" s="26"/>
    </row>
    <row r="124" spans="1:37">
      <c r="A124" s="71"/>
      <c r="B124" s="13">
        <v>0.19500000000000001</v>
      </c>
      <c r="C124" s="13">
        <v>0.13500000000000001</v>
      </c>
      <c r="D124" s="13">
        <v>0.19400000000000001</v>
      </c>
      <c r="E124" s="13">
        <v>0.105</v>
      </c>
      <c r="G124" s="13">
        <v>0.245</v>
      </c>
      <c r="H124" s="13">
        <v>0.26500000000000001</v>
      </c>
      <c r="I124" s="13">
        <v>0.29699999999999999</v>
      </c>
      <c r="J124" s="13">
        <v>0.254</v>
      </c>
      <c r="L124" s="11">
        <f t="shared" si="3"/>
        <v>4.9999999999999989E-2</v>
      </c>
      <c r="M124" s="11">
        <f t="shared" si="3"/>
        <v>0.13</v>
      </c>
      <c r="N124" s="11">
        <f t="shared" si="3"/>
        <v>0.10299999999999998</v>
      </c>
      <c r="O124" s="11">
        <f t="shared" si="3"/>
        <v>0.14900000000000002</v>
      </c>
      <c r="Q124" s="20">
        <f>AVERAGE(C123:D124)</f>
        <v>0.15800000000000003</v>
      </c>
      <c r="R124" s="20">
        <f>AVERAGE(H123:I124)</f>
        <v>0.27925</v>
      </c>
      <c r="S124" s="20">
        <f>AVERAGE(M123:N124)</f>
        <v>0.12125</v>
      </c>
      <c r="T124" s="20" t="s">
        <v>117</v>
      </c>
      <c r="V124" s="26"/>
      <c r="W124" s="26"/>
      <c r="X124" s="26"/>
    </row>
    <row r="125" spans="1:37">
      <c r="A125" s="71"/>
      <c r="B125" s="13">
        <v>0.251</v>
      </c>
      <c r="C125" s="13">
        <v>0.19600000000000001</v>
      </c>
      <c r="D125" s="13">
        <v>0.18</v>
      </c>
      <c r="E125" s="13">
        <v>0.13800000000000001</v>
      </c>
      <c r="G125" s="13">
        <v>0.27900000000000003</v>
      </c>
      <c r="H125" s="13">
        <v>0.36899999999999999</v>
      </c>
      <c r="I125" s="13">
        <v>0.33500000000000002</v>
      </c>
      <c r="J125" s="13">
        <v>0.23799999999999999</v>
      </c>
      <c r="L125" s="11">
        <f t="shared" si="3"/>
        <v>2.8000000000000025E-2</v>
      </c>
      <c r="M125" s="11">
        <f t="shared" si="3"/>
        <v>0.17299999999999999</v>
      </c>
      <c r="N125" s="11">
        <f t="shared" si="3"/>
        <v>0.15500000000000003</v>
      </c>
      <c r="O125" s="11">
        <f t="shared" si="3"/>
        <v>9.9999999999999978E-2</v>
      </c>
      <c r="Q125" s="20">
        <f>AVERAGE(B122:E122,E123:E125,B123:B125,C125:D125)</f>
        <v>0.12274999999999998</v>
      </c>
      <c r="R125" s="20">
        <f>AVERAGE(G122:J122,J123:J125,G123:G125,H125:I125)</f>
        <v>0.21583333333333332</v>
      </c>
      <c r="S125" s="20">
        <f>AVERAGE(L122:O122,O123:O125,L123:L125,M125:N125)</f>
        <v>9.3083333333333337E-2</v>
      </c>
      <c r="T125" s="20" t="s">
        <v>116</v>
      </c>
      <c r="V125" s="26"/>
      <c r="W125" s="26"/>
      <c r="X125" s="26"/>
    </row>
    <row r="126" spans="1:37">
      <c r="B126" s="15"/>
      <c r="C126" s="15"/>
      <c r="D126" s="15"/>
      <c r="E126" s="15"/>
      <c r="G126" s="15"/>
      <c r="H126" s="15"/>
      <c r="I126" s="15"/>
      <c r="J126" s="15"/>
      <c r="L126" s="15"/>
      <c r="M126" s="15"/>
      <c r="N126" s="15"/>
      <c r="O126" s="15"/>
      <c r="Q126" s="20">
        <f>AVERAGE(B122:E125)</f>
        <v>0.13156249999999997</v>
      </c>
      <c r="R126" s="20">
        <f>AVERAGE(G122:J125)</f>
        <v>0.23168750000000002</v>
      </c>
      <c r="S126" s="20">
        <f>AVERAGE(L122:O125)</f>
        <v>0.10012499999999999</v>
      </c>
      <c r="V126" s="26"/>
      <c r="W126" s="26"/>
      <c r="X126" s="26"/>
    </row>
    <row r="127" spans="1:37">
      <c r="A127" s="71" t="s">
        <v>129</v>
      </c>
      <c r="B127" s="13">
        <v>9.0999999999999998E-2</v>
      </c>
      <c r="C127" s="13">
        <v>9.5000000000000001E-2</v>
      </c>
      <c r="D127" s="13">
        <v>0.14499999999999999</v>
      </c>
      <c r="E127" s="13">
        <v>8.8999999999999996E-2</v>
      </c>
      <c r="G127" s="13">
        <v>0.16600000000000001</v>
      </c>
      <c r="H127" s="13">
        <v>0.21199999999999999</v>
      </c>
      <c r="I127" s="13">
        <v>0.249</v>
      </c>
      <c r="J127" s="13">
        <v>0.13700000000000001</v>
      </c>
      <c r="L127" s="11">
        <f t="shared" ref="L127:O130" si="4">(G127-B127)</f>
        <v>7.5000000000000011E-2</v>
      </c>
      <c r="M127" s="11">
        <f t="shared" si="4"/>
        <v>0.11699999999999999</v>
      </c>
      <c r="N127" s="11">
        <f t="shared" si="4"/>
        <v>0.10400000000000001</v>
      </c>
      <c r="O127" s="11">
        <f t="shared" si="4"/>
        <v>4.8000000000000015E-2</v>
      </c>
      <c r="Q127" s="20">
        <f>AVERAGE(B127:E128)</f>
        <v>0.11499999999999999</v>
      </c>
      <c r="R127" s="20">
        <f>AVERAGE(G127:J128)</f>
        <v>0.22387499999999999</v>
      </c>
      <c r="S127" s="20">
        <f>AVERAGE(L127:O128)</f>
        <v>0.10887500000000001</v>
      </c>
      <c r="T127" s="20" t="s">
        <v>114</v>
      </c>
      <c r="V127" s="26"/>
      <c r="W127" s="26"/>
      <c r="X127" s="26"/>
    </row>
    <row r="128" spans="1:37">
      <c r="A128" s="71"/>
      <c r="B128" s="13">
        <v>0.13</v>
      </c>
      <c r="C128" s="13">
        <v>0.129</v>
      </c>
      <c r="D128" s="13">
        <v>0.129</v>
      </c>
      <c r="E128" s="13">
        <v>0.112</v>
      </c>
      <c r="G128" s="13">
        <v>0.26100000000000001</v>
      </c>
      <c r="H128" s="13">
        <v>0.27200000000000002</v>
      </c>
      <c r="I128" s="13">
        <v>0.28199999999999997</v>
      </c>
      <c r="J128" s="13">
        <v>0.21199999999999999</v>
      </c>
      <c r="L128" s="11">
        <f t="shared" si="4"/>
        <v>0.13100000000000001</v>
      </c>
      <c r="M128" s="11">
        <f t="shared" si="4"/>
        <v>0.14300000000000002</v>
      </c>
      <c r="N128" s="11">
        <f t="shared" si="4"/>
        <v>0.15299999999999997</v>
      </c>
      <c r="O128" s="11">
        <f t="shared" si="4"/>
        <v>9.9999999999999992E-2</v>
      </c>
      <c r="Q128" s="20">
        <f>AVERAGE(B129:E130)</f>
        <v>0.15137499999999998</v>
      </c>
      <c r="R128" s="20">
        <f>AVERAGE(G129:J130)</f>
        <v>0.28600000000000003</v>
      </c>
      <c r="S128" s="20">
        <f>AVERAGE(L129:O130)</f>
        <v>0.13462499999999999</v>
      </c>
      <c r="T128" s="20" t="s">
        <v>115</v>
      </c>
      <c r="V128" s="26"/>
      <c r="W128" s="26"/>
      <c r="X128" s="26"/>
    </row>
    <row r="129" spans="1:24">
      <c r="A129" s="71"/>
      <c r="B129" s="13">
        <v>0.11600000000000001</v>
      </c>
      <c r="C129" s="13">
        <v>0.125</v>
      </c>
      <c r="D129" s="13">
        <v>0.105</v>
      </c>
      <c r="E129" s="13">
        <v>0.17899999999999999</v>
      </c>
      <c r="G129" s="13">
        <v>0.246</v>
      </c>
      <c r="H129" s="13">
        <v>0.32400000000000001</v>
      </c>
      <c r="I129" s="13">
        <v>0.24</v>
      </c>
      <c r="J129" s="13">
        <v>0.28000000000000003</v>
      </c>
      <c r="L129" s="11">
        <f t="shared" si="4"/>
        <v>0.13</v>
      </c>
      <c r="M129" s="11">
        <f t="shared" si="4"/>
        <v>0.19900000000000001</v>
      </c>
      <c r="N129" s="11">
        <f t="shared" si="4"/>
        <v>0.13500000000000001</v>
      </c>
      <c r="O129" s="11">
        <f t="shared" si="4"/>
        <v>0.10100000000000003</v>
      </c>
      <c r="Q129" s="20">
        <f>AVERAGE(C128:D129)</f>
        <v>0.122</v>
      </c>
      <c r="R129" s="20">
        <f>AVERAGE(H128:I129)</f>
        <v>0.27950000000000003</v>
      </c>
      <c r="S129" s="20">
        <f>AVERAGE(M128:N129)</f>
        <v>0.1575</v>
      </c>
      <c r="T129" s="20" t="s">
        <v>117</v>
      </c>
      <c r="V129" s="26"/>
      <c r="W129" s="26"/>
      <c r="X129" s="26"/>
    </row>
    <row r="130" spans="1:24">
      <c r="A130" s="71"/>
      <c r="B130" s="13">
        <v>0.184</v>
      </c>
      <c r="C130" s="13">
        <v>0.16300000000000001</v>
      </c>
      <c r="D130" s="13">
        <v>0.17599999999999999</v>
      </c>
      <c r="E130" s="13">
        <v>0.16300000000000001</v>
      </c>
      <c r="G130" s="13">
        <v>0.30399999999999999</v>
      </c>
      <c r="H130" s="13">
        <v>0.308</v>
      </c>
      <c r="I130" s="13">
        <v>0.28499999999999998</v>
      </c>
      <c r="J130" s="13">
        <v>0.30099999999999999</v>
      </c>
      <c r="L130" s="11">
        <f t="shared" si="4"/>
        <v>0.12</v>
      </c>
      <c r="M130" s="11">
        <f t="shared" si="4"/>
        <v>0.14499999999999999</v>
      </c>
      <c r="N130" s="11">
        <f t="shared" si="4"/>
        <v>0.10899999999999999</v>
      </c>
      <c r="O130" s="11">
        <f t="shared" si="4"/>
        <v>0.13799999999999998</v>
      </c>
      <c r="Q130" s="20">
        <f>AVERAGE(B127:E127,E128:E130,B128:B130,C130:D130)</f>
        <v>0.13691666666666666</v>
      </c>
      <c r="R130" s="20">
        <f>AVERAGE(G127:J127,J128:J130,G128:G130,H130:I130)</f>
        <v>0.24675</v>
      </c>
      <c r="S130" s="20">
        <f>AVERAGE(L127:O127,O128:O130,L128:L130,M130:N130)</f>
        <v>0.10983333333333334</v>
      </c>
      <c r="T130" s="20" t="s">
        <v>116</v>
      </c>
      <c r="V130" s="26"/>
      <c r="W130" s="26"/>
      <c r="X130" s="26"/>
    </row>
    <row r="131" spans="1:24">
      <c r="B131" s="15"/>
      <c r="C131" s="15"/>
      <c r="D131" s="15"/>
      <c r="E131" s="15"/>
      <c r="G131" s="15"/>
      <c r="H131" s="15"/>
      <c r="I131" s="15"/>
      <c r="J131" s="15"/>
      <c r="L131" s="15"/>
      <c r="M131" s="15"/>
      <c r="N131" s="15"/>
      <c r="O131" s="15"/>
      <c r="Q131" s="20">
        <f>AVERAGE(B127:E130)</f>
        <v>0.13318749999999999</v>
      </c>
      <c r="R131" s="20">
        <f>AVERAGE(G127:J130)</f>
        <v>0.25493749999999998</v>
      </c>
      <c r="S131" s="20">
        <f>AVERAGE(L127:O130)</f>
        <v>0.12175</v>
      </c>
      <c r="V131" s="26"/>
      <c r="W131" s="26"/>
      <c r="X131" s="26"/>
    </row>
    <row r="132" spans="1:24">
      <c r="A132" s="71" t="s">
        <v>130</v>
      </c>
      <c r="B132" s="13">
        <v>7.2999999999999995E-2</v>
      </c>
      <c r="C132" s="13">
        <v>0.108</v>
      </c>
      <c r="D132" s="13">
        <v>8.8999999999999996E-2</v>
      </c>
      <c r="E132" s="13">
        <v>7.1999999999999995E-2</v>
      </c>
      <c r="G132" s="13">
        <v>0.157</v>
      </c>
      <c r="H132" s="13">
        <v>0.253</v>
      </c>
      <c r="I132" s="13">
        <v>0.25800000000000001</v>
      </c>
      <c r="J132" s="13">
        <v>0.08</v>
      </c>
      <c r="L132" s="11">
        <f t="shared" ref="L132:O135" si="5">(G132-B132)</f>
        <v>8.4000000000000005E-2</v>
      </c>
      <c r="M132" s="11">
        <f t="shared" si="5"/>
        <v>0.14500000000000002</v>
      </c>
      <c r="N132" s="11">
        <f t="shared" si="5"/>
        <v>0.16900000000000001</v>
      </c>
      <c r="O132" s="11">
        <f t="shared" si="5"/>
        <v>8.0000000000000071E-3</v>
      </c>
      <c r="Q132" s="20">
        <f>AVERAGE(B132:E133)</f>
        <v>0.12025000000000001</v>
      </c>
      <c r="R132" s="20">
        <f>AVERAGE(G132:J133)</f>
        <v>0.20512499999999997</v>
      </c>
      <c r="S132" s="20">
        <f>AVERAGE(L132:O133)</f>
        <v>8.4875000000000006E-2</v>
      </c>
      <c r="T132" s="20" t="s">
        <v>114</v>
      </c>
      <c r="V132" s="26"/>
      <c r="W132" s="26"/>
      <c r="X132" s="26"/>
    </row>
    <row r="133" spans="1:24">
      <c r="A133" s="71"/>
      <c r="B133" s="13">
        <v>0.11600000000000001</v>
      </c>
      <c r="C133" s="13">
        <v>0.19600000000000001</v>
      </c>
      <c r="D133" s="13">
        <v>0.15</v>
      </c>
      <c r="E133" s="13">
        <v>0.158</v>
      </c>
      <c r="G133" s="13">
        <v>0.214</v>
      </c>
      <c r="H133" s="13">
        <v>0.29099999999999998</v>
      </c>
      <c r="I133" s="13">
        <v>0.17799999999999999</v>
      </c>
      <c r="J133" s="13">
        <v>0.21</v>
      </c>
      <c r="L133" s="11">
        <f t="shared" si="5"/>
        <v>9.799999999999999E-2</v>
      </c>
      <c r="M133" s="11">
        <f t="shared" si="5"/>
        <v>9.4999999999999973E-2</v>
      </c>
      <c r="N133" s="11">
        <f t="shared" si="5"/>
        <v>2.7999999999999997E-2</v>
      </c>
      <c r="O133" s="11">
        <f t="shared" si="5"/>
        <v>5.1999999999999991E-2</v>
      </c>
      <c r="Q133" s="20">
        <f>AVERAGE(B134:E135)</f>
        <v>0.17825000000000002</v>
      </c>
      <c r="R133" s="20">
        <f>AVERAGE(G134:J135)</f>
        <v>0.27587499999999998</v>
      </c>
      <c r="S133" s="20">
        <f>AVERAGE(L134:O135)</f>
        <v>9.7625000000000003E-2</v>
      </c>
      <c r="T133" s="20" t="s">
        <v>115</v>
      </c>
      <c r="V133" s="26"/>
      <c r="W133" s="26"/>
      <c r="X133" s="26"/>
    </row>
    <row r="134" spans="1:24">
      <c r="A134" s="71"/>
      <c r="B134" s="13">
        <v>0.16600000000000001</v>
      </c>
      <c r="C134" s="13">
        <v>0.18099999999999999</v>
      </c>
      <c r="D134" s="13">
        <v>0.126</v>
      </c>
      <c r="E134" s="13">
        <v>0.21199999999999999</v>
      </c>
      <c r="G134" s="13">
        <v>0.26900000000000002</v>
      </c>
      <c r="H134" s="13">
        <v>0.29299999999999998</v>
      </c>
      <c r="I134" s="13">
        <v>0.27700000000000002</v>
      </c>
      <c r="J134" s="13">
        <v>0.191</v>
      </c>
      <c r="L134" s="11">
        <f t="shared" si="5"/>
        <v>0.10300000000000001</v>
      </c>
      <c r="M134" s="11">
        <f t="shared" si="5"/>
        <v>0.11199999999999999</v>
      </c>
      <c r="N134" s="11">
        <f t="shared" si="5"/>
        <v>0.15100000000000002</v>
      </c>
      <c r="O134" s="11">
        <f t="shared" si="5"/>
        <v>-2.0999999999999991E-2</v>
      </c>
      <c r="Q134" s="20">
        <f>AVERAGE(C133:D134)</f>
        <v>0.16324999999999998</v>
      </c>
      <c r="R134" s="20">
        <f>AVERAGE(H133:I134)</f>
        <v>0.25975000000000004</v>
      </c>
      <c r="S134" s="20">
        <f>AVERAGE(M133:N134)</f>
        <v>9.6500000000000002E-2</v>
      </c>
      <c r="T134" s="20" t="s">
        <v>117</v>
      </c>
      <c r="V134" s="26"/>
      <c r="W134" s="26"/>
      <c r="X134" s="26"/>
    </row>
    <row r="135" spans="1:24">
      <c r="A135" s="71"/>
      <c r="B135" s="13">
        <v>0.151</v>
      </c>
      <c r="C135" s="13">
        <v>0.16600000000000001</v>
      </c>
      <c r="D135" s="13">
        <v>0.21099999999999999</v>
      </c>
      <c r="E135" s="13">
        <v>0.21299999999999999</v>
      </c>
      <c r="G135" s="13">
        <v>0.22600000000000001</v>
      </c>
      <c r="H135" s="13">
        <v>0.34599999999999997</v>
      </c>
      <c r="I135" s="13">
        <v>0.33400000000000002</v>
      </c>
      <c r="J135" s="13">
        <v>0.27100000000000002</v>
      </c>
      <c r="L135" s="11">
        <f t="shared" si="5"/>
        <v>7.5000000000000011E-2</v>
      </c>
      <c r="M135" s="11">
        <f t="shared" si="5"/>
        <v>0.17999999999999997</v>
      </c>
      <c r="N135" s="11">
        <f t="shared" si="5"/>
        <v>0.12300000000000003</v>
      </c>
      <c r="O135" s="11">
        <f t="shared" si="5"/>
        <v>5.8000000000000024E-2</v>
      </c>
      <c r="Q135" s="20">
        <f>AVERAGE(B132:E132,E133:E135,B133:B135,C135:D135)</f>
        <v>0.14458333333333331</v>
      </c>
      <c r="R135" s="20">
        <f>AVERAGE(G132:J132,J133:J135,G133:G135,H135:I135)</f>
        <v>0.23408333333333334</v>
      </c>
      <c r="S135" s="20">
        <f>AVERAGE(L132:O132,O133:O135,L133:L135,M135:N135)</f>
        <v>8.950000000000001E-2</v>
      </c>
      <c r="T135" s="20" t="s">
        <v>116</v>
      </c>
      <c r="V135" s="26"/>
      <c r="W135" s="26"/>
      <c r="X135" s="26"/>
    </row>
    <row r="136" spans="1:24">
      <c r="Q136" s="20">
        <f>AVERAGE(B132:E135)</f>
        <v>0.14924999999999999</v>
      </c>
      <c r="R136" s="20">
        <f>AVERAGE(G132:J135)</f>
        <v>0.24049999999999999</v>
      </c>
      <c r="S136" s="20">
        <f>AVERAGE(L132:O135)</f>
        <v>9.1249999999999998E-2</v>
      </c>
      <c r="V136" s="26"/>
    </row>
    <row r="138" spans="1:24">
      <c r="Q138" s="28" t="e">
        <f>AVERAGE(Q2:Q136)</f>
        <v>#DIV/0!</v>
      </c>
      <c r="R138" s="66" t="e">
        <f>_xlfn.STDEV.S(Q2:Q136) / SQRT(COUNT(Q2:Q136))</f>
        <v>#DIV/0!</v>
      </c>
    </row>
    <row r="186" spans="1:17">
      <c r="B186" s="69" t="s">
        <v>106</v>
      </c>
      <c r="C186" s="69"/>
      <c r="D186" s="69"/>
      <c r="E186" s="69"/>
      <c r="F186" s="69" t="s">
        <v>107</v>
      </c>
      <c r="G186" s="69"/>
      <c r="H186" s="69"/>
      <c r="I186" s="69"/>
      <c r="J186" s="69" t="s">
        <v>106</v>
      </c>
      <c r="K186" s="69"/>
      <c r="L186" s="69"/>
      <c r="M186" s="69"/>
      <c r="N186" s="69" t="s">
        <v>109</v>
      </c>
      <c r="O186" s="69"/>
      <c r="P186" s="69"/>
      <c r="Q186" s="69"/>
    </row>
    <row r="187" spans="1:17">
      <c r="A187" s="69" t="s">
        <v>125</v>
      </c>
      <c r="B187" s="21">
        <v>1.7000000000000001E-2</v>
      </c>
      <c r="F187" s="21">
        <v>0.108</v>
      </c>
      <c r="J187" s="16">
        <v>4.1666666666666664E-2</v>
      </c>
      <c r="N187" s="16">
        <v>6.8666666666666668E-2</v>
      </c>
    </row>
    <row r="188" spans="1:17">
      <c r="A188" s="69"/>
      <c r="B188" s="21">
        <v>2.5000000000000001E-2</v>
      </c>
      <c r="F188" s="21">
        <v>0.129</v>
      </c>
      <c r="J188" s="16">
        <v>4.2333333333333334E-2</v>
      </c>
      <c r="N188" s="16">
        <v>9.2000000000000012E-2</v>
      </c>
    </row>
    <row r="189" spans="1:17">
      <c r="A189" s="69"/>
      <c r="B189" s="21">
        <v>3.3000000000000002E-2</v>
      </c>
      <c r="F189" s="21">
        <v>0.216</v>
      </c>
      <c r="J189" s="16">
        <v>4.3666666666666666E-2</v>
      </c>
      <c r="N189" s="16">
        <v>0.11366666666666668</v>
      </c>
    </row>
    <row r="190" spans="1:17">
      <c r="A190" s="69"/>
      <c r="B190" s="21">
        <v>5.1999999999999998E-2</v>
      </c>
      <c r="F190" s="21">
        <v>0.245</v>
      </c>
      <c r="J190" s="16">
        <v>8.5000000000000006E-2</v>
      </c>
      <c r="N190" s="16">
        <v>0.2233333333333333</v>
      </c>
    </row>
    <row r="191" spans="1:17">
      <c r="A191" s="69" t="s">
        <v>126</v>
      </c>
      <c r="B191" s="13"/>
      <c r="F191" s="13"/>
      <c r="J191" s="16">
        <v>2.0666666666666667E-2</v>
      </c>
      <c r="N191" s="16">
        <v>0.10933333333333334</v>
      </c>
    </row>
    <row r="192" spans="1:17">
      <c r="A192" s="69"/>
      <c r="B192" s="21">
        <v>0.23400000000000001</v>
      </c>
      <c r="F192" s="21">
        <v>5.8000000000000003E-2</v>
      </c>
      <c r="J192" s="16">
        <v>2.5666666666666667E-2</v>
      </c>
      <c r="N192" s="16">
        <v>0.14966666666666664</v>
      </c>
    </row>
    <row r="193" spans="1:14">
      <c r="A193" s="69"/>
      <c r="B193" s="21">
        <v>1.7999999999999999E-2</v>
      </c>
      <c r="F193" s="21">
        <v>3.6999999999999998E-2</v>
      </c>
      <c r="J193" s="16">
        <v>2.6666666666666668E-2</v>
      </c>
      <c r="N193" s="16">
        <v>0.129</v>
      </c>
    </row>
    <row r="194" spans="1:14">
      <c r="A194" s="69"/>
      <c r="B194" s="21">
        <v>4.4999999999999998E-2</v>
      </c>
      <c r="F194" s="21">
        <v>0.25600000000000001</v>
      </c>
      <c r="J194" s="16">
        <v>2.6333333333333334E-2</v>
      </c>
      <c r="N194" s="16">
        <v>0.14633333333333334</v>
      </c>
    </row>
    <row r="195" spans="1:14">
      <c r="A195" s="69" t="s">
        <v>127</v>
      </c>
      <c r="B195" s="21">
        <v>5.6000000000000001E-2</v>
      </c>
      <c r="F195" s="21">
        <v>0.245</v>
      </c>
      <c r="J195" s="16">
        <v>3.4000000000000002E-2</v>
      </c>
      <c r="N195" s="16">
        <v>0.12833333333333333</v>
      </c>
    </row>
    <row r="196" spans="1:14">
      <c r="A196" s="69"/>
      <c r="B196" s="14"/>
      <c r="F196" s="14"/>
      <c r="J196" s="16">
        <v>4.7000000000000007E-2</v>
      </c>
      <c r="N196" s="16">
        <v>0.25600000000000001</v>
      </c>
    </row>
    <row r="197" spans="1:14">
      <c r="A197" s="69"/>
      <c r="B197" s="21">
        <v>3.7999999999999999E-2</v>
      </c>
      <c r="F197" s="21">
        <v>0.23899999999999999</v>
      </c>
      <c r="J197" s="16">
        <v>5.9333333333333328E-2</v>
      </c>
      <c r="N197" s="16">
        <v>0.27499999999999997</v>
      </c>
    </row>
    <row r="198" spans="1:14">
      <c r="A198" s="69"/>
      <c r="B198" s="21">
        <v>2.1999999999999999E-2</v>
      </c>
      <c r="F198" s="21">
        <v>0.115</v>
      </c>
      <c r="J198" s="16">
        <v>4.7999999999999994E-2</v>
      </c>
      <c r="N198" s="16">
        <v>0.29833333333333334</v>
      </c>
    </row>
    <row r="199" spans="1:14">
      <c r="A199" s="69" t="s">
        <v>128</v>
      </c>
      <c r="B199" s="21">
        <v>4.5999999999999999E-2</v>
      </c>
      <c r="F199" s="21">
        <v>0.26900000000000002</v>
      </c>
      <c r="J199" s="16">
        <v>1.6500000000000001E-2</v>
      </c>
      <c r="N199" s="16">
        <v>3.4000000000000002E-2</v>
      </c>
    </row>
    <row r="200" spans="1:14">
      <c r="A200" s="69"/>
      <c r="B200" s="21">
        <v>8.7999999999999995E-2</v>
      </c>
      <c r="F200" s="21">
        <v>0.254</v>
      </c>
      <c r="J200" s="16">
        <v>0.03</v>
      </c>
      <c r="N200" s="16">
        <v>0.123</v>
      </c>
    </row>
    <row r="201" spans="1:14">
      <c r="A201" s="69"/>
      <c r="B201" s="14"/>
      <c r="F201" s="14"/>
      <c r="J201" s="16">
        <v>2.8499999999999998E-2</v>
      </c>
      <c r="N201" s="16">
        <v>0.21050000000000002</v>
      </c>
    </row>
    <row r="202" spans="1:14">
      <c r="A202" s="69"/>
      <c r="B202" s="13">
        <v>1.7999999999999999E-2</v>
      </c>
      <c r="F202" s="13">
        <v>0.111</v>
      </c>
      <c r="J202" s="16">
        <v>0.04</v>
      </c>
      <c r="N202" s="16">
        <v>0.22799999999999998</v>
      </c>
    </row>
    <row r="203" spans="1:14">
      <c r="A203" s="70" t="s">
        <v>129</v>
      </c>
      <c r="B203" s="13">
        <v>0.03</v>
      </c>
      <c r="F203" s="13">
        <v>3.6999999999999998E-2</v>
      </c>
      <c r="J203" s="16">
        <v>3.8333333333333337E-2</v>
      </c>
      <c r="N203" s="16">
        <v>0.16833333333333333</v>
      </c>
    </row>
    <row r="204" spans="1:14">
      <c r="A204" s="69"/>
      <c r="B204" s="13">
        <v>2.7E-2</v>
      </c>
      <c r="F204" s="13">
        <v>0.13600000000000001</v>
      </c>
      <c r="J204" s="16">
        <v>5.0666666666666672E-2</v>
      </c>
      <c r="N204" s="16">
        <v>0.19166666666666665</v>
      </c>
    </row>
    <row r="205" spans="1:14">
      <c r="A205" s="69"/>
      <c r="B205" s="13">
        <v>2.5999999999999999E-2</v>
      </c>
      <c r="F205" s="13">
        <v>0.107</v>
      </c>
      <c r="J205" s="16">
        <v>6.2333333333333331E-2</v>
      </c>
      <c r="N205" s="16">
        <v>0.19966666666666666</v>
      </c>
    </row>
    <row r="206" spans="1:14">
      <c r="A206" s="69"/>
      <c r="B206" s="14"/>
      <c r="F206" s="14"/>
      <c r="J206" s="16">
        <v>8.6333333333333331E-2</v>
      </c>
      <c r="N206" s="16">
        <v>0.26800000000000002</v>
      </c>
    </row>
    <row r="207" spans="1:14">
      <c r="A207" s="69" t="s">
        <v>130</v>
      </c>
      <c r="B207" s="13">
        <v>4.2000000000000003E-2</v>
      </c>
      <c r="F207" s="13">
        <v>6.3E-2</v>
      </c>
      <c r="J207" s="16">
        <v>5.4333333333333338E-2</v>
      </c>
      <c r="N207" s="16">
        <v>0.22599999999999998</v>
      </c>
    </row>
    <row r="208" spans="1:14">
      <c r="A208" s="69"/>
      <c r="B208" s="13">
        <v>0.04</v>
      </c>
      <c r="F208" s="13">
        <v>0.104</v>
      </c>
      <c r="J208" s="16">
        <v>7.9666666666666663E-2</v>
      </c>
      <c r="N208" s="16">
        <v>0.29100000000000004</v>
      </c>
    </row>
    <row r="209" spans="1:14">
      <c r="A209" s="69"/>
      <c r="B209" s="13">
        <v>3.9E-2</v>
      </c>
      <c r="F209" s="13">
        <v>8.2000000000000003E-2</v>
      </c>
      <c r="J209" s="16">
        <v>0.10666666666666667</v>
      </c>
      <c r="N209" s="16">
        <v>0.25866666666666666</v>
      </c>
    </row>
    <row r="210" spans="1:14">
      <c r="A210" s="69"/>
      <c r="B210" s="13">
        <v>9.7000000000000003E-2</v>
      </c>
      <c r="F210" s="13">
        <v>0.28699999999999998</v>
      </c>
      <c r="J210" s="16">
        <v>0.108</v>
      </c>
      <c r="N210" s="16">
        <v>0.27666666666666662</v>
      </c>
    </row>
    <row r="211" spans="1:14">
      <c r="A211" s="69" t="s">
        <v>110</v>
      </c>
      <c r="B211" s="14"/>
      <c r="F211" s="14"/>
      <c r="J211" s="16">
        <v>3.1E-2</v>
      </c>
      <c r="N211" s="16">
        <v>9.0666666666666673E-2</v>
      </c>
    </row>
    <row r="212" spans="1:14">
      <c r="A212" s="69"/>
      <c r="B212" s="13">
        <v>5.6000000000000001E-2</v>
      </c>
      <c r="F212" s="13">
        <v>0.109</v>
      </c>
      <c r="J212" s="16">
        <v>0.04</v>
      </c>
      <c r="N212" s="16">
        <v>0.16200000000000001</v>
      </c>
    </row>
    <row r="213" spans="1:14">
      <c r="A213" s="69"/>
      <c r="B213" s="13">
        <v>5.3999999999999999E-2</v>
      </c>
      <c r="F213" s="13">
        <v>0.121</v>
      </c>
      <c r="J213" s="16">
        <v>6.9666666666666668E-2</v>
      </c>
      <c r="N213" s="16">
        <v>0.255</v>
      </c>
    </row>
    <row r="214" spans="1:14">
      <c r="A214" s="69"/>
      <c r="B214" s="13">
        <v>0.06</v>
      </c>
      <c r="F214" s="13">
        <v>0.224</v>
      </c>
      <c r="J214" s="16">
        <v>9.0333333333333335E-2</v>
      </c>
      <c r="N214" s="16">
        <v>0.29466666666666663</v>
      </c>
    </row>
    <row r="215" spans="1:14">
      <c r="A215" s="69" t="s">
        <v>111</v>
      </c>
      <c r="B215" s="13">
        <v>9.5000000000000001E-2</v>
      </c>
      <c r="F215" s="13">
        <v>0.29699999999999999</v>
      </c>
      <c r="J215" s="16">
        <v>3.3999999999999996E-2</v>
      </c>
      <c r="M215" s="19"/>
      <c r="N215" s="16">
        <v>9.9000000000000019E-2</v>
      </c>
    </row>
    <row r="216" spans="1:14">
      <c r="A216" s="69"/>
      <c r="B216" s="14"/>
      <c r="F216" s="14"/>
      <c r="J216" s="16">
        <v>3.1666666666666669E-2</v>
      </c>
      <c r="M216" s="19"/>
      <c r="N216" s="16">
        <v>0.17166666666666666</v>
      </c>
    </row>
    <row r="217" spans="1:14">
      <c r="A217" s="69"/>
      <c r="B217" s="13">
        <v>1.6E-2</v>
      </c>
      <c r="F217" s="13">
        <v>6.0999999999999999E-2</v>
      </c>
      <c r="J217" s="16">
        <v>2.7333333333333334E-2</v>
      </c>
      <c r="M217" s="19"/>
      <c r="N217" s="16">
        <v>0.18200000000000002</v>
      </c>
    </row>
    <row r="218" spans="1:14">
      <c r="A218" s="69"/>
      <c r="B218" s="13">
        <v>2.1999999999999999E-2</v>
      </c>
      <c r="F218" s="13">
        <v>0.10299999999999999</v>
      </c>
      <c r="J218" s="16">
        <v>2.5000000000000005E-2</v>
      </c>
      <c r="M218" s="19"/>
      <c r="N218" s="16">
        <v>0.14899999999999999</v>
      </c>
    </row>
    <row r="219" spans="1:14">
      <c r="B219" s="13">
        <v>0.02</v>
      </c>
      <c r="F219" s="13">
        <v>9.0999999999999998E-2</v>
      </c>
      <c r="J219" s="16">
        <v>2.8999999999999998E-2</v>
      </c>
      <c r="N219" s="16">
        <v>0.16666666666666666</v>
      </c>
    </row>
    <row r="220" spans="1:14">
      <c r="B220" s="13">
        <v>0.02</v>
      </c>
      <c r="F220" s="13">
        <v>7.0000000000000007E-2</v>
      </c>
      <c r="J220" s="16">
        <v>4.4666666666666667E-2</v>
      </c>
      <c r="N220" s="16">
        <v>0.159</v>
      </c>
    </row>
    <row r="221" spans="1:14">
      <c r="J221" s="16">
        <v>5.7999999999999996E-2</v>
      </c>
      <c r="N221" s="16">
        <v>0.19933333333333333</v>
      </c>
    </row>
    <row r="222" spans="1:14">
      <c r="B222" s="13">
        <v>2.5000000000000001E-2</v>
      </c>
      <c r="F222" s="13">
        <v>0.157</v>
      </c>
      <c r="J222" s="16">
        <v>5.6000000000000001E-2</v>
      </c>
      <c r="N222" s="16">
        <v>0.217</v>
      </c>
    </row>
    <row r="223" spans="1:14">
      <c r="B223" s="13">
        <v>0.03</v>
      </c>
      <c r="F223" s="13">
        <v>0.11799999999999999</v>
      </c>
      <c r="J223" s="16">
        <v>2.7000000000000003E-2</v>
      </c>
      <c r="N223" s="16">
        <v>5.5E-2</v>
      </c>
    </row>
    <row r="224" spans="1:14">
      <c r="B224" s="13">
        <v>3.3000000000000002E-2</v>
      </c>
      <c r="F224" s="13">
        <v>0.154</v>
      </c>
      <c r="J224" s="16">
        <v>2.7000000000000003E-2</v>
      </c>
      <c r="N224" s="16">
        <v>9.0499999999999997E-2</v>
      </c>
    </row>
    <row r="225" spans="2:14">
      <c r="B225" s="13">
        <v>3.1E-2</v>
      </c>
      <c r="F225" s="13">
        <v>0.28100000000000003</v>
      </c>
      <c r="J225" s="16">
        <v>3.6999999999999998E-2</v>
      </c>
      <c r="N225" s="16">
        <v>0.14099999999999999</v>
      </c>
    </row>
    <row r="226" spans="2:14">
      <c r="B226" s="13"/>
      <c r="F226" s="13"/>
      <c r="J226" s="16">
        <v>5.5E-2</v>
      </c>
      <c r="N226" s="16">
        <v>0.23799999999999999</v>
      </c>
    </row>
    <row r="227" spans="2:14">
      <c r="B227" s="13">
        <v>2.1000000000000001E-2</v>
      </c>
      <c r="F227" s="13">
        <v>0.11</v>
      </c>
      <c r="J227" s="16">
        <v>4.8666666666666664E-2</v>
      </c>
      <c r="N227" s="16">
        <v>0.10866666666666668</v>
      </c>
    </row>
    <row r="228" spans="2:14">
      <c r="B228" s="13">
        <v>2.5000000000000001E-2</v>
      </c>
      <c r="F228" s="13">
        <v>0.22800000000000001</v>
      </c>
      <c r="J228" s="16">
        <v>6.7333333333333342E-2</v>
      </c>
      <c r="N228" s="16">
        <v>0.214</v>
      </c>
    </row>
    <row r="229" spans="2:14">
      <c r="B229" s="13">
        <v>2.7E-2</v>
      </c>
      <c r="F229" s="13">
        <v>0.14199999999999999</v>
      </c>
      <c r="J229" s="16">
        <v>4.533333333333333E-2</v>
      </c>
      <c r="N229" s="16">
        <v>0.23066666666666666</v>
      </c>
    </row>
    <row r="230" spans="2:14">
      <c r="B230" s="13">
        <v>2.8000000000000001E-2</v>
      </c>
      <c r="F230" s="13">
        <v>8.7999999999999995E-2</v>
      </c>
      <c r="J230" s="16">
        <v>0.10133333333333333</v>
      </c>
      <c r="N230" s="16">
        <v>0.27400000000000002</v>
      </c>
    </row>
    <row r="231" spans="2:14">
      <c r="B231" s="15"/>
      <c r="F231" s="15"/>
      <c r="J231" s="16">
        <v>7.8333333333333338E-2</v>
      </c>
      <c r="N231" s="16">
        <v>0.20166666666666666</v>
      </c>
    </row>
    <row r="232" spans="2:14">
      <c r="B232" s="13">
        <v>0.03</v>
      </c>
      <c r="F232" s="13">
        <v>6.9000000000000006E-2</v>
      </c>
      <c r="J232" s="16">
        <v>0.105</v>
      </c>
      <c r="N232" s="16">
        <v>0.251</v>
      </c>
    </row>
    <row r="233" spans="2:14">
      <c r="B233" s="13">
        <v>3.1E-2</v>
      </c>
      <c r="F233" s="13">
        <v>0.20899999999999999</v>
      </c>
      <c r="J233" s="16">
        <v>0.10966666666666668</v>
      </c>
      <c r="N233" s="16">
        <v>0.2273333333333333</v>
      </c>
    </row>
    <row r="234" spans="2:14">
      <c r="B234" s="13">
        <v>2.3E-2</v>
      </c>
      <c r="F234" s="13">
        <v>0.151</v>
      </c>
      <c r="J234" s="16">
        <v>0.13600000000000001</v>
      </c>
      <c r="N234" s="16">
        <v>0.27566666666666667</v>
      </c>
    </row>
    <row r="235" spans="2:14">
      <c r="B235" s="13">
        <v>0.02</v>
      </c>
      <c r="F235" s="13">
        <v>0.29599999999999999</v>
      </c>
      <c r="J235" s="16">
        <v>4.1666666666666664E-2</v>
      </c>
      <c r="N235" s="16">
        <v>5.3333333333333337E-2</v>
      </c>
    </row>
    <row r="236" spans="2:14">
      <c r="B236" s="15"/>
      <c r="F236" s="15"/>
      <c r="J236" s="16">
        <v>5.0333333333333341E-2</v>
      </c>
      <c r="N236" s="16">
        <v>9.6999999999999989E-2</v>
      </c>
    </row>
    <row r="237" spans="2:14">
      <c r="B237" s="13">
        <v>3.4000000000000002E-2</v>
      </c>
      <c r="F237" s="13">
        <v>0.10100000000000001</v>
      </c>
      <c r="J237" s="16">
        <v>5.1666666666666666E-2</v>
      </c>
      <c r="N237" s="16">
        <v>0.13600000000000001</v>
      </c>
    </row>
    <row r="238" spans="2:14">
      <c r="B238" s="13">
        <v>6.6000000000000003E-2</v>
      </c>
      <c r="F238" s="13">
        <v>0.28000000000000003</v>
      </c>
      <c r="J238" s="16">
        <v>8.7666666666666671E-2</v>
      </c>
      <c r="N238" s="16">
        <v>0.25033333333333335</v>
      </c>
    </row>
    <row r="239" spans="2:14">
      <c r="B239" s="13">
        <v>8.8999999999999996E-2</v>
      </c>
      <c r="F239" s="13">
        <v>0.32900000000000001</v>
      </c>
      <c r="J239" s="16">
        <v>2.9333333333333333E-2</v>
      </c>
      <c r="N239" s="16">
        <v>0.10166666666666667</v>
      </c>
    </row>
    <row r="240" spans="2:14">
      <c r="B240" s="13">
        <v>8.6999999999999994E-2</v>
      </c>
      <c r="F240" s="13">
        <v>0.33</v>
      </c>
      <c r="J240" s="16">
        <v>2.9666666666666664E-2</v>
      </c>
      <c r="N240" s="16">
        <v>0.10766666666666667</v>
      </c>
    </row>
    <row r="241" spans="2:14">
      <c r="B241" s="15"/>
      <c r="F241" s="15"/>
      <c r="J241" s="16">
        <v>2.7E-2</v>
      </c>
      <c r="N241" s="16">
        <v>0.15733333333333333</v>
      </c>
    </row>
    <row r="242" spans="2:14">
      <c r="B242" s="13">
        <v>3.7999999999999999E-2</v>
      </c>
      <c r="F242" s="13">
        <v>0.215</v>
      </c>
      <c r="J242" s="16">
        <v>2.3666666666666669E-2</v>
      </c>
      <c r="N242" s="16">
        <v>0.20666666666666667</v>
      </c>
    </row>
    <row r="243" spans="2:14">
      <c r="B243" s="13">
        <v>4.3999999999999997E-2</v>
      </c>
      <c r="F243" s="13">
        <v>0.27900000000000003</v>
      </c>
      <c r="J243" s="16">
        <v>3.0333333333333334E-2</v>
      </c>
      <c r="N243" s="16">
        <v>0.111</v>
      </c>
    </row>
    <row r="244" spans="2:14">
      <c r="B244" s="13">
        <v>6.6000000000000003E-2</v>
      </c>
      <c r="F244" s="13">
        <v>0.34499999999999997</v>
      </c>
      <c r="J244" s="16">
        <v>3.6333333333333336E-2</v>
      </c>
      <c r="N244" s="16">
        <v>0.18466666666666667</v>
      </c>
    </row>
    <row r="245" spans="2:14">
      <c r="B245" s="13">
        <v>3.6999999999999998E-2</v>
      </c>
      <c r="F245" s="13">
        <v>0.26900000000000002</v>
      </c>
      <c r="J245" s="16">
        <v>5.000000000000001E-2</v>
      </c>
      <c r="N245" s="16">
        <v>0.18300000000000002</v>
      </c>
    </row>
    <row r="246" spans="2:14">
      <c r="B246" s="15"/>
      <c r="F246" s="15"/>
      <c r="J246" s="16">
        <v>6.0999999999999999E-2</v>
      </c>
      <c r="N246" s="16">
        <v>0.25933333333333336</v>
      </c>
    </row>
    <row r="247" spans="2:14">
      <c r="B247" s="13">
        <v>1.2999999999999999E-2</v>
      </c>
      <c r="F247" s="13">
        <v>4.1000000000000002E-2</v>
      </c>
      <c r="J247" s="16">
        <v>2.1499999999999998E-2</v>
      </c>
      <c r="N247" s="16">
        <v>5.9499999999999997E-2</v>
      </c>
    </row>
    <row r="248" spans="2:14">
      <c r="B248" s="13">
        <v>1.9E-2</v>
      </c>
      <c r="F248" s="13">
        <v>0.191</v>
      </c>
      <c r="J248" s="16">
        <v>3.5999999999999997E-2</v>
      </c>
      <c r="N248" s="16">
        <v>0.17599999999999999</v>
      </c>
    </row>
    <row r="249" spans="2:14">
      <c r="B249" s="13">
        <v>0.02</v>
      </c>
      <c r="F249" s="13">
        <v>0.23400000000000001</v>
      </c>
      <c r="J249" s="16">
        <v>4.0500000000000001E-2</v>
      </c>
      <c r="N249" s="16">
        <v>0.17799999999999999</v>
      </c>
    </row>
    <row r="250" spans="2:14">
      <c r="B250" s="13">
        <v>1.6E-2</v>
      </c>
      <c r="F250" s="13">
        <v>0.16</v>
      </c>
      <c r="J250" s="16">
        <v>6.9999999999999993E-2</v>
      </c>
      <c r="N250" s="16">
        <v>0.27549999999999997</v>
      </c>
    </row>
    <row r="251" spans="2:14">
      <c r="B251" s="15"/>
      <c r="F251" s="15"/>
      <c r="J251" s="16">
        <v>5.1333333333333335E-2</v>
      </c>
      <c r="N251" s="16">
        <v>0.20299999999999999</v>
      </c>
    </row>
    <row r="252" spans="2:14">
      <c r="B252" s="13">
        <v>2.5999999999999999E-2</v>
      </c>
      <c r="F252" s="22">
        <v>0.22599999999999998</v>
      </c>
      <c r="J252" s="16">
        <v>6.133333333333333E-2</v>
      </c>
      <c r="N252" s="16">
        <v>0.21333333333333335</v>
      </c>
    </row>
    <row r="253" spans="2:14">
      <c r="B253" s="13">
        <v>3.4000000000000002E-2</v>
      </c>
      <c r="F253" s="22">
        <v>0.29100000000000004</v>
      </c>
      <c r="J253" s="16">
        <v>5.8000000000000003E-2</v>
      </c>
      <c r="N253" s="16">
        <v>0.25033333333333335</v>
      </c>
    </row>
    <row r="254" spans="2:14">
      <c r="B254" s="13">
        <v>4.2000000000000003E-2</v>
      </c>
      <c r="F254" s="22">
        <v>0.25866666666666666</v>
      </c>
      <c r="J254" s="16">
        <v>0.107</v>
      </c>
      <c r="N254" s="16">
        <v>0.28133333333333332</v>
      </c>
    </row>
    <row r="255" spans="2:14">
      <c r="B255" s="13">
        <v>0.05</v>
      </c>
      <c r="F255" s="22">
        <v>0.27666666666666662</v>
      </c>
      <c r="J255" s="16">
        <v>6.1666666666666668E-2</v>
      </c>
      <c r="N255" s="16">
        <v>0.155</v>
      </c>
    </row>
    <row r="256" spans="2:14">
      <c r="B256" s="72"/>
      <c r="C256" s="72"/>
      <c r="D256" s="72"/>
      <c r="E256" s="72"/>
      <c r="F256" s="72"/>
      <c r="G256" s="72"/>
      <c r="H256" s="72"/>
      <c r="I256" s="72"/>
      <c r="J256" s="16">
        <v>9.4666666666666677E-2</v>
      </c>
      <c r="N256" s="16">
        <v>0.23599999999999999</v>
      </c>
    </row>
    <row r="257" spans="2:14">
      <c r="B257" s="13">
        <v>0.02</v>
      </c>
      <c r="F257" s="13">
        <v>2.7E-2</v>
      </c>
      <c r="J257" s="16">
        <v>0.14399999999999999</v>
      </c>
      <c r="N257" s="16">
        <v>0.28333333333333333</v>
      </c>
    </row>
    <row r="258" spans="2:14">
      <c r="B258" s="13">
        <v>4.1000000000000002E-2</v>
      </c>
      <c r="F258" s="13">
        <v>5.5E-2</v>
      </c>
      <c r="J258" s="16">
        <v>0.16</v>
      </c>
      <c r="N258" s="16">
        <v>0.28299999999999997</v>
      </c>
    </row>
    <row r="259" spans="2:14">
      <c r="B259" s="13">
        <v>3.6999999999999998E-2</v>
      </c>
      <c r="F259" s="13">
        <v>0.187</v>
      </c>
      <c r="J259" s="16">
        <v>2.3000000000000003E-2</v>
      </c>
      <c r="N259" s="16">
        <v>2.9666666666666664E-2</v>
      </c>
    </row>
    <row r="260" spans="2:14">
      <c r="B260" s="13">
        <v>6.4000000000000001E-2</v>
      </c>
      <c r="F260" s="13">
        <v>0.29599999999999999</v>
      </c>
      <c r="J260" s="16">
        <v>3.4000000000000002E-2</v>
      </c>
      <c r="N260" s="16">
        <v>0.10166666666666667</v>
      </c>
    </row>
    <row r="261" spans="2:14">
      <c r="B261" s="13"/>
      <c r="F261" s="13"/>
      <c r="J261" s="16">
        <v>4.766666666666667E-2</v>
      </c>
      <c r="N261" s="16">
        <v>0.12833333333333333</v>
      </c>
    </row>
    <row r="262" spans="2:14">
      <c r="B262" s="13">
        <v>3.3000000000000002E-2</v>
      </c>
      <c r="F262" s="13">
        <v>0.14899999999999999</v>
      </c>
      <c r="J262" s="16">
        <v>0.10033333333333333</v>
      </c>
      <c r="N262" s="16">
        <v>0.20833333333333334</v>
      </c>
    </row>
    <row r="263" spans="2:14">
      <c r="B263" s="13">
        <v>0.05</v>
      </c>
      <c r="F263" s="13">
        <v>0.13800000000000001</v>
      </c>
      <c r="J263" s="16">
        <v>2.2000000000000002E-2</v>
      </c>
      <c r="N263" s="16">
        <v>5.0999999999999997E-2</v>
      </c>
    </row>
    <row r="264" spans="2:14">
      <c r="B264" s="13">
        <v>9.2999999999999999E-2</v>
      </c>
      <c r="F264" s="13">
        <v>0.159</v>
      </c>
      <c r="J264" s="16">
        <v>2.8000000000000001E-2</v>
      </c>
      <c r="N264" s="16">
        <v>7.0666666666666669E-2</v>
      </c>
    </row>
    <row r="265" spans="2:14">
      <c r="B265" s="13">
        <v>0.13</v>
      </c>
      <c r="F265" s="13">
        <v>0.27500000000000002</v>
      </c>
      <c r="J265" s="16">
        <v>2.8999999999999998E-2</v>
      </c>
      <c r="N265" s="16">
        <v>9.4333333333333338E-2</v>
      </c>
    </row>
    <row r="266" spans="2:14">
      <c r="B266" s="14"/>
      <c r="F266" s="14"/>
      <c r="J266" s="16">
        <v>2.2000000000000002E-2</v>
      </c>
      <c r="N266" s="16">
        <v>0.11566666666666665</v>
      </c>
    </row>
    <row r="267" spans="2:14">
      <c r="B267" s="13">
        <v>3.7999999999999999E-2</v>
      </c>
      <c r="F267" s="13">
        <v>0.107</v>
      </c>
      <c r="J267" s="16">
        <v>3.1E-2</v>
      </c>
      <c r="N267" s="16">
        <v>4.2000000000000003E-2</v>
      </c>
    </row>
    <row r="268" spans="2:14">
      <c r="B268" s="13">
        <v>3.2000000000000001E-2</v>
      </c>
      <c r="F268" s="13">
        <v>0.154</v>
      </c>
      <c r="J268" s="16">
        <v>2.8666666666666663E-2</v>
      </c>
      <c r="N268" s="16">
        <v>0.12666666666666668</v>
      </c>
    </row>
    <row r="269" spans="2:14">
      <c r="B269" s="13">
        <v>3.4000000000000002E-2</v>
      </c>
      <c r="F269" s="13">
        <v>0.185</v>
      </c>
      <c r="J269" s="16">
        <v>3.6999999999999998E-2</v>
      </c>
      <c r="N269" s="16">
        <v>0.17500000000000002</v>
      </c>
    </row>
    <row r="270" spans="2:14">
      <c r="B270" s="13">
        <v>5.7000000000000002E-2</v>
      </c>
      <c r="F270" s="13">
        <v>0.24</v>
      </c>
      <c r="J270" s="16">
        <v>5.2999999999999999E-2</v>
      </c>
      <c r="N270" s="16">
        <v>0.21666666666666667</v>
      </c>
    </row>
    <row r="271" spans="2:14">
      <c r="B271" s="14"/>
      <c r="F271" s="14"/>
      <c r="J271" s="16">
        <v>1.9999999999999997E-2</v>
      </c>
      <c r="N271" s="16">
        <v>0.127</v>
      </c>
    </row>
    <row r="272" spans="2:14">
      <c r="B272" s="13">
        <v>4.3999999999999997E-2</v>
      </c>
      <c r="F272" s="13">
        <v>0.249</v>
      </c>
      <c r="J272" s="16">
        <v>2.7000000000000003E-2</v>
      </c>
      <c r="N272" s="16">
        <v>0.10200000000000001</v>
      </c>
    </row>
    <row r="273" spans="2:14">
      <c r="B273" s="13">
        <v>7.0000000000000007E-2</v>
      </c>
      <c r="F273" s="13">
        <v>0.28299999999999997</v>
      </c>
      <c r="J273" s="16">
        <v>4.3999999999999997E-2</v>
      </c>
      <c r="N273" s="16">
        <v>0.123</v>
      </c>
    </row>
    <row r="274" spans="2:14">
      <c r="B274" s="13">
        <v>0.06</v>
      </c>
      <c r="F274" s="13">
        <v>0.255</v>
      </c>
      <c r="J274" s="16">
        <v>6.8500000000000005E-2</v>
      </c>
      <c r="N274" s="16">
        <v>0.27300000000000002</v>
      </c>
    </row>
    <row r="275" spans="2:14">
      <c r="B275" s="13">
        <v>7.1999999999999995E-2</v>
      </c>
      <c r="F275" s="13">
        <v>0.28899999999999998</v>
      </c>
      <c r="J275" s="16">
        <v>4.1666666666666664E-2</v>
      </c>
      <c r="N275" s="16">
        <v>0.12233333333333334</v>
      </c>
    </row>
    <row r="276" spans="2:14">
      <c r="B276" s="14"/>
      <c r="F276" s="14"/>
      <c r="J276" s="16">
        <v>4.0666666666666663E-2</v>
      </c>
      <c r="N276" s="16">
        <v>0.16233333333333333</v>
      </c>
    </row>
    <row r="277" spans="2:14">
      <c r="B277" s="13">
        <v>0.04</v>
      </c>
      <c r="F277" s="13">
        <v>0.122</v>
      </c>
      <c r="J277" s="16">
        <v>4.9999999999999996E-2</v>
      </c>
      <c r="N277" s="16">
        <v>0.22800000000000001</v>
      </c>
    </row>
    <row r="278" spans="2:14">
      <c r="B278" s="13">
        <v>6.2E-2</v>
      </c>
      <c r="F278" s="13">
        <v>0.27700000000000002</v>
      </c>
      <c r="J278" s="16">
        <v>8.900000000000001E-2</v>
      </c>
      <c r="N278" s="16">
        <v>0.29666666666666669</v>
      </c>
    </row>
    <row r="279" spans="2:14">
      <c r="B279" s="13">
        <v>9.0999999999999998E-2</v>
      </c>
      <c r="F279" s="13">
        <v>0.22800000000000001</v>
      </c>
      <c r="J279" s="16">
        <v>4.3333333333333335E-2</v>
      </c>
      <c r="N279" s="16">
        <v>0.17400000000000002</v>
      </c>
    </row>
    <row r="280" spans="2:14">
      <c r="B280" s="13">
        <v>0.112</v>
      </c>
      <c r="F280" s="13">
        <v>0.25</v>
      </c>
      <c r="J280" s="16">
        <v>8.3333333333333329E-2</v>
      </c>
      <c r="N280" s="16">
        <v>0.24966666666666668</v>
      </c>
    </row>
    <row r="281" spans="2:14">
      <c r="B281" s="14"/>
      <c r="F281" s="14"/>
      <c r="J281" s="16">
        <v>0.10866666666666668</v>
      </c>
      <c r="N281" s="16">
        <v>0.25233333333333335</v>
      </c>
    </row>
    <row r="282" spans="2:14">
      <c r="B282" s="13">
        <v>5.6000000000000001E-2</v>
      </c>
      <c r="F282" s="13">
        <v>0.30499999999999999</v>
      </c>
      <c r="J282" s="16">
        <v>9.9333333333333329E-2</v>
      </c>
      <c r="N282" s="16">
        <v>0.27933333333333338</v>
      </c>
    </row>
    <row r="283" spans="2:14">
      <c r="B283" s="13">
        <v>7.3999999999999996E-2</v>
      </c>
      <c r="F283" s="13">
        <v>0.315</v>
      </c>
    </row>
    <row r="284" spans="2:14">
      <c r="B284" s="13">
        <v>0.114</v>
      </c>
      <c r="F284" s="13">
        <v>0.29299999999999998</v>
      </c>
    </row>
    <row r="285" spans="2:14">
      <c r="B285" s="13">
        <v>8.5000000000000006E-2</v>
      </c>
      <c r="F285" s="13">
        <v>0.29099999999999998</v>
      </c>
    </row>
    <row r="286" spans="2:14">
      <c r="B286" s="14"/>
      <c r="F286" s="14"/>
    </row>
    <row r="287" spans="2:14">
      <c r="B287" s="13">
        <v>6.7000000000000004E-2</v>
      </c>
      <c r="F287" s="13">
        <v>0.251</v>
      </c>
    </row>
    <row r="288" spans="2:14">
      <c r="B288" s="13">
        <v>0.10299999999999999</v>
      </c>
      <c r="F288" s="13">
        <v>0.28100000000000003</v>
      </c>
    </row>
    <row r="289" spans="2:9">
      <c r="B289" s="13">
        <v>0.115</v>
      </c>
      <c r="F289" s="13">
        <v>0.255</v>
      </c>
    </row>
    <row r="290" spans="2:9">
      <c r="B290" s="13">
        <v>0.127</v>
      </c>
      <c r="F290" s="13">
        <v>0.28899999999999998</v>
      </c>
    </row>
    <row r="291" spans="2:9">
      <c r="B291" s="21">
        <v>0.05</v>
      </c>
      <c r="F291" s="21">
        <v>0.16600000000000001</v>
      </c>
    </row>
    <row r="292" spans="2:9">
      <c r="B292" s="21">
        <v>5.8000000000000003E-2</v>
      </c>
      <c r="F292" s="21">
        <v>0.26500000000000001</v>
      </c>
      <c r="I292" s="13"/>
    </row>
    <row r="293" spans="2:9">
      <c r="B293" s="21">
        <v>2.5000000000000001E-2</v>
      </c>
      <c r="F293" s="21">
        <v>0.24199999999999999</v>
      </c>
      <c r="I293" s="13"/>
    </row>
    <row r="294" spans="2:9">
      <c r="B294" s="21">
        <v>6.6000000000000003E-2</v>
      </c>
      <c r="F294" s="21">
        <v>0.27800000000000002</v>
      </c>
      <c r="I294" s="13"/>
    </row>
    <row r="295" spans="2:9">
      <c r="B295" s="13"/>
      <c r="F295" s="13"/>
      <c r="I295" s="13"/>
    </row>
    <row r="296" spans="2:9">
      <c r="B296" s="21">
        <v>1.4999999999999999E-2</v>
      </c>
      <c r="F296" s="21">
        <v>2.1000000000000001E-2</v>
      </c>
      <c r="I296" s="13"/>
    </row>
    <row r="297" spans="2:9">
      <c r="B297" s="21">
        <v>2.9000000000000001E-2</v>
      </c>
      <c r="F297" s="21">
        <v>0.18099999999999999</v>
      </c>
      <c r="I297" s="13"/>
    </row>
    <row r="298" spans="2:9">
      <c r="B298" s="21">
        <v>2.7E-2</v>
      </c>
      <c r="F298" s="21">
        <v>0.182</v>
      </c>
      <c r="I298" s="13"/>
    </row>
    <row r="299" spans="2:9">
      <c r="B299" s="21">
        <v>4.9000000000000002E-2</v>
      </c>
      <c r="F299" s="21">
        <v>0.26900000000000002</v>
      </c>
      <c r="I299" s="13"/>
    </row>
    <row r="300" spans="2:9">
      <c r="B300" s="14"/>
      <c r="F300" s="14"/>
      <c r="I300" s="13"/>
    </row>
    <row r="301" spans="2:9">
      <c r="B301" s="21">
        <v>3.9E-2</v>
      </c>
      <c r="F301" s="21">
        <v>0.185</v>
      </c>
      <c r="I301" s="15"/>
    </row>
    <row r="302" spans="2:9">
      <c r="B302" s="21">
        <v>4.8000000000000001E-2</v>
      </c>
      <c r="F302" s="21">
        <v>0.254</v>
      </c>
      <c r="I302" s="13"/>
    </row>
    <row r="303" spans="2:9">
      <c r="B303" s="21">
        <v>3.1E-2</v>
      </c>
      <c r="F303" s="21">
        <v>0.128</v>
      </c>
      <c r="I303" s="13"/>
    </row>
    <row r="304" spans="2:9">
      <c r="B304" s="21">
        <v>0.111</v>
      </c>
      <c r="F304" s="21">
        <v>0.26300000000000001</v>
      </c>
      <c r="I304" s="13"/>
    </row>
    <row r="305" spans="2:9">
      <c r="B305" s="14"/>
      <c r="F305" s="14"/>
      <c r="I305" s="13"/>
    </row>
    <row r="306" spans="2:9">
      <c r="B306" s="13">
        <v>3.1E-2</v>
      </c>
      <c r="F306" s="13">
        <v>0.02</v>
      </c>
      <c r="I306" s="15"/>
    </row>
    <row r="307" spans="2:9">
      <c r="B307" s="13">
        <v>2.9000000000000001E-2</v>
      </c>
      <c r="F307" s="13">
        <v>5.8999999999999997E-2</v>
      </c>
      <c r="I307" s="13"/>
    </row>
    <row r="308" spans="2:9">
      <c r="B308" s="13">
        <v>2.5000000000000001E-2</v>
      </c>
      <c r="F308" s="13">
        <v>9.9000000000000005E-2</v>
      </c>
      <c r="I308" s="13"/>
    </row>
    <row r="309" spans="2:9">
      <c r="B309" s="13">
        <v>3.4000000000000002E-2</v>
      </c>
      <c r="F309" s="13">
        <v>0.16900000000000001</v>
      </c>
      <c r="I309" s="13"/>
    </row>
    <row r="310" spans="2:9">
      <c r="B310" s="14"/>
      <c r="F310" s="14"/>
      <c r="I310" s="13"/>
    </row>
    <row r="311" spans="2:9">
      <c r="B311" s="13">
        <v>2.1000000000000001E-2</v>
      </c>
      <c r="F311" s="13">
        <v>0.16200000000000001</v>
      </c>
      <c r="I311" s="15"/>
    </row>
    <row r="312" spans="2:9">
      <c r="B312" s="13">
        <v>3.3000000000000002E-2</v>
      </c>
      <c r="F312" s="13">
        <v>0.19900000000000001</v>
      </c>
      <c r="I312" s="13"/>
    </row>
    <row r="313" spans="2:9">
      <c r="B313" s="13">
        <v>7.1999999999999995E-2</v>
      </c>
      <c r="F313" s="13">
        <v>0.27600000000000002</v>
      </c>
      <c r="I313" s="13"/>
    </row>
    <row r="314" spans="2:9">
      <c r="B314" s="13">
        <v>0.111</v>
      </c>
      <c r="F314" s="13">
        <v>0.30299999999999999</v>
      </c>
      <c r="I314" s="13"/>
    </row>
    <row r="315" spans="2:9">
      <c r="B315" s="14"/>
      <c r="F315" s="14"/>
      <c r="I315" s="13"/>
    </row>
    <row r="316" spans="2:9">
      <c r="B316" s="13">
        <v>3.6999999999999998E-2</v>
      </c>
      <c r="F316" s="13">
        <v>7.5999999999999998E-2</v>
      </c>
      <c r="I316" s="15"/>
    </row>
    <row r="317" spans="2:9">
      <c r="B317" s="13">
        <v>5.7000000000000002E-2</v>
      </c>
      <c r="F317" s="13">
        <v>0.23499999999999999</v>
      </c>
      <c r="I317" s="13"/>
    </row>
    <row r="318" spans="2:9">
      <c r="B318" s="13">
        <v>9.5000000000000001E-2</v>
      </c>
      <c r="F318" s="13">
        <v>0.26600000000000001</v>
      </c>
      <c r="I318" s="13"/>
    </row>
    <row r="319" spans="2:9">
      <c r="B319" s="13">
        <v>0.106</v>
      </c>
      <c r="F319" s="13">
        <v>0.29599999999999999</v>
      </c>
      <c r="I319" s="13"/>
    </row>
    <row r="320" spans="2:9">
      <c r="B320" s="14"/>
      <c r="F320" s="14"/>
      <c r="I320" s="13"/>
    </row>
    <row r="321" spans="2:6">
      <c r="B321" s="13">
        <v>1.9E-2</v>
      </c>
      <c r="F321" s="13">
        <v>8.2000000000000003E-2</v>
      </c>
    </row>
    <row r="322" spans="2:6">
      <c r="B322" s="13">
        <v>2.3E-2</v>
      </c>
      <c r="F322" s="13">
        <v>0.14000000000000001</v>
      </c>
    </row>
    <row r="323" spans="2:6">
      <c r="B323" s="13">
        <v>0.02</v>
      </c>
      <c r="F323" s="13">
        <v>0.111</v>
      </c>
    </row>
    <row r="324" spans="2:6">
      <c r="B324" s="13">
        <v>2.1999999999999999E-2</v>
      </c>
      <c r="F324" s="13">
        <v>0.14199999999999999</v>
      </c>
    </row>
    <row r="326" spans="2:6">
      <c r="B326" s="13">
        <v>5.2999999999999999E-2</v>
      </c>
      <c r="F326" s="13">
        <v>6.6000000000000003E-2</v>
      </c>
    </row>
    <row r="327" spans="2:6">
      <c r="B327" s="13">
        <v>2.8000000000000001E-2</v>
      </c>
      <c r="F327" s="13">
        <v>0.183</v>
      </c>
    </row>
    <row r="328" spans="2:6">
      <c r="B328" s="13">
        <v>3.2000000000000001E-2</v>
      </c>
      <c r="F328" s="13">
        <v>0.23300000000000001</v>
      </c>
    </row>
    <row r="329" spans="2:6">
      <c r="B329" s="13">
        <v>2.9000000000000001E-2</v>
      </c>
      <c r="F329" s="13">
        <v>0.23100000000000001</v>
      </c>
    </row>
    <row r="330" spans="2:6">
      <c r="B330" s="13"/>
      <c r="F330" s="13"/>
    </row>
    <row r="331" spans="2:6">
      <c r="B331" s="13">
        <v>0.03</v>
      </c>
      <c r="F331" s="13">
        <v>0.14899999999999999</v>
      </c>
    </row>
    <row r="332" spans="2:6">
      <c r="B332" s="13">
        <v>4.3999999999999997E-2</v>
      </c>
      <c r="F332" s="13">
        <v>0.192</v>
      </c>
    </row>
    <row r="333" spans="2:6">
      <c r="B333" s="13">
        <v>0.03</v>
      </c>
      <c r="F333" s="13">
        <v>0.20200000000000001</v>
      </c>
    </row>
    <row r="334" spans="2:6">
      <c r="B334" s="13">
        <v>2.4E-2</v>
      </c>
      <c r="F334" s="13">
        <v>7.3999999999999996E-2</v>
      </c>
    </row>
    <row r="335" spans="2:6">
      <c r="B335" s="15"/>
      <c r="F335" s="15"/>
    </row>
    <row r="336" spans="2:6">
      <c r="B336" s="13">
        <v>2.5999999999999999E-2</v>
      </c>
      <c r="F336" s="13">
        <v>0.15</v>
      </c>
    </row>
    <row r="337" spans="2:6">
      <c r="B337" s="13">
        <v>2.5000000000000001E-2</v>
      </c>
      <c r="F337" s="13">
        <v>2.9000000000000001E-2</v>
      </c>
    </row>
    <row r="338" spans="2:6">
      <c r="B338" s="13">
        <v>2.7E-2</v>
      </c>
      <c r="F338" s="13">
        <v>3.4000000000000002E-2</v>
      </c>
    </row>
    <row r="339" spans="2:6">
      <c r="B339" s="13">
        <v>2.1000000000000001E-2</v>
      </c>
      <c r="F339" s="13">
        <v>5.1999999999999998E-2</v>
      </c>
    </row>
    <row r="340" spans="2:6">
      <c r="B340" s="15"/>
      <c r="F340" s="15"/>
    </row>
    <row r="341" spans="2:6">
      <c r="B341" s="13">
        <v>3.1E-2</v>
      </c>
      <c r="F341" s="13">
        <v>0.11899999999999999</v>
      </c>
    </row>
    <row r="342" spans="2:6">
      <c r="B342" s="13">
        <v>4.8000000000000001E-2</v>
      </c>
      <c r="F342" s="13">
        <v>0.223</v>
      </c>
    </row>
    <row r="343" spans="2:6">
      <c r="B343" s="13">
        <v>0.10299999999999999</v>
      </c>
      <c r="F343" s="13">
        <v>0.311</v>
      </c>
    </row>
    <row r="344" spans="2:6">
      <c r="B344" s="13">
        <v>9.5000000000000001E-2</v>
      </c>
      <c r="F344" s="13">
        <v>0.36799999999999999</v>
      </c>
    </row>
    <row r="345" spans="2:6">
      <c r="B345" s="15"/>
      <c r="F345" s="15"/>
    </row>
    <row r="346" spans="2:6">
      <c r="B346" s="13">
        <v>0.03</v>
      </c>
      <c r="F346" s="13">
        <v>0.23100000000000001</v>
      </c>
    </row>
    <row r="347" spans="2:6">
      <c r="B347" s="13">
        <v>6.0999999999999999E-2</v>
      </c>
      <c r="F347" s="13">
        <v>0.22500000000000001</v>
      </c>
    </row>
    <row r="348" spans="2:6">
      <c r="B348" s="13">
        <v>4.3999999999999997E-2</v>
      </c>
      <c r="F348" s="13">
        <v>0.253</v>
      </c>
    </row>
    <row r="349" spans="2:6">
      <c r="B349" s="13">
        <v>5.1999999999999998E-2</v>
      </c>
      <c r="F349" s="13">
        <v>0.23100000000000001</v>
      </c>
    </row>
    <row r="350" spans="2:6">
      <c r="B350" s="15"/>
      <c r="F350" s="15"/>
    </row>
    <row r="351" spans="2:6">
      <c r="B351" s="13">
        <v>3.4000000000000002E-2</v>
      </c>
      <c r="F351" s="13">
        <v>9.1999999999999998E-2</v>
      </c>
    </row>
    <row r="352" spans="2:6">
      <c r="B352" s="13">
        <v>0.02</v>
      </c>
      <c r="F352" s="13">
        <v>0.106</v>
      </c>
    </row>
    <row r="353" spans="2:6">
      <c r="B353" s="13">
        <v>0.03</v>
      </c>
      <c r="F353" s="13">
        <v>0.17899999999999999</v>
      </c>
    </row>
    <row r="354" spans="2:6">
      <c r="B354" s="13">
        <v>1.9E-2</v>
      </c>
      <c r="F354" s="13">
        <v>0.219</v>
      </c>
    </row>
    <row r="355" spans="2:6">
      <c r="B355" s="15"/>
      <c r="F355" s="15"/>
    </row>
    <row r="356" spans="2:6">
      <c r="B356" s="13">
        <v>3.4000000000000002E-2</v>
      </c>
      <c r="F356" s="22">
        <v>0.20166666666666666</v>
      </c>
    </row>
    <row r="357" spans="2:6">
      <c r="B357" s="13">
        <v>7.3999999999999996E-2</v>
      </c>
      <c r="F357" s="22">
        <v>0.251</v>
      </c>
    </row>
    <row r="358" spans="2:6">
      <c r="B358" s="13">
        <v>4.5999999999999999E-2</v>
      </c>
      <c r="F358" s="22">
        <v>0.2273333333333333</v>
      </c>
    </row>
    <row r="359" spans="2:6">
      <c r="B359" s="13">
        <v>6.0999999999999999E-2</v>
      </c>
      <c r="F359" s="22">
        <v>0.27566666666666667</v>
      </c>
    </row>
    <row r="360" spans="2:6">
      <c r="B360" s="13">
        <v>0.02</v>
      </c>
      <c r="F360" s="13">
        <v>0.13600000000000001</v>
      </c>
    </row>
    <row r="361" spans="2:6">
      <c r="B361" s="13">
        <v>3.4000000000000002E-2</v>
      </c>
      <c r="F361" s="13">
        <v>0.161</v>
      </c>
    </row>
    <row r="362" spans="2:6">
      <c r="B362" s="13">
        <v>4.3999999999999997E-2</v>
      </c>
      <c r="F362" s="13">
        <v>0.186</v>
      </c>
    </row>
    <row r="363" spans="2:6">
      <c r="B363" s="13">
        <v>9.0999999999999998E-2</v>
      </c>
      <c r="F363" s="13">
        <v>0.26900000000000002</v>
      </c>
    </row>
    <row r="364" spans="2:6">
      <c r="B364" s="13"/>
      <c r="F364" s="13"/>
    </row>
    <row r="365" spans="2:6">
      <c r="B365" s="13">
        <v>3.5999999999999997E-2</v>
      </c>
      <c r="F365" s="13">
        <v>0.14399999999999999</v>
      </c>
    </row>
    <row r="366" spans="2:6">
      <c r="B366" s="13">
        <v>6.6000000000000003E-2</v>
      </c>
      <c r="F366" s="13">
        <v>0.16500000000000001</v>
      </c>
    </row>
    <row r="367" spans="2:6">
      <c r="B367" s="13">
        <v>8.9999999999999993E-3</v>
      </c>
      <c r="F367" s="13">
        <v>0.27800000000000002</v>
      </c>
    </row>
    <row r="368" spans="2:6">
      <c r="B368" s="13">
        <v>0.127</v>
      </c>
      <c r="F368" s="13">
        <v>0.373</v>
      </c>
    </row>
    <row r="369" spans="2:6">
      <c r="B369" s="14"/>
      <c r="F369" s="14"/>
    </row>
    <row r="370" spans="2:6">
      <c r="B370" s="13">
        <v>4.5999999999999999E-2</v>
      </c>
      <c r="F370" s="13">
        <v>0.16200000000000001</v>
      </c>
    </row>
    <row r="371" spans="2:6">
      <c r="B371" s="13">
        <v>6.8000000000000005E-2</v>
      </c>
      <c r="F371" s="13">
        <v>0.219</v>
      </c>
    </row>
    <row r="372" spans="2:6">
      <c r="B372" s="13">
        <v>7.2999999999999995E-2</v>
      </c>
      <c r="F372" s="13">
        <v>0.249</v>
      </c>
    </row>
    <row r="373" spans="2:6">
      <c r="B373" s="13">
        <v>8.5999999999999993E-2</v>
      </c>
      <c r="F373" s="13">
        <v>0.26600000000000001</v>
      </c>
    </row>
    <row r="374" spans="2:6">
      <c r="B374" s="14"/>
      <c r="F374" s="14"/>
    </row>
    <row r="375" spans="2:6">
      <c r="B375" s="13">
        <v>6.4000000000000001E-2</v>
      </c>
      <c r="F375" s="13">
        <v>6.0999999999999999E-2</v>
      </c>
    </row>
    <row r="376" spans="2:6">
      <c r="B376" s="13">
        <v>6.8000000000000005E-2</v>
      </c>
      <c r="F376" s="13">
        <v>0.10299999999999999</v>
      </c>
    </row>
    <row r="377" spans="2:6">
      <c r="B377" s="13">
        <v>5.3999999999999999E-2</v>
      </c>
      <c r="F377" s="13">
        <v>0.157</v>
      </c>
    </row>
    <row r="378" spans="2:6">
      <c r="B378" s="13">
        <v>9.0999999999999998E-2</v>
      </c>
      <c r="F378" s="13">
        <v>0.251</v>
      </c>
    </row>
    <row r="379" spans="2:6">
      <c r="B379" s="14"/>
      <c r="F379" s="14"/>
    </row>
    <row r="380" spans="2:6">
      <c r="B380" s="13">
        <v>6.7000000000000004E-2</v>
      </c>
      <c r="F380" s="13">
        <v>0.121</v>
      </c>
    </row>
    <row r="381" spans="2:6">
      <c r="B381" s="13">
        <v>7.0000000000000007E-2</v>
      </c>
      <c r="F381" s="13">
        <v>0.24</v>
      </c>
    </row>
    <row r="382" spans="2:6">
      <c r="B382" s="13">
        <v>0.106</v>
      </c>
      <c r="F382" s="13">
        <v>0.26100000000000001</v>
      </c>
    </row>
    <row r="383" spans="2:6">
      <c r="B383" s="13">
        <v>0.11799999999999999</v>
      </c>
      <c r="F383" s="13">
        <v>0.26</v>
      </c>
    </row>
    <row r="384" spans="2:6">
      <c r="B384" s="14"/>
      <c r="F384" s="14"/>
    </row>
    <row r="385" spans="2:6">
      <c r="B385" s="13">
        <v>7.1999999999999995E-2</v>
      </c>
      <c r="F385" s="13">
        <v>0.152</v>
      </c>
    </row>
    <row r="386" spans="2:6">
      <c r="B386" s="13">
        <v>0.109</v>
      </c>
      <c r="F386" s="13">
        <v>0.27300000000000002</v>
      </c>
    </row>
    <row r="387" spans="2:6">
      <c r="B387" s="13">
        <v>8.3000000000000004E-2</v>
      </c>
      <c r="F387" s="13">
        <v>0.26800000000000002</v>
      </c>
    </row>
    <row r="388" spans="2:6">
      <c r="B388" s="13">
        <v>0.125</v>
      </c>
      <c r="F388" s="13">
        <v>0.28999999999999998</v>
      </c>
    </row>
    <row r="389" spans="2:6">
      <c r="B389" s="14"/>
      <c r="F389" s="14"/>
    </row>
    <row r="390" spans="2:6">
      <c r="B390" s="13">
        <v>9.6000000000000002E-2</v>
      </c>
      <c r="F390" s="13">
        <v>0.249</v>
      </c>
    </row>
    <row r="391" spans="2:6">
      <c r="B391" s="13">
        <v>0.13600000000000001</v>
      </c>
      <c r="F391" s="13">
        <v>0.23599999999999999</v>
      </c>
    </row>
    <row r="392" spans="2:6">
      <c r="B392" s="13">
        <v>0.14000000000000001</v>
      </c>
      <c r="F392" s="13">
        <v>0.22800000000000001</v>
      </c>
    </row>
    <row r="393" spans="2:6">
      <c r="B393" s="13">
        <v>0.16500000000000001</v>
      </c>
      <c r="F393" s="13">
        <v>0.28799999999999998</v>
      </c>
    </row>
    <row r="394" spans="2:6">
      <c r="B394" s="21">
        <v>2.3E-2</v>
      </c>
      <c r="F394" s="13">
        <v>1.7999999999999999E-2</v>
      </c>
    </row>
    <row r="395" spans="2:6">
      <c r="B395" s="21">
        <v>3.3000000000000002E-2</v>
      </c>
      <c r="F395" s="13">
        <v>7.4999999999999997E-2</v>
      </c>
    </row>
    <row r="396" spans="2:6">
      <c r="B396" s="21">
        <v>3.6999999999999998E-2</v>
      </c>
      <c r="F396" s="13">
        <v>0.10299999999999999</v>
      </c>
    </row>
    <row r="397" spans="2:6">
      <c r="B397" s="21">
        <v>3.5999999999999997E-2</v>
      </c>
      <c r="F397" s="13">
        <v>0.25700000000000001</v>
      </c>
    </row>
    <row r="398" spans="2:6">
      <c r="B398" s="13"/>
      <c r="F398" s="13"/>
    </row>
    <row r="399" spans="2:6">
      <c r="B399" s="21">
        <v>1.4999999999999999E-2</v>
      </c>
      <c r="F399" s="13">
        <v>4.3999999999999997E-2</v>
      </c>
    </row>
    <row r="400" spans="2:6">
      <c r="B400" s="21">
        <v>3.5000000000000003E-2</v>
      </c>
      <c r="F400" s="13">
        <v>0.248</v>
      </c>
    </row>
    <row r="401" spans="2:6">
      <c r="B401" s="21">
        <v>3.4000000000000002E-2</v>
      </c>
      <c r="F401" s="13">
        <v>0.254</v>
      </c>
    </row>
    <row r="402" spans="2:6">
      <c r="B402" s="21">
        <v>4.5999999999999999E-2</v>
      </c>
      <c r="F402" s="13">
        <v>0.252</v>
      </c>
    </row>
    <row r="403" spans="2:6">
      <c r="B403" s="14"/>
      <c r="F403" s="14"/>
    </row>
    <row r="404" spans="2:6">
      <c r="B404" s="21">
        <v>0.04</v>
      </c>
      <c r="F404" s="13">
        <v>0.11600000000000001</v>
      </c>
    </row>
    <row r="405" spans="2:6">
      <c r="B405" s="21">
        <v>0.05</v>
      </c>
      <c r="F405" s="13">
        <v>0.17499999999999999</v>
      </c>
    </row>
    <row r="406" spans="2:6">
      <c r="B406" s="21">
        <v>5.6000000000000001E-2</v>
      </c>
      <c r="F406" s="13">
        <v>0.25</v>
      </c>
    </row>
    <row r="407" spans="2:6">
      <c r="B407" s="21">
        <v>5.3999999999999999E-2</v>
      </c>
      <c r="F407" s="13">
        <v>0.28399999999999997</v>
      </c>
    </row>
    <row r="408" spans="2:6">
      <c r="B408" s="14"/>
      <c r="F408" s="14"/>
    </row>
    <row r="409" spans="2:6">
      <c r="B409" s="13">
        <v>2.1000000000000001E-2</v>
      </c>
      <c r="F409" s="13">
        <v>0.16600000000000001</v>
      </c>
    </row>
    <row r="410" spans="2:6">
      <c r="B410" s="13">
        <v>3.4000000000000002E-2</v>
      </c>
      <c r="F410" s="13">
        <v>0.219</v>
      </c>
    </row>
    <row r="411" spans="2:6">
      <c r="B411" s="13">
        <v>2.7E-2</v>
      </c>
      <c r="F411" s="13">
        <v>0.188</v>
      </c>
    </row>
    <row r="412" spans="2:6">
      <c r="B412" s="13">
        <v>0.03</v>
      </c>
      <c r="F412" s="13">
        <v>0.28599999999999998</v>
      </c>
    </row>
    <row r="413" spans="2:6">
      <c r="B413" s="14"/>
      <c r="F413" s="14"/>
    </row>
    <row r="414" spans="2:6">
      <c r="B414" s="13">
        <v>0.03</v>
      </c>
      <c r="F414" s="13">
        <v>0.19</v>
      </c>
    </row>
    <row r="415" spans="2:6">
      <c r="B415" s="13">
        <v>3.5999999999999997E-2</v>
      </c>
      <c r="F415" s="13">
        <v>0.251</v>
      </c>
    </row>
    <row r="416" spans="2:6">
      <c r="B416" s="13">
        <v>4.9000000000000002E-2</v>
      </c>
      <c r="F416" s="13">
        <v>0.23400000000000001</v>
      </c>
    </row>
    <row r="417" spans="2:6">
      <c r="B417" s="13">
        <v>8.6999999999999994E-2</v>
      </c>
      <c r="F417" s="13">
        <v>0.26200000000000001</v>
      </c>
    </row>
    <row r="418" spans="2:6">
      <c r="B418" s="14"/>
      <c r="F418" s="14"/>
    </row>
    <row r="419" spans="2:6">
      <c r="B419" s="13">
        <v>7.0999999999999994E-2</v>
      </c>
      <c r="F419" s="13">
        <v>0.23799999999999999</v>
      </c>
    </row>
    <row r="420" spans="2:6">
      <c r="B420" s="13">
        <v>8.2000000000000003E-2</v>
      </c>
      <c r="F420" s="13">
        <v>0.253</v>
      </c>
    </row>
    <row r="421" spans="2:6">
      <c r="B421" s="13">
        <v>7.0999999999999994E-2</v>
      </c>
      <c r="F421" s="13">
        <v>0.23799999999999999</v>
      </c>
    </row>
    <row r="422" spans="2:6">
      <c r="B422" s="13">
        <v>0.114</v>
      </c>
      <c r="F422" s="13">
        <v>0.27900000000000003</v>
      </c>
    </row>
    <row r="423" spans="2:6">
      <c r="B423" s="14"/>
      <c r="F423" s="14"/>
    </row>
    <row r="424" spans="2:6">
      <c r="B424" s="13">
        <v>2.3E-2</v>
      </c>
      <c r="F424" s="13">
        <v>0.17699999999999999</v>
      </c>
    </row>
    <row r="425" spans="2:6">
      <c r="B425" s="13">
        <v>2.7E-2</v>
      </c>
      <c r="F425" s="13">
        <v>0.249</v>
      </c>
    </row>
    <row r="426" spans="2:6">
      <c r="B426" s="13">
        <v>2.3E-2</v>
      </c>
      <c r="F426" s="13">
        <v>0.21</v>
      </c>
    </row>
    <row r="427" spans="2:6">
      <c r="B427" s="13">
        <v>2.1999999999999999E-2</v>
      </c>
      <c r="F427" s="13">
        <v>0.28599999999999998</v>
      </c>
    </row>
    <row r="428" spans="2:6">
      <c r="F428" s="21">
        <v>0.13200000000000001</v>
      </c>
    </row>
    <row r="429" spans="2:6">
      <c r="B429" s="13">
        <v>2.4E-2</v>
      </c>
      <c r="F429" s="21">
        <v>0.20599999999999999</v>
      </c>
    </row>
    <row r="430" spans="2:6">
      <c r="B430" s="13">
        <v>2.8000000000000001E-2</v>
      </c>
      <c r="F430" s="21">
        <v>0.28199999999999997</v>
      </c>
    </row>
    <row r="431" spans="2:6">
      <c r="B431" s="13">
        <v>3.1E-2</v>
      </c>
      <c r="F431" s="21">
        <v>0.22800000000000001</v>
      </c>
    </row>
    <row r="432" spans="2:6">
      <c r="B432" s="13">
        <v>2.7E-2</v>
      </c>
      <c r="F432" s="13"/>
    </row>
    <row r="433" spans="2:6">
      <c r="B433" s="13"/>
      <c r="F433" s="21">
        <v>4.9000000000000002E-2</v>
      </c>
    </row>
    <row r="434" spans="2:6">
      <c r="B434" s="13">
        <v>4.1000000000000002E-2</v>
      </c>
      <c r="F434" s="21">
        <v>0.183</v>
      </c>
    </row>
    <row r="435" spans="2:6">
      <c r="B435" s="13">
        <v>3.4000000000000002E-2</v>
      </c>
      <c r="F435" s="21">
        <v>0.23899999999999999</v>
      </c>
    </row>
    <row r="436" spans="2:6">
      <c r="B436" s="13">
        <v>2.7E-2</v>
      </c>
      <c r="F436" s="21">
        <v>0.28100000000000003</v>
      </c>
    </row>
    <row r="437" spans="2:6">
      <c r="B437" s="13">
        <v>2.1999999999999999E-2</v>
      </c>
      <c r="F437" s="14"/>
    </row>
    <row r="438" spans="2:6">
      <c r="B438" s="15"/>
      <c r="F438" s="21">
        <v>0.255</v>
      </c>
    </row>
    <row r="439" spans="2:6">
      <c r="B439" s="13">
        <v>2.4E-2</v>
      </c>
      <c r="F439" s="21">
        <v>0.26900000000000002</v>
      </c>
    </row>
    <row r="440" spans="2:6">
      <c r="B440" s="13">
        <v>2.1999999999999999E-2</v>
      </c>
      <c r="F440" s="21">
        <v>0.30199999999999999</v>
      </c>
    </row>
    <row r="441" spans="2:6">
      <c r="B441" s="13">
        <v>2.4E-2</v>
      </c>
      <c r="F441" s="21">
        <v>0.28299999999999997</v>
      </c>
    </row>
    <row r="442" spans="2:6">
      <c r="B442" s="13">
        <v>2.5000000000000001E-2</v>
      </c>
      <c r="F442" s="14"/>
    </row>
    <row r="443" spans="2:6">
      <c r="B443" s="15"/>
      <c r="F443" s="13">
        <v>2.7E-2</v>
      </c>
    </row>
    <row r="444" spans="2:6">
      <c r="B444" s="13">
        <v>2.8000000000000001E-2</v>
      </c>
      <c r="F444" s="13">
        <v>0.14199999999999999</v>
      </c>
    </row>
    <row r="445" spans="2:6">
      <c r="B445" s="13">
        <v>3.9E-2</v>
      </c>
      <c r="F445" s="13">
        <v>0.18099999999999999</v>
      </c>
    </row>
    <row r="446" spans="2:6">
      <c r="B446" s="13">
        <v>5.6000000000000001E-2</v>
      </c>
      <c r="F446" s="13">
        <v>0.24399999999999999</v>
      </c>
    </row>
    <row r="447" spans="2:6">
      <c r="B447" s="13">
        <v>9.8000000000000004E-2</v>
      </c>
      <c r="F447" s="14"/>
    </row>
    <row r="448" spans="2:6">
      <c r="B448" s="15"/>
      <c r="F448" s="13">
        <v>5.2999999999999999E-2</v>
      </c>
    </row>
    <row r="449" spans="2:6">
      <c r="B449" s="13">
        <v>3.9E-2</v>
      </c>
      <c r="F449" s="13">
        <v>3.9E-2</v>
      </c>
    </row>
    <row r="450" spans="2:6">
      <c r="B450" s="13">
        <v>4.8000000000000001E-2</v>
      </c>
      <c r="F450" s="13">
        <v>6.5000000000000002E-2</v>
      </c>
    </row>
    <row r="451" spans="2:6">
      <c r="B451" s="13">
        <v>7.0000000000000007E-2</v>
      </c>
      <c r="F451" s="13">
        <v>0.24199999999999999</v>
      </c>
    </row>
    <row r="452" spans="2:6">
      <c r="B452" s="13">
        <v>0.06</v>
      </c>
      <c r="F452" s="14"/>
    </row>
    <row r="453" spans="2:6">
      <c r="B453" s="15"/>
      <c r="F453" s="13">
        <v>7.9000000000000001E-2</v>
      </c>
    </row>
    <row r="454" spans="2:6">
      <c r="B454" s="13">
        <v>2.1999999999999999E-2</v>
      </c>
      <c r="F454" s="13">
        <v>0.21</v>
      </c>
    </row>
    <row r="455" spans="2:6">
      <c r="B455" s="13">
        <v>2.1000000000000001E-2</v>
      </c>
      <c r="F455" s="13">
        <v>0.223</v>
      </c>
    </row>
    <row r="456" spans="2:6">
      <c r="B456" s="13">
        <v>1.9E-2</v>
      </c>
      <c r="F456" s="13">
        <v>0.254</v>
      </c>
    </row>
    <row r="457" spans="2:6">
      <c r="B457" s="13">
        <v>5.1999999999999998E-2</v>
      </c>
      <c r="F457" s="14"/>
    </row>
    <row r="458" spans="2:6">
      <c r="B458" s="15"/>
      <c r="F458" s="13">
        <v>7.0999999999999994E-2</v>
      </c>
    </row>
    <row r="459" spans="2:6">
      <c r="B459" s="13"/>
      <c r="F459" s="13">
        <v>9.5000000000000001E-2</v>
      </c>
    </row>
    <row r="460" spans="2:6">
      <c r="B460" s="13">
        <v>5.0999999999999997E-2</v>
      </c>
      <c r="F460" s="13">
        <v>0.17799999999999999</v>
      </c>
    </row>
    <row r="461" spans="2:6">
      <c r="B461" s="13">
        <v>7.9000000000000001E-2</v>
      </c>
      <c r="F461" s="13">
        <v>0.19800000000000001</v>
      </c>
    </row>
    <row r="462" spans="2:6">
      <c r="B462" s="13">
        <v>4.2000000000000003E-2</v>
      </c>
    </row>
    <row r="463" spans="2:6">
      <c r="B463" s="21">
        <v>1.4E-2</v>
      </c>
      <c r="F463" s="13">
        <v>0.13</v>
      </c>
    </row>
    <row r="464" spans="2:6">
      <c r="B464" s="21">
        <v>0.05</v>
      </c>
      <c r="F464" s="13">
        <v>0.155</v>
      </c>
    </row>
    <row r="465" spans="2:6">
      <c r="B465" s="21">
        <v>2.4E-2</v>
      </c>
      <c r="F465" s="13">
        <v>0.112</v>
      </c>
    </row>
    <row r="466" spans="2:6">
      <c r="B466" s="21">
        <v>3.6999999999999998E-2</v>
      </c>
      <c r="F466" s="13">
        <v>0.26700000000000002</v>
      </c>
    </row>
    <row r="467" spans="2:6">
      <c r="B467" s="13"/>
      <c r="F467" s="13"/>
    </row>
    <row r="468" spans="2:6">
      <c r="B468" s="21">
        <v>2.5999999999999999E-2</v>
      </c>
      <c r="F468" s="13">
        <v>0.104</v>
      </c>
    </row>
    <row r="469" spans="2:6">
      <c r="B469" s="21">
        <v>3.5000000000000003E-2</v>
      </c>
      <c r="F469" s="13">
        <v>7.2999999999999995E-2</v>
      </c>
    </row>
    <row r="470" spans="2:6">
      <c r="B470" s="21">
        <v>2.5000000000000001E-2</v>
      </c>
      <c r="F470" s="13">
        <v>0.182</v>
      </c>
    </row>
    <row r="471" spans="2:6">
      <c r="B471" s="21">
        <v>5.8999999999999997E-2</v>
      </c>
      <c r="F471" s="13">
        <v>0.155</v>
      </c>
    </row>
    <row r="472" spans="2:6">
      <c r="B472" s="14"/>
      <c r="F472" s="15"/>
    </row>
    <row r="473" spans="2:6">
      <c r="B473" s="21">
        <v>2.1999999999999999E-2</v>
      </c>
      <c r="F473" s="13">
        <v>5.8000000000000003E-2</v>
      </c>
    </row>
    <row r="474" spans="2:6">
      <c r="B474" s="21">
        <v>5.1999999999999998E-2</v>
      </c>
      <c r="F474" s="13">
        <v>0.10100000000000001</v>
      </c>
    </row>
    <row r="475" spans="2:6">
      <c r="B475" s="21">
        <v>2.1999999999999999E-2</v>
      </c>
      <c r="F475" s="13">
        <v>5.8999999999999997E-2</v>
      </c>
    </row>
    <row r="476" spans="2:6">
      <c r="B476" s="21">
        <v>4.2999999999999997E-2</v>
      </c>
      <c r="F476" s="13">
        <v>0.16900000000000001</v>
      </c>
    </row>
    <row r="477" spans="2:6">
      <c r="B477" s="14"/>
      <c r="F477" s="15"/>
    </row>
    <row r="478" spans="2:6">
      <c r="B478" s="13">
        <v>3.7999999999999999E-2</v>
      </c>
      <c r="F478" s="13">
        <v>0.13500000000000001</v>
      </c>
    </row>
    <row r="479" spans="2:6">
      <c r="B479" s="13">
        <v>4.4999999999999998E-2</v>
      </c>
      <c r="F479" s="13">
        <v>0.16200000000000001</v>
      </c>
    </row>
    <row r="480" spans="2:6">
      <c r="B480" s="13">
        <v>3.5000000000000003E-2</v>
      </c>
      <c r="F480" s="13">
        <v>0.25900000000000001</v>
      </c>
    </row>
    <row r="481" spans="2:6">
      <c r="B481" s="13">
        <v>5.6000000000000001E-2</v>
      </c>
      <c r="F481" s="13">
        <v>0.3</v>
      </c>
    </row>
    <row r="482" spans="2:6">
      <c r="B482" s="14"/>
      <c r="F482" s="15"/>
    </row>
    <row r="483" spans="2:6">
      <c r="B483" s="13">
        <v>2.3E-2</v>
      </c>
      <c r="F483" s="13">
        <v>0.14000000000000001</v>
      </c>
    </row>
    <row r="484" spans="2:6">
      <c r="B484" s="13">
        <v>2.8000000000000001E-2</v>
      </c>
      <c r="F484" s="13">
        <v>0.29099999999999998</v>
      </c>
    </row>
    <row r="485" spans="2:6">
      <c r="B485" s="13">
        <v>3.1E-2</v>
      </c>
      <c r="F485" s="13">
        <v>0.23100000000000001</v>
      </c>
    </row>
    <row r="486" spans="2:6">
      <c r="B486" s="13">
        <v>0.108</v>
      </c>
      <c r="F486" s="13">
        <v>0.309</v>
      </c>
    </row>
    <row r="487" spans="2:6">
      <c r="B487" s="14"/>
      <c r="F487" s="15"/>
    </row>
    <row r="488" spans="2:6">
      <c r="B488" s="13">
        <v>1.7000000000000001E-2</v>
      </c>
      <c r="F488" s="13">
        <v>5.5E-2</v>
      </c>
    </row>
    <row r="489" spans="2:6">
      <c r="B489" s="13">
        <v>4.5999999999999999E-2</v>
      </c>
      <c r="F489" s="13">
        <v>0.16</v>
      </c>
    </row>
    <row r="490" spans="2:6">
      <c r="B490" s="13">
        <v>7.8E-2</v>
      </c>
      <c r="F490" s="13">
        <v>0.114</v>
      </c>
    </row>
    <row r="491" spans="2:6">
      <c r="B491" s="13">
        <v>0.128</v>
      </c>
      <c r="F491" s="13">
        <v>0.28299999999999997</v>
      </c>
    </row>
    <row r="492" spans="2:6">
      <c r="B492" s="14"/>
      <c r="F492" s="15"/>
    </row>
    <row r="493" spans="2:6">
      <c r="B493" s="13">
        <v>0.02</v>
      </c>
      <c r="F493" s="22"/>
    </row>
    <row r="494" spans="2:6">
      <c r="B494" s="13">
        <v>2.4E-2</v>
      </c>
      <c r="F494" s="22">
        <v>0.23599999999999999</v>
      </c>
    </row>
    <row r="495" spans="2:6">
      <c r="B495" s="13">
        <v>2.1999999999999999E-2</v>
      </c>
      <c r="F495" s="22">
        <v>0.28333333333333333</v>
      </c>
    </row>
    <row r="496" spans="2:6">
      <c r="B496" s="13">
        <v>2.1000000000000001E-2</v>
      </c>
      <c r="F496" s="22">
        <v>0.28299999999999997</v>
      </c>
    </row>
    <row r="497" spans="2:6">
      <c r="F497" s="13">
        <v>6.4000000000000001E-2</v>
      </c>
    </row>
    <row r="498" spans="2:6">
      <c r="B498" s="13">
        <v>1.7999999999999999E-2</v>
      </c>
      <c r="F498" s="13">
        <v>0.192</v>
      </c>
    </row>
    <row r="499" spans="2:6">
      <c r="B499" s="13">
        <v>2.7E-2</v>
      </c>
      <c r="F499" s="13">
        <v>0.24199999999999999</v>
      </c>
    </row>
    <row r="500" spans="2:6">
      <c r="B500" s="13">
        <v>3.5000000000000003E-2</v>
      </c>
      <c r="F500" s="13">
        <v>0.26800000000000002</v>
      </c>
    </row>
    <row r="501" spans="2:6">
      <c r="B501" s="13">
        <v>2.4E-2</v>
      </c>
      <c r="F501" s="13"/>
    </row>
    <row r="502" spans="2:6">
      <c r="B502" s="13"/>
      <c r="F502" s="13">
        <v>0.27800000000000002</v>
      </c>
    </row>
    <row r="503" spans="2:6">
      <c r="B503" s="13">
        <v>2.8000000000000001E-2</v>
      </c>
      <c r="F503" s="13">
        <v>0.27300000000000002</v>
      </c>
    </row>
    <row r="504" spans="2:6">
      <c r="B504" s="13">
        <v>3.3000000000000002E-2</v>
      </c>
      <c r="F504" s="13">
        <v>0.251</v>
      </c>
    </row>
    <row r="505" spans="2:6">
      <c r="B505" s="13">
        <v>0.03</v>
      </c>
      <c r="F505" s="13">
        <v>0.307</v>
      </c>
    </row>
    <row r="506" spans="2:6">
      <c r="B506" s="13">
        <v>2.1000000000000001E-2</v>
      </c>
      <c r="F506" s="14"/>
    </row>
    <row r="507" spans="2:6">
      <c r="B507" s="15"/>
      <c r="F507" s="13">
        <v>0.13100000000000001</v>
      </c>
    </row>
    <row r="508" spans="2:6">
      <c r="B508" s="13">
        <v>2.1999999999999999E-2</v>
      </c>
      <c r="F508" s="13">
        <v>0.184</v>
      </c>
    </row>
    <row r="509" spans="2:6">
      <c r="B509" s="13">
        <v>1.4E-2</v>
      </c>
      <c r="F509" s="13">
        <v>0.27</v>
      </c>
    </row>
    <row r="510" spans="2:6">
      <c r="B510" s="13">
        <v>0.02</v>
      </c>
      <c r="F510" s="13">
        <v>0.25600000000000001</v>
      </c>
    </row>
    <row r="511" spans="2:6">
      <c r="B511" s="13">
        <v>1.9E-2</v>
      </c>
      <c r="F511" s="14"/>
    </row>
    <row r="512" spans="2:6">
      <c r="B512" s="15"/>
      <c r="F512" s="13">
        <v>0.2</v>
      </c>
    </row>
    <row r="513" spans="2:6">
      <c r="B513" s="13">
        <v>3.9E-2</v>
      </c>
      <c r="F513" s="13">
        <v>0.183</v>
      </c>
    </row>
    <row r="514" spans="2:6">
      <c r="B514" s="13">
        <v>0.03</v>
      </c>
      <c r="F514" s="13">
        <v>0.23</v>
      </c>
    </row>
    <row r="515" spans="2:6">
      <c r="B515" s="13">
        <v>5.8000000000000003E-2</v>
      </c>
      <c r="F515" s="13">
        <v>0.28100000000000003</v>
      </c>
    </row>
    <row r="516" spans="2:6">
      <c r="B516" s="13">
        <v>8.5999999999999993E-2</v>
      </c>
      <c r="F516" s="14"/>
    </row>
    <row r="517" spans="2:6">
      <c r="B517" s="15"/>
      <c r="F517" s="13">
        <v>7.6999999999999999E-2</v>
      </c>
    </row>
    <row r="518" spans="2:6">
      <c r="B518" s="13">
        <v>3.2000000000000001E-2</v>
      </c>
      <c r="F518" s="13">
        <v>0.214</v>
      </c>
    </row>
    <row r="519" spans="2:6">
      <c r="B519" s="13">
        <v>4.2000000000000003E-2</v>
      </c>
      <c r="F519" s="13">
        <v>0.38100000000000001</v>
      </c>
    </row>
    <row r="520" spans="2:6">
      <c r="B520" s="13">
        <v>3.3000000000000002E-2</v>
      </c>
      <c r="F520" s="13">
        <v>0.27300000000000002</v>
      </c>
    </row>
    <row r="521" spans="2:6">
      <c r="B521" s="13">
        <v>5.3999999999999999E-2</v>
      </c>
      <c r="F521" s="14"/>
    </row>
    <row r="522" spans="2:6">
      <c r="B522" s="15"/>
      <c r="F522" s="13">
        <v>0.20200000000000001</v>
      </c>
    </row>
    <row r="523" spans="2:6">
      <c r="B523" s="13">
        <v>2.1999999999999999E-2</v>
      </c>
      <c r="F523" s="13">
        <v>0.27</v>
      </c>
    </row>
    <row r="524" spans="2:6">
      <c r="B524" s="13">
        <v>1.9E-2</v>
      </c>
      <c r="F524" s="13">
        <v>0.251</v>
      </c>
    </row>
    <row r="525" spans="2:6">
      <c r="B525" s="13">
        <v>3.9E-2</v>
      </c>
      <c r="F525" s="13">
        <v>0.27300000000000002</v>
      </c>
    </row>
    <row r="526" spans="2:6">
      <c r="B526" s="13">
        <v>3.2000000000000001E-2</v>
      </c>
      <c r="F526" s="14"/>
    </row>
    <row r="527" spans="2:6">
      <c r="B527" s="15"/>
      <c r="F527" s="13">
        <v>0.186</v>
      </c>
    </row>
    <row r="528" spans="2:6">
      <c r="B528" s="13">
        <v>3.5999999999999997E-2</v>
      </c>
      <c r="F528" s="13">
        <v>0.224</v>
      </c>
    </row>
    <row r="529" spans="2:6">
      <c r="B529" s="13">
        <v>3.1E-2</v>
      </c>
      <c r="F529" s="13">
        <v>0.218</v>
      </c>
    </row>
    <row r="530" spans="2:6">
      <c r="B530" s="13">
        <v>4.3999999999999997E-2</v>
      </c>
      <c r="F530" s="13">
        <v>0.30299999999999999</v>
      </c>
    </row>
    <row r="531" spans="2:6">
      <c r="B531" s="13">
        <v>3.3000000000000002E-2</v>
      </c>
      <c r="F531" s="21">
        <v>0.155</v>
      </c>
    </row>
    <row r="532" spans="2:6">
      <c r="B532" s="13">
        <v>1.7999999999999999E-2</v>
      </c>
      <c r="F532" s="21">
        <v>0.23200000000000001</v>
      </c>
    </row>
    <row r="533" spans="2:6">
      <c r="B533" s="13">
        <v>3.5000000000000003E-2</v>
      </c>
      <c r="F533" s="21">
        <v>0.19400000000000001</v>
      </c>
    </row>
    <row r="534" spans="2:6">
      <c r="B534" s="13">
        <v>4.9000000000000002E-2</v>
      </c>
      <c r="F534" s="21">
        <v>0.188</v>
      </c>
    </row>
    <row r="535" spans="2:6">
      <c r="B535" s="13">
        <v>0.105</v>
      </c>
      <c r="F535" s="13"/>
    </row>
    <row r="536" spans="2:6">
      <c r="B536" s="13"/>
      <c r="F536" s="21">
        <v>0.02</v>
      </c>
    </row>
    <row r="537" spans="2:6">
      <c r="B537" s="13">
        <v>4.7E-2</v>
      </c>
      <c r="F537" s="21">
        <v>0.253</v>
      </c>
    </row>
    <row r="538" spans="2:6">
      <c r="B538" s="13">
        <v>3.6999999999999998E-2</v>
      </c>
      <c r="F538" s="21">
        <v>0.108</v>
      </c>
    </row>
    <row r="539" spans="2:6">
      <c r="B539" s="13">
        <v>3.9E-2</v>
      </c>
      <c r="F539" s="21">
        <v>0.29099999999999998</v>
      </c>
    </row>
    <row r="540" spans="2:6">
      <c r="B540" s="13">
        <v>9.2999999999999999E-2</v>
      </c>
      <c r="F540" s="14"/>
    </row>
    <row r="541" spans="2:6">
      <c r="B541" s="14"/>
      <c r="F541" s="21">
        <v>7.0999999999999994E-2</v>
      </c>
    </row>
    <row r="542" spans="2:6">
      <c r="B542" s="13">
        <v>4.3999999999999997E-2</v>
      </c>
      <c r="F542" s="21">
        <v>0.27500000000000002</v>
      </c>
    </row>
    <row r="543" spans="2:6">
      <c r="B543" s="13">
        <v>5.7000000000000002E-2</v>
      </c>
      <c r="F543" s="21">
        <v>0.24</v>
      </c>
    </row>
    <row r="544" spans="2:6">
      <c r="B544" s="13">
        <v>8.3000000000000004E-2</v>
      </c>
      <c r="F544" s="21">
        <v>0.245</v>
      </c>
    </row>
    <row r="545" spans="2:6">
      <c r="B545" s="13">
        <v>0.11</v>
      </c>
      <c r="F545" s="14"/>
    </row>
    <row r="546" spans="2:6">
      <c r="B546" s="14"/>
      <c r="F546" s="13">
        <v>0.127</v>
      </c>
    </row>
    <row r="547" spans="2:6">
      <c r="B547" s="13">
        <v>3.4000000000000002E-2</v>
      </c>
      <c r="F547" s="13">
        <v>0.23799999999999999</v>
      </c>
    </row>
    <row r="548" spans="2:6">
      <c r="B548" s="13">
        <v>2.8000000000000001E-2</v>
      </c>
      <c r="F548" s="13">
        <v>0.14199999999999999</v>
      </c>
    </row>
    <row r="549" spans="2:6">
      <c r="B549" s="13">
        <v>2.8000000000000001E-2</v>
      </c>
      <c r="F549" s="13">
        <v>0.246</v>
      </c>
    </row>
    <row r="550" spans="2:6">
      <c r="B550" s="13">
        <v>6.4000000000000001E-2</v>
      </c>
      <c r="F550" s="14"/>
    </row>
    <row r="551" spans="2:6">
      <c r="B551" s="14"/>
      <c r="F551" s="13">
        <v>3.2000000000000001E-2</v>
      </c>
    </row>
    <row r="552" spans="2:6">
      <c r="B552" s="13">
        <v>0.03</v>
      </c>
      <c r="F552" s="13">
        <v>5.1999999999999998E-2</v>
      </c>
    </row>
    <row r="553" spans="2:6">
      <c r="B553" s="13">
        <v>4.1000000000000002E-2</v>
      </c>
      <c r="F553" s="13">
        <v>6.5000000000000002E-2</v>
      </c>
    </row>
    <row r="554" spans="2:6">
      <c r="B554" s="13">
        <v>0.09</v>
      </c>
      <c r="F554" s="13">
        <v>0.254</v>
      </c>
    </row>
    <row r="555" spans="2:6">
      <c r="B555" s="13">
        <v>8.3000000000000004E-2</v>
      </c>
      <c r="F555" s="14"/>
    </row>
    <row r="556" spans="2:6">
      <c r="B556" s="14"/>
      <c r="F556" s="13">
        <v>3.2000000000000001E-2</v>
      </c>
    </row>
    <row r="557" spans="2:6">
      <c r="B557" s="13">
        <v>3.3000000000000002E-2</v>
      </c>
      <c r="F557" s="13">
        <v>0.223</v>
      </c>
    </row>
    <row r="558" spans="2:6">
      <c r="B558" s="13">
        <v>7.1999999999999995E-2</v>
      </c>
      <c r="F558" s="13">
        <v>0.28899999999999998</v>
      </c>
    </row>
    <row r="559" spans="2:6">
      <c r="B559" s="13">
        <v>9.7000000000000003E-2</v>
      </c>
      <c r="F559" s="13">
        <v>0.28399999999999997</v>
      </c>
    </row>
    <row r="560" spans="2:6">
      <c r="B560" s="13">
        <v>9.1999999999999998E-2</v>
      </c>
      <c r="F560" s="14"/>
    </row>
    <row r="561" spans="2:6">
      <c r="B561" s="14"/>
      <c r="F561" s="13">
        <v>2.1000000000000001E-2</v>
      </c>
    </row>
    <row r="562" spans="2:6">
      <c r="B562" s="13">
        <v>6.7000000000000004E-2</v>
      </c>
      <c r="F562" s="13">
        <v>2.7E-2</v>
      </c>
    </row>
    <row r="563" spans="2:6">
      <c r="B563" s="13">
        <v>0.13700000000000001</v>
      </c>
      <c r="F563" s="13">
        <v>0.03</v>
      </c>
    </row>
    <row r="564" spans="2:6">
      <c r="B564" s="13">
        <v>0.13900000000000001</v>
      </c>
      <c r="F564" s="13">
        <v>9.9000000000000005E-2</v>
      </c>
    </row>
    <row r="565" spans="2:6">
      <c r="B565" s="13">
        <v>0.123</v>
      </c>
    </row>
    <row r="566" spans="2:6">
      <c r="B566" s="13">
        <v>2.1000000000000001E-2</v>
      </c>
      <c r="F566" s="13">
        <v>4.4999999999999998E-2</v>
      </c>
    </row>
    <row r="567" spans="2:6">
      <c r="B567" s="13">
        <v>5.0999999999999997E-2</v>
      </c>
      <c r="F567" s="13">
        <v>3.1E-2</v>
      </c>
    </row>
    <row r="568" spans="2:6">
      <c r="B568" s="13">
        <v>6.2E-2</v>
      </c>
      <c r="F568" s="13">
        <v>9.2999999999999999E-2</v>
      </c>
    </row>
    <row r="569" spans="2:6">
      <c r="B569" s="13">
        <v>8.7999999999999995E-2</v>
      </c>
      <c r="F569" s="13">
        <v>0.11799999999999999</v>
      </c>
    </row>
    <row r="570" spans="2:6">
      <c r="B570" s="13"/>
      <c r="F570" s="13"/>
    </row>
    <row r="571" spans="2:6">
      <c r="B571" s="13">
        <v>4.3999999999999997E-2</v>
      </c>
      <c r="F571" s="13">
        <v>8.6999999999999994E-2</v>
      </c>
    </row>
    <row r="572" spans="2:6">
      <c r="B572" s="13">
        <v>6.2E-2</v>
      </c>
      <c r="F572" s="13">
        <v>0.154</v>
      </c>
    </row>
    <row r="573" spans="2:6">
      <c r="B573" s="13">
        <v>5.8000000000000003E-2</v>
      </c>
      <c r="F573" s="13">
        <v>0.16</v>
      </c>
    </row>
    <row r="574" spans="2:6">
      <c r="B574" s="13">
        <v>0.10100000000000001</v>
      </c>
      <c r="F574" s="13">
        <v>0.13</v>
      </c>
    </row>
    <row r="575" spans="2:6">
      <c r="B575" s="14"/>
      <c r="F575" s="15"/>
    </row>
    <row r="576" spans="2:6">
      <c r="B576" s="13">
        <v>0.06</v>
      </c>
      <c r="F576" s="13">
        <v>2.9000000000000001E-2</v>
      </c>
    </row>
    <row r="577" spans="2:6">
      <c r="B577" s="13">
        <v>6.9000000000000006E-2</v>
      </c>
      <c r="F577" s="13">
        <v>2.5999999999999999E-2</v>
      </c>
    </row>
    <row r="578" spans="2:6">
      <c r="B578" s="13">
        <v>8.3000000000000004E-2</v>
      </c>
      <c r="F578" s="13">
        <v>0.03</v>
      </c>
    </row>
    <row r="579" spans="2:6">
      <c r="B579" s="13">
        <v>0.13200000000000001</v>
      </c>
      <c r="F579" s="13">
        <v>6.8000000000000005E-2</v>
      </c>
    </row>
    <row r="580" spans="2:6">
      <c r="B580" s="14"/>
      <c r="F580" s="15"/>
    </row>
    <row r="581" spans="2:6">
      <c r="B581" s="13">
        <v>0.05</v>
      </c>
      <c r="F581" s="13">
        <v>0.06</v>
      </c>
    </row>
    <row r="582" spans="2:6">
      <c r="B582" s="13">
        <v>5.2999999999999999E-2</v>
      </c>
      <c r="F582" s="13">
        <v>0.16800000000000001</v>
      </c>
    </row>
    <row r="583" spans="2:6">
      <c r="B583" s="13">
        <v>3.3000000000000002E-2</v>
      </c>
      <c r="F583" s="13">
        <v>0.245</v>
      </c>
    </row>
    <row r="584" spans="2:6">
      <c r="B584" s="13">
        <v>8.7999999999999995E-2</v>
      </c>
      <c r="F584" s="13">
        <v>0.309</v>
      </c>
    </row>
    <row r="585" spans="2:6">
      <c r="B585" s="14"/>
      <c r="F585" s="15"/>
    </row>
    <row r="586" spans="2:6">
      <c r="B586" s="13">
        <v>2.5000000000000001E-2</v>
      </c>
      <c r="F586" s="13">
        <v>3.6999999999999998E-2</v>
      </c>
    </row>
    <row r="587" spans="2:6">
      <c r="B587" s="13">
        <v>5.8999999999999997E-2</v>
      </c>
      <c r="F587" s="13">
        <v>0.186</v>
      </c>
    </row>
    <row r="588" spans="2:6">
      <c r="B588" s="13">
        <v>0.13800000000000001</v>
      </c>
      <c r="F588" s="13">
        <v>0.25</v>
      </c>
    </row>
    <row r="589" spans="2:6">
      <c r="B589" s="13">
        <v>0.13800000000000001</v>
      </c>
      <c r="F589" s="13">
        <v>0.27300000000000002</v>
      </c>
    </row>
    <row r="590" spans="2:6">
      <c r="B590" s="14"/>
      <c r="F590" s="15"/>
    </row>
    <row r="591" spans="2:6">
      <c r="B591" s="13">
        <v>8.3000000000000004E-2</v>
      </c>
      <c r="F591" s="13">
        <v>0.11799999999999999</v>
      </c>
    </row>
    <row r="592" spans="2:6">
      <c r="B592" s="13">
        <v>8.7999999999999995E-2</v>
      </c>
      <c r="F592" s="13">
        <v>4.2999999999999997E-2</v>
      </c>
    </row>
    <row r="593" spans="2:6">
      <c r="B593" s="13">
        <v>0.121</v>
      </c>
      <c r="F593" s="13">
        <v>0.06</v>
      </c>
    </row>
    <row r="594" spans="2:6">
      <c r="B594" s="13">
        <v>0.13300000000000001</v>
      </c>
      <c r="F594" s="13">
        <v>0.27700000000000002</v>
      </c>
    </row>
    <row r="595" spans="2:6">
      <c r="B595" s="14"/>
      <c r="F595" s="15"/>
    </row>
    <row r="596" spans="2:6">
      <c r="B596" s="13">
        <v>7.6999999999999999E-2</v>
      </c>
      <c r="F596" s="22">
        <v>0.17400000000000002</v>
      </c>
    </row>
    <row r="597" spans="2:6">
      <c r="B597" s="13">
        <v>0.13700000000000001</v>
      </c>
      <c r="F597" s="22">
        <v>0.24966666666666668</v>
      </c>
    </row>
    <row r="598" spans="2:6">
      <c r="B598" s="13">
        <v>0.17299999999999999</v>
      </c>
      <c r="F598" s="22">
        <v>0.25233333333333335</v>
      </c>
    </row>
    <row r="599" spans="2:6">
      <c r="B599" s="13">
        <v>0.20899999999999999</v>
      </c>
      <c r="F599" s="22">
        <v>0.27933333333333338</v>
      </c>
    </row>
  </sheetData>
  <mergeCells count="45">
    <mergeCell ref="J186:M186"/>
    <mergeCell ref="N186:Q186"/>
    <mergeCell ref="B256:E256"/>
    <mergeCell ref="F256:I256"/>
    <mergeCell ref="A207:A210"/>
    <mergeCell ref="A211:A214"/>
    <mergeCell ref="B186:E186"/>
    <mergeCell ref="F186:I186"/>
    <mergeCell ref="A215:A218"/>
    <mergeCell ref="A187:A190"/>
    <mergeCell ref="A191:A194"/>
    <mergeCell ref="A195:A198"/>
    <mergeCell ref="A199:A202"/>
    <mergeCell ref="A203:A206"/>
    <mergeCell ref="L71:O71"/>
    <mergeCell ref="A72:A75"/>
    <mergeCell ref="A77:A80"/>
    <mergeCell ref="A42:A45"/>
    <mergeCell ref="B1:E1"/>
    <mergeCell ref="G1:J1"/>
    <mergeCell ref="L1:O1"/>
    <mergeCell ref="A2:A5"/>
    <mergeCell ref="A7:A10"/>
    <mergeCell ref="A12:A15"/>
    <mergeCell ref="A17:A20"/>
    <mergeCell ref="A22:A25"/>
    <mergeCell ref="A27:A30"/>
    <mergeCell ref="A32:A35"/>
    <mergeCell ref="A37:A40"/>
    <mergeCell ref="A117:A120"/>
    <mergeCell ref="A122:A125"/>
    <mergeCell ref="A127:A130"/>
    <mergeCell ref="A132:A135"/>
    <mergeCell ref="A47:A50"/>
    <mergeCell ref="A52:A55"/>
    <mergeCell ref="A57:A60"/>
    <mergeCell ref="A62:A65"/>
    <mergeCell ref="A67:A70"/>
    <mergeCell ref="A112:A115"/>
    <mergeCell ref="A87:A90"/>
    <mergeCell ref="A92:A95"/>
    <mergeCell ref="A97:A100"/>
    <mergeCell ref="A102:A105"/>
    <mergeCell ref="A107:A110"/>
    <mergeCell ref="A82:A85"/>
  </mergeCells>
  <conditionalFormatting sqref="B463:B466 B187:B190 B394:B397 B291:B29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B471 B192:B195 B399:B402 B296:B29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percent" val="0"/>
        <cfvo type="percentile" val="50"/>
        <cfvo type="percent" val="50"/>
        <color rgb="FFF8696B"/>
        <color rgb="FFFFEB84"/>
        <color rgb="FF63BE7B"/>
      </colorScale>
    </cfRule>
  </conditionalFormatting>
  <conditionalFormatting sqref="B473:B476 B197:B200 B404:B407 B301:B30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8:B481 B202:B205 B409:B412 B306:B30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8:B482 B202:B206 B409:B413 B306:B31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3:B486 B207:B210 B414:B417 B311:B31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3:B487 B207:B211 B414:B418 B311:B31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B491 B212:B215 B419:B422 B316:B319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B496 B217:B220 B424:B427 B321:B32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B501 B222:B225 B429:B432 B326:B32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B506 B227:B230 B434:B437 B331:B33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B511 B232:B235 B439:B442 B336:B33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3:B516 B237:B240 B444:B447 B341:B34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8:B521 B242:B245 B449:B452 B346:B34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3:B526 B247:B250 B454:B457 B351:B35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B531 B252:B255 B459:B462 B356:B35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B535 B257:B260 B566:B569 B360:B36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B540 B262:B265 B571:B574 B365:B36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percent" val="0"/>
        <cfvo type="percentile" val="50"/>
        <cfvo type="percent" val="50"/>
        <color rgb="FFF8696B"/>
        <color rgb="FFFFEB84"/>
        <color rgb="FF63BE7B"/>
      </colorScale>
    </cfRule>
  </conditionalFormatting>
  <conditionalFormatting sqref="B542:B545 B267:B270 B576:B579 B370:B37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7:B550 B272:B275 B581:B584 B375:B37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7:B551 B272:B276 B581:B585 B375:B37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B555 B277:B280 B586:B589 B380:B38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B556 B277:B281 B586:B590 B380:B38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7:B560 B282:B285 B591:B594 B385:B38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2:B565 B287:B290 B596:B599 B390:B39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E91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E110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E115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E120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2:E125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E130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E135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0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5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25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0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5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:F75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:F80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:F85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:F90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:F95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:F100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2:F105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:F75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F190 F291:F294 F428:F431 F531:F5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5 F296:F299 F433:F436 F536:F53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:F200 F301:F304 F438:F441 F541:F54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:F205 F306:F309 F443:F446 F546:F54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:F206 F306:F310 F443:F447 F546:F55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:F210 F311:F314 F448:F451 F551:F55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:F211 F311:F315 F448:F452 F551:F55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:F215 F316:F319 F453:F456 F556:F55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:F215 F317:F319 F454:F456 F557:F55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:F220 F321:F324 F458:F461 F561:F56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2:F225 F326:F329 F463:F466 F566:F56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:F230 F331:F334 F468:F471 F571:F57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2:F235 F336:F339 F473:F476 F576:F57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7:F240 F341:F344 F478:F481 F581:F58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2:F245 F346:F349 F483:F486 F586:F58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50 F351:F354 F488:F491 F591:F59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2:F255 F356:F359 F493:F496 F596:F59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:F260 F394:F397 F497:F500 F360:F3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:F265 F399:F402 F502:F505 F365:F36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:F270 F404:F407 F507:F510 F370:F37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:F275 F409:F412 F512:F515 F375:F37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:F276 F409:F413 F512:F516 F375:F37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7:F280 F414:F417 F517:F520 F380:F3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7:F281 F414:F418 F517:F521 F380:F38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:F285 F419:F422 F522:F525 F385:F3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:F285 F420:F422 F523:F525 F386:F38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7:F290 F424:F427 F527:F530 F390:F3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2 F419 F282 F38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6 F453 F316 F2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U5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:J91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:J110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2:J115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:J120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J125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:J130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:J135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2:I2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7:I3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2:I30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7:I3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2:I3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7:I3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7:J190 J211:J214 J235:J238 J259:J26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1:J194 J215:J218 J239:J242 J263:J26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5:J198 J219:J222 J243:J246 J267:J27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9:J202 J223:J226 J247:J250 J271:J27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3:J206 J227:J230 J251:J254 J275:J27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7:J210 J231:J234 J255:J258 J279:J28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O5">
    <cfRule type="colorScale" priority="6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7:O10">
    <cfRule type="colorScale" priority="3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:O15">
    <cfRule type="colorScale" priority="3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7:O20">
    <cfRule type="colorScale" priority="3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:O25">
    <cfRule type="colorScale" priority="3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7:O30">
    <cfRule type="colorScale" priority="3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2:O35">
    <cfRule type="colorScale" priority="3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7:O40">
    <cfRule type="colorScale" priority="3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42:O45">
    <cfRule type="colorScale" priority="3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47:O50">
    <cfRule type="colorScale" priority="3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52:O55">
    <cfRule type="colorScale" priority="3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57:O60">
    <cfRule type="colorScale" priority="3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2:O65">
    <cfRule type="colorScale" priority="3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7:O70">
    <cfRule type="colorScale" priority="3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72:O75">
    <cfRule type="colorScale" priority="3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77:O80">
    <cfRule type="colorScale" priority="3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82:O85">
    <cfRule type="colorScale" priority="3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87:O90">
    <cfRule type="colorScale" priority="3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92:O95">
    <cfRule type="colorScale" priority="3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97:O100">
    <cfRule type="colorScale" priority="3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2:O105">
    <cfRule type="colorScale" priority="3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07:O110">
    <cfRule type="colorScale" priority="3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12:O115">
    <cfRule type="colorScale" priority="3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17:O120">
    <cfRule type="colorScale" priority="3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2:O125">
    <cfRule type="colorScale" priority="3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7:O130">
    <cfRule type="colorScale" priority="3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2:O135">
    <cfRule type="colorScale" priority="3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15:M218">
    <cfRule type="colorScale" priority="112">
      <colorScale>
        <cfvo type="min"/>
        <cfvo type="max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7:N190 N211:N214 N235:N238 N259:N26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7:N282 J187:J282">
    <cfRule type="colorScale" priority="97">
      <colorScale>
        <cfvo type="min"/>
        <cfvo type="max"/>
        <color rgb="FFFCFCFF"/>
        <color rgb="FFF8696B"/>
      </colorScale>
    </cfRule>
    <cfRule type="colorScale" priority="98">
      <colorScale>
        <cfvo type="min"/>
        <cfvo type="max"/>
        <color rgb="FFFCFCFF"/>
        <color rgb="FFF8696B"/>
      </colorScale>
    </cfRule>
    <cfRule type="colorScale" priority="99">
      <colorScale>
        <cfvo type="min"/>
        <cfvo type="max"/>
        <color rgb="FFFCFCFF"/>
        <color rgb="FFF8696B"/>
      </colorScale>
    </cfRule>
  </conditionalFormatting>
  <conditionalFormatting sqref="N191:N194 N215:N218 N239:N242 N263:N26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5:N198 N219:N222 N243:N246 N267:N27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9:N202 N223:N226 N247:N250 N271:N27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3:N206 N227:N230 N251:N254 N275:N27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7:N210 N231:N234 N255:N258 N279:N282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6">
    <cfRule type="dataBar" priority="4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{26E5526E-2768-7641-B925-39894DEDB547}</x14:id>
        </ext>
      </extLst>
    </cfRule>
  </conditionalFormatting>
  <conditionalFormatting sqref="R2:R136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{47BCF20B-342D-4648-911F-41FC6A07637C}</x14:id>
        </ext>
      </extLst>
    </cfRule>
  </conditionalFormatting>
  <conditionalFormatting sqref="R6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{EF524E05-A200-B745-BCDA-C8B6AF1AA3C3}</x14:id>
        </ext>
      </extLst>
    </cfRule>
  </conditionalFormatting>
  <conditionalFormatting sqref="R11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{FAB67816-EB34-7345-A0C2-A3797E1F4D35}</x14:id>
        </ext>
      </extLst>
    </cfRule>
  </conditionalFormatting>
  <conditionalFormatting sqref="R16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{1BF89846-157C-EE49-A71C-B2E515BFE750}</x14:id>
        </ext>
      </extLst>
    </cfRule>
  </conditionalFormatting>
  <conditionalFormatting sqref="R2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{0F6EC58B-64D5-3742-9D30-631A1D066632}</x14:id>
        </ext>
      </extLst>
    </cfRule>
  </conditionalFormatting>
  <conditionalFormatting sqref="R26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{9BD80000-FDF7-4846-AC6E-ABD9F98A1031}</x14:id>
        </ext>
      </extLst>
    </cfRule>
  </conditionalFormatting>
  <conditionalFormatting sqref="R31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{F7701EEF-B42E-5B4A-BBE3-DCBEDCC129D4}</x14:id>
        </ext>
      </extLst>
    </cfRule>
  </conditionalFormatting>
  <conditionalFormatting sqref="R36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{902EAFF9-E760-5E4C-A777-CA7AB7280DEE}</x14:id>
        </ext>
      </extLst>
    </cfRule>
  </conditionalFormatting>
  <conditionalFormatting sqref="R4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{CED39E01-40A1-E249-A7BD-EFBE10D15B17}</x14:id>
        </ext>
      </extLst>
    </cfRule>
  </conditionalFormatting>
  <conditionalFormatting sqref="R46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{993331BA-F18B-5641-B7A8-01927A50F4BF}</x14:id>
        </ext>
      </extLst>
    </cfRule>
  </conditionalFormatting>
  <conditionalFormatting sqref="R51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{2380C854-F9EB-814D-A56C-A536EBC258F1}</x14:id>
        </ext>
      </extLst>
    </cfRule>
  </conditionalFormatting>
  <conditionalFormatting sqref="R56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{D44288E2-88A3-3C4E-BCAE-CE15E7683530}</x14:id>
        </ext>
      </extLst>
    </cfRule>
  </conditionalFormatting>
  <conditionalFormatting sqref="R61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{FF179B0F-BB21-804E-A93F-5957E34E68C9}</x14:id>
        </ext>
      </extLst>
    </cfRule>
  </conditionalFormatting>
  <conditionalFormatting sqref="R66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{E031C37C-3D4A-E948-97D9-97E3304DEC63}</x14:id>
        </ext>
      </extLst>
    </cfRule>
  </conditionalFormatting>
  <conditionalFormatting sqref="R7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{B043ED54-6FF3-AA40-A445-6472CFECD274}</x14:id>
        </ext>
      </extLst>
    </cfRule>
  </conditionalFormatting>
  <conditionalFormatting sqref="R76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{466944F9-711B-D24D-9FE5-D3AC1050F043}</x14:id>
        </ext>
      </extLst>
    </cfRule>
  </conditionalFormatting>
  <conditionalFormatting sqref="R81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{7963215C-FBC0-964D-91BA-8A9DAE3720C9}</x14:id>
        </ext>
      </extLst>
    </cfRule>
  </conditionalFormatting>
  <conditionalFormatting sqref="R86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{E947FBA7-6899-704C-8E63-B1E4E4A95A94}</x14:id>
        </ext>
      </extLst>
    </cfRule>
  </conditionalFormatting>
  <conditionalFormatting sqref="R9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{83D11CBB-8780-8847-AD6A-0A3FAB7DFBA1}</x14:id>
        </ext>
      </extLst>
    </cfRule>
  </conditionalFormatting>
  <conditionalFormatting sqref="R96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{2EF79B8E-8895-E74C-A2CF-3FFB52A34D44}</x14:id>
        </ext>
      </extLst>
    </cfRule>
  </conditionalFormatting>
  <conditionalFormatting sqref="R10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{586B4BF5-6694-3047-8018-8266D58E270D}</x14:id>
        </ext>
      </extLst>
    </cfRule>
  </conditionalFormatting>
  <conditionalFormatting sqref="R106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{D1B1BEF1-87F7-B74C-A586-F3379AA4F13F}</x14:id>
        </ext>
      </extLst>
    </cfRule>
  </conditionalFormatting>
  <conditionalFormatting sqref="R111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{BD035D11-6085-3C41-A5B1-E1989DCDFA5D}</x14:id>
        </ext>
      </extLst>
    </cfRule>
  </conditionalFormatting>
  <conditionalFormatting sqref="R116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{66D683DB-31FF-224A-A853-84CB076EC398}</x14:id>
        </ext>
      </extLst>
    </cfRule>
  </conditionalFormatting>
  <conditionalFormatting sqref="R121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{7707B9E2-8F60-3845-99D1-47D58369A26C}</x14:id>
        </ext>
      </extLst>
    </cfRule>
  </conditionalFormatting>
  <conditionalFormatting sqref="R126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{803232AF-04AB-0E42-A467-6E5CF17884F4}</x14:id>
        </ext>
      </extLst>
    </cfRule>
  </conditionalFormatting>
  <conditionalFormatting sqref="R131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{1C923F5C-F58E-0D45-BD98-3D63AE128C5B}</x14:id>
        </ext>
      </extLst>
    </cfRule>
  </conditionalFormatting>
  <conditionalFormatting sqref="R136"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{6F6FA840-5AE0-C64C-8BA8-D52EAF122A96}</x14:id>
        </ext>
      </extLst>
    </cfRule>
  </conditionalFormatting>
  <conditionalFormatting sqref="R2:S5 R7:S10 R12:S15 R17:S20 R22:S25 R27:S30 R32:S35 R37:S40 R42:S45 R47:S50 R52:S55 R57:S60 R62:S65 R67:S70 R72:S75 R77:S80 R82:S85 R87:S90 R92:S95 R97:S100 R102:S105 R107:S110 R112:S115 R117:S120 R122:S125 R127:S130 R132:S135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{E39EA814-9CD4-0544-AEBF-44FDE6559343}</x14:id>
        </ext>
      </extLst>
    </cfRule>
  </conditionalFormatting>
  <conditionalFormatting sqref="S2:S136">
    <cfRule type="dataBar" priority="4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{FBC8A5BE-4D35-8244-8B5E-4FDFA0E2B1BB}</x14:id>
        </ext>
      </extLst>
    </cfRule>
  </conditionalFormatting>
  <conditionalFormatting sqref="S6">
    <cfRule type="dataBar" priority="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{E592070D-8CA0-024F-A383-1DFC1F9E3CBD}</x14:id>
        </ext>
      </extLst>
    </cfRule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{34C0C79E-F29E-494B-9739-924505CDA056}</x14:id>
        </ext>
      </extLst>
    </cfRule>
  </conditionalFormatting>
  <conditionalFormatting sqref="S11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{5F805D8B-E644-9E44-9D86-B1A06E8DC510}</x14:id>
        </ext>
      </extLst>
    </cfRule>
    <cfRule type="dataBar" priority="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{DB3F8A3D-13A4-9143-9472-2D72F5DBFBDD}</x14:id>
        </ext>
      </extLst>
    </cfRule>
  </conditionalFormatting>
  <conditionalFormatting sqref="S16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{740FB64A-A397-9043-8728-324BD32A6129}</x14:id>
        </ext>
      </extLst>
    </cfRule>
    <cfRule type="dataBar" priority="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{16334647-8071-2A47-A00F-A16B53B45C15}</x14:id>
        </ext>
      </extLst>
    </cfRule>
  </conditionalFormatting>
  <conditionalFormatting sqref="S21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{BF328DAB-2BA3-9642-8EB7-F5294A5FFA93}</x14:id>
        </ext>
      </extLst>
    </cfRule>
    <cfRule type="dataBar" priority="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{64020538-D8E2-EC4D-86D4-9E5EAA050C8D}</x14:id>
        </ext>
      </extLst>
    </cfRule>
  </conditionalFormatting>
  <conditionalFormatting sqref="S26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{80A8C055-F45E-6743-A4F6-CF70EF8F9683}</x14:id>
        </ext>
      </extLst>
    </cfRule>
    <cfRule type="dataBar" priority="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{342FB332-EBF7-B048-9E3E-34423FE6818D}</x14:id>
        </ext>
      </extLst>
    </cfRule>
  </conditionalFormatting>
  <conditionalFormatting sqref="S31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{726775EC-5DF4-624D-9515-B306A007CB90}</x14:id>
        </ext>
      </extLst>
    </cfRule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{2768EECE-2EC8-A04D-8E77-AED542733DA1}</x14:id>
        </ext>
      </extLst>
    </cfRule>
  </conditionalFormatting>
  <conditionalFormatting sqref="S36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{A8FBECAC-24AF-0744-90FF-62E645D6085C}</x14:id>
        </ext>
      </extLst>
    </cfRule>
    <cfRule type="dataBar" priority="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{C7C1E4F1-EEB6-0442-BACC-6FBBC7505BF4}</x14:id>
        </ext>
      </extLst>
    </cfRule>
  </conditionalFormatting>
  <conditionalFormatting sqref="S41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{BAE3C373-A4CD-614D-9B45-B0B82291F722}</x14:id>
        </ext>
      </extLst>
    </cfRule>
    <cfRule type="dataBar" priority="4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{D5D7EBC9-2C2D-8B4D-B42A-ACAF01A3356D}</x14:id>
        </ext>
      </extLst>
    </cfRule>
  </conditionalFormatting>
  <conditionalFormatting sqref="S46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{FAEB01BE-CF37-8045-9C2A-97A4102A20E3}</x14:id>
        </ext>
      </extLst>
    </cfRule>
    <cfRule type="dataBar" priority="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{BF2A100E-436F-E64D-98FC-235225761DC8}</x14:id>
        </ext>
      </extLst>
    </cfRule>
  </conditionalFormatting>
  <conditionalFormatting sqref="S51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{E7E59648-68B9-6745-A303-E70605D1B25A}</x14:id>
        </ext>
      </extLst>
    </cfRule>
    <cfRule type="dataBar" priority="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{DFFF600F-60C5-8E44-A893-AB0A5388123F}</x14:id>
        </ext>
      </extLst>
    </cfRule>
  </conditionalFormatting>
  <conditionalFormatting sqref="S56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{F797DE52-E700-2348-BE11-C6EF233B8FF0}</x14:id>
        </ext>
      </extLst>
    </cfRule>
    <cfRule type="dataBar" priority="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{B8B1F2AC-AF94-4F49-A664-634C9325D54F}</x14:id>
        </ext>
      </extLst>
    </cfRule>
  </conditionalFormatting>
  <conditionalFormatting sqref="S61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{EC3B3E56-CECE-FB43-99DE-375B3F9FC1FD}</x14:id>
        </ext>
      </extLst>
    </cfRule>
    <cfRule type="dataBar" priority="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{94E8A2EC-B341-214D-929D-2F0D43C41E09}</x14:id>
        </ext>
      </extLst>
    </cfRule>
  </conditionalFormatting>
  <conditionalFormatting sqref="S66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{3090FDE6-8112-B648-BC05-FC1A321FF35A}</x14:id>
        </ext>
      </extLst>
    </cfRule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{C993ACD5-9260-BE4E-A143-9690A9CF1AF7}</x14:id>
        </ext>
      </extLst>
    </cfRule>
  </conditionalFormatting>
  <conditionalFormatting sqref="S71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{B39D7C34-F603-CA4D-8E5A-0634A198F96C}</x14:id>
        </ext>
      </extLst>
    </cfRule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{A1A19689-B738-5E47-88CD-5FF450C69768}</x14:id>
        </ext>
      </extLst>
    </cfRule>
  </conditionalFormatting>
  <conditionalFormatting sqref="S76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{C892CC65-812D-DA43-819D-8F6C1A4632B0}</x14:id>
        </ext>
      </extLst>
    </cfRule>
    <cfRule type="dataBar" priority="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{A1D529D6-F27B-2442-85B1-D05233411F01}</x14:id>
        </ext>
      </extLst>
    </cfRule>
  </conditionalFormatting>
  <conditionalFormatting sqref="S81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{11988EA1-FDB7-6D48-87A4-2A65E56A2DDA}</x14:id>
        </ext>
      </extLst>
    </cfRule>
    <cfRule type="dataBar" priority="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{8CAEE0A1-BB49-A94B-8790-59EDBA57330A}</x14:id>
        </ext>
      </extLst>
    </cfRule>
  </conditionalFormatting>
  <conditionalFormatting sqref="S86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{81924453-1447-B64A-84DA-BF81192D10A8}</x14:id>
        </ext>
      </extLst>
    </cfRule>
    <cfRule type="dataBar" priority="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{BC54CFCF-A366-9846-AEB9-414A2B5D882D}</x14:id>
        </ext>
      </extLst>
    </cfRule>
  </conditionalFormatting>
  <conditionalFormatting sqref="S91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{750CA7F6-EF3F-754C-A0BA-E1FC8B3BCF54}</x14:id>
        </ext>
      </extLst>
    </cfRule>
    <cfRule type="dataBar" priority="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{DB7E1CB8-F742-E74B-940E-4BA407D5B8BC}</x14:id>
        </ext>
      </extLst>
    </cfRule>
  </conditionalFormatting>
  <conditionalFormatting sqref="S96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{C64C9A60-73BC-A047-8E6F-33A799B396C0}</x14:id>
        </ext>
      </extLst>
    </cfRule>
    <cfRule type="dataBar" priority="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{C274C76E-3936-954E-9B7B-3AFFD17444D7}</x14:id>
        </ext>
      </extLst>
    </cfRule>
  </conditionalFormatting>
  <conditionalFormatting sqref="S101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{FB29F923-ED1B-AC48-B3E3-45471D7AC418}</x14:id>
        </ext>
      </extLst>
    </cfRule>
    <cfRule type="dataBar" priority="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{385E00D5-652C-3147-B0E3-20E9FC536B0D}</x14:id>
        </ext>
      </extLst>
    </cfRule>
  </conditionalFormatting>
  <conditionalFormatting sqref="S106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{FE24CB03-8DE4-1247-8331-7CAB0E4B3573}</x14:id>
        </ext>
      </extLst>
    </cfRule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{89D8192F-856E-8F44-8C1E-7CA653DDA047}</x14:id>
        </ext>
      </extLst>
    </cfRule>
  </conditionalFormatting>
  <conditionalFormatting sqref="S111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{58467B4F-B7FF-4947-9DAF-1EE9EED3D3BC}</x14:id>
        </ext>
      </extLst>
    </cfRule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{C8510881-6044-FD44-8762-8E12B086831B}</x14:id>
        </ext>
      </extLst>
    </cfRule>
  </conditionalFormatting>
  <conditionalFormatting sqref="S116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{0564A3D6-25D8-2841-AF98-0E8EFBEFD6A4}</x14:id>
        </ext>
      </extLst>
    </cfRule>
    <cfRule type="dataBar" priority="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{6C0C8B1D-A49E-674C-9C6E-6D4F0D87F4BA}</x14:id>
        </ext>
      </extLst>
    </cfRule>
  </conditionalFormatting>
  <conditionalFormatting sqref="S12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{994021BC-D63E-3643-A75C-D0BCB18094F6}</x14:id>
        </ext>
      </extLst>
    </cfRule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{C84B52BC-715D-1249-BF48-2E726EAF4BF9}</x14:id>
        </ext>
      </extLst>
    </cfRule>
  </conditionalFormatting>
  <conditionalFormatting sqref="S126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{17563576-D6AD-EE4E-BDAB-D806675578EF}</x14:id>
        </ext>
      </extLst>
    </cfRule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{A2B1EE7D-756D-1042-AEDC-9CBDFFB3D54F}</x14:id>
        </ext>
      </extLst>
    </cfRule>
  </conditionalFormatting>
  <conditionalFormatting sqref="S131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{C2FA7E51-F309-1044-893C-D9E981CA46D4}</x14:id>
        </ext>
      </extLst>
    </cfRule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{C615B342-F14A-7246-92BC-6DCC4F1B9A32}</x14:id>
        </ext>
      </extLst>
    </cfRule>
  </conditionalFormatting>
  <conditionalFormatting sqref="S136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{E46EB212-9212-4B4F-A655-7894D1EDE207}</x14:id>
        </ext>
      </extLst>
    </cfRule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{BE5CC9B2-8F48-CA4F-B9FE-A52840E6E1A0}</x14:id>
        </ext>
      </extLst>
    </cfRule>
  </conditionalFormatting>
  <conditionalFormatting sqref="T7:T10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T15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:T20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25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T30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5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:T40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2:T45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:T50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:T55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T60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:T65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7:T70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2:T75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7:T80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2:T8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:T90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2:T95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7:T100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2:T105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7:T110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2:T115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7:T120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2:T125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7:T130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2:T135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:U10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U15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:U20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2:U25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U30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:U35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6">
    <cfRule type="dataBar" priority="3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{EBDD7052-3430-8940-AA7D-6B0B762EF3B4}</x14:id>
        </ext>
      </extLst>
    </cfRule>
  </conditionalFormatting>
  <conditionalFormatting sqref="V5:X5">
    <cfRule type="dataBar" priority="4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{83F9419A-44A2-6543-B8B4-7A97F9D50E02}</x14:id>
        </ext>
      </extLst>
    </cfRule>
  </conditionalFormatting>
  <conditionalFormatting sqref="V20:X20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{56D34E9D-8A0A-EF4D-AE7B-130C093195A8}</x14:id>
        </ext>
      </extLst>
    </cfRule>
  </conditionalFormatting>
  <conditionalFormatting sqref="V35:X35">
    <cfRule type="dataBar" priority="4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{A30E6344-712E-DD44-8875-1BC5908E8395}</x14:id>
        </ext>
      </extLst>
    </cfRule>
  </conditionalFormatting>
  <conditionalFormatting sqref="V50:X50">
    <cfRule type="dataBar" priority="4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{B13A0DDA-2866-CB44-8DA8-3F211CAB7BAE}</x14:id>
        </ext>
      </extLst>
    </cfRule>
  </conditionalFormatting>
  <conditionalFormatting sqref="V65:X65">
    <cfRule type="dataBar" priority="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{7DA207DB-E7F7-1E46-8625-23BF2D02FF4C}</x14:id>
        </ext>
      </extLst>
    </cfRule>
  </conditionalFormatting>
  <conditionalFormatting sqref="V80:X80">
    <cfRule type="dataBar" priority="3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{13426EBB-3351-854C-80DB-2E0031489C32}</x14:id>
        </ext>
      </extLst>
    </cfRule>
  </conditionalFormatting>
  <conditionalFormatting sqref="V95:X95">
    <cfRule type="dataBar" priority="3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{5A1452CA-B124-BC41-969C-9FA03691492B}</x14:id>
        </ext>
      </extLst>
    </cfRule>
  </conditionalFormatting>
  <conditionalFormatting sqref="W2:W135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{71FA6FFD-B21A-634E-A2F7-B391B99C9425}</x14:id>
        </ext>
      </extLst>
    </cfRule>
  </conditionalFormatting>
  <conditionalFormatting sqref="X2:X135">
    <cfRule type="dataBar" priority="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{6F227E2F-ED35-754E-AA48-3A42D82CE1D2}</x14:id>
        </ext>
      </extLst>
    </cfRule>
  </conditionalFormatting>
  <conditionalFormatting sqref="Y2:Y6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Y20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2:Y35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7:Y50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2:Y65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7:Y80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2:Y95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7">
    <cfRule type="dataBar" priority="3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{A71242F0-4418-644E-A9F5-94117AC2CE48}</x14:id>
        </ext>
      </extLst>
    </cfRule>
  </conditionalFormatting>
  <conditionalFormatting sqref="AF8:AF13">
    <cfRule type="dataBar" priority="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{02CA0648-9C76-1A43-9D3C-C2166CFE2051}</x14:id>
        </ext>
      </extLst>
    </cfRule>
  </conditionalFormatting>
  <conditionalFormatting sqref="AF14:AF19">
    <cfRule type="dataBar" priority="3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{EC1D1F0F-09FE-7E4B-9348-2590B2F8D84A}</x14:id>
        </ext>
      </extLst>
    </cfRule>
  </conditionalFormatting>
  <conditionalFormatting sqref="AF20:AF25">
    <cfRule type="dataBar" priority="3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{ED2A45C3-258F-EE45-A0F2-61F0E6678D30}</x14:id>
        </ext>
      </extLst>
    </cfRule>
  </conditionalFormatting>
  <conditionalFormatting sqref="AF26:AF31">
    <cfRule type="dataBar" priority="3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{110C4102-231F-4049-A5DA-6D7FD42611E0}</x14:id>
        </ext>
      </extLst>
    </cfRule>
  </conditionalFormatting>
  <conditionalFormatting sqref="AF32:AF37">
    <cfRule type="dataBar" priority="3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{2AFF4F8B-39CB-594B-847D-3944AEAD2FE8}</x14:id>
        </ext>
      </extLst>
    </cfRule>
  </conditionalFormatting>
  <conditionalFormatting sqref="AF38:AF42">
    <cfRule type="dataBar" priority="3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{91096A91-DE83-A948-B516-51EF2948D50A}</x14:id>
        </ext>
      </extLst>
    </cfRule>
  </conditionalFormatting>
  <conditionalFormatting sqref="AF44:AF78">
    <cfRule type="dataBar" priority="7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{D8CEEA8F-BC4E-3E44-9006-AB4D322571E4}</x14:id>
        </ext>
      </extLst>
    </cfRule>
  </conditionalFormatting>
  <conditionalFormatting sqref="AF105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{6AAEFAC9-4094-964F-8235-4B056325FCE6}</x14:id>
        </ext>
      </extLst>
    </cfRule>
  </conditionalFormatting>
  <conditionalFormatting sqref="AF106">
    <cfRule type="dataBar" priority="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{87B0F091-533C-784A-B0FC-4711BDCE7B31}</x14:id>
        </ext>
      </extLst>
    </cfRule>
  </conditionalFormatting>
  <conditionalFormatting sqref="AF107">
    <cfRule type="dataBar" priority="2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{C4E848F2-011F-F94A-8291-0E0B6030DEEA}</x14:id>
        </ext>
      </extLst>
    </cfRule>
  </conditionalFormatting>
  <conditionalFormatting sqref="AF108"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{A8D740E5-F74A-5943-8A63-AC8AF00F3969}</x14:id>
        </ext>
      </extLst>
    </cfRule>
  </conditionalFormatting>
  <conditionalFormatting sqref="AF109">
    <cfRule type="dataBar" priority="2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{A2C7022F-6611-FC41-B2C4-8226F25CB0B3}</x14:id>
        </ext>
      </extLst>
    </cfRule>
  </conditionalFormatting>
  <conditionalFormatting sqref="AF110">
    <cfRule type="dataBar" priority="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{EE75F8A7-76F1-4B4F-9B3D-C82AB6748ADC}</x14:id>
        </ext>
      </extLst>
    </cfRule>
  </conditionalFormatting>
  <conditionalFormatting sqref="AF111">
    <cfRule type="dataBar" priority="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{4D860F4E-4D08-B243-9622-A4AA4FCBE6D1}</x14:id>
        </ext>
      </extLst>
    </cfRule>
  </conditionalFormatting>
  <conditionalFormatting sqref="AF113">
    <cfRule type="dataBar" priority="2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{B7D075A9-5D30-AF4B-9952-3B1DE879DAA8}</x14:id>
        </ext>
      </extLst>
    </cfRule>
  </conditionalFormatting>
  <conditionalFormatting sqref="AF114">
    <cfRule type="dataBar" priority="2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{798C5A24-AEF2-4043-9D11-86532714E27C}</x14:id>
        </ext>
      </extLst>
    </cfRule>
  </conditionalFormatting>
  <conditionalFormatting sqref="AF115"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{CF8745E9-CA42-2543-8457-2ED6C0AFFB83}</x14:id>
        </ext>
      </extLst>
    </cfRule>
  </conditionalFormatting>
  <conditionalFormatting sqref="AF116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{74F47C4C-60AD-F14C-BD52-35B548131846}</x14:id>
        </ext>
      </extLst>
    </cfRule>
  </conditionalFormatting>
  <conditionalFormatting sqref="AF117">
    <cfRule type="dataBar" priority="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{4CFD8A82-1AD5-3E4F-A861-437203BEF345}</x14:id>
        </ext>
      </extLst>
    </cfRule>
  </conditionalFormatting>
  <conditionalFormatting sqref="AF118">
    <cfRule type="dataBar" priority="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{AE88F1FF-57DB-7445-9495-FB8F9A8BD029}</x14:id>
        </ext>
      </extLst>
    </cfRule>
  </conditionalFormatting>
  <conditionalFormatting sqref="AF5:AH5">
    <cfRule type="dataBar" priority="3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{2273B613-9C4F-5447-B1F2-74BBB2A55240}</x14:id>
        </ext>
      </extLst>
    </cfRule>
  </conditionalFormatting>
  <conditionalFormatting sqref="AF11:AH11">
    <cfRule type="dataBar" priority="3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{966A9552-BD6C-594B-90FE-ABBDEE4D2B7E}</x14:id>
        </ext>
      </extLst>
    </cfRule>
  </conditionalFormatting>
  <conditionalFormatting sqref="AF17:AH17">
    <cfRule type="dataBar" priority="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{217101A2-BF6E-8848-9D2B-75B58EEB7F0D}</x14:id>
        </ext>
      </extLst>
    </cfRule>
  </conditionalFormatting>
  <conditionalFormatting sqref="AF23:AH23">
    <cfRule type="dataBar" priority="3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{BB25F123-40F6-E34E-9579-7E4B35911B7A}</x14:id>
        </ext>
      </extLst>
    </cfRule>
  </conditionalFormatting>
  <conditionalFormatting sqref="AF29:AH29">
    <cfRule type="dataBar" priority="3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{B57B87EA-1B66-AB46-94FB-4C7F106BAF2D}</x14:id>
        </ext>
      </extLst>
    </cfRule>
  </conditionalFormatting>
  <conditionalFormatting sqref="AF35:AH35">
    <cfRule type="dataBar" priority="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{E1A7633C-DAE6-5244-99D6-CC1B3AF1F02F}</x14:id>
        </ext>
      </extLst>
    </cfRule>
  </conditionalFormatting>
  <conditionalFormatting sqref="AF41:AH41">
    <cfRule type="dataBar" priority="3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{FF93875A-A2E6-6E4D-8726-E816517476A8}</x14:id>
        </ext>
      </extLst>
    </cfRule>
  </conditionalFormatting>
  <conditionalFormatting sqref="AG2:AG7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{A9784E76-9CD2-F640-9073-EE90272BEEA9}</x14:id>
        </ext>
      </extLst>
    </cfRule>
  </conditionalFormatting>
  <conditionalFormatting sqref="AG8:AG13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{21DF4990-EB83-9142-BF4A-7760A1913394}</x14:id>
        </ext>
      </extLst>
    </cfRule>
  </conditionalFormatting>
  <conditionalFormatting sqref="AG14:AG19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{3EE9B111-49B9-E34C-B57C-D79905EE653C}</x14:id>
        </ext>
      </extLst>
    </cfRule>
  </conditionalFormatting>
  <conditionalFormatting sqref="AG20:AG25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{2D93CEFD-704C-0A44-97F0-C322755FD295}</x14:id>
        </ext>
      </extLst>
    </cfRule>
  </conditionalFormatting>
  <conditionalFormatting sqref="AG26:AG31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{08326A5A-27B8-ED41-97E4-5828D995946E}</x14:id>
        </ext>
      </extLst>
    </cfRule>
  </conditionalFormatting>
  <conditionalFormatting sqref="AG32:AG37">
    <cfRule type="dataBar" priority="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{56E147AE-50A1-F043-ACEB-B4632F8C3832}</x14:id>
        </ext>
      </extLst>
    </cfRule>
  </conditionalFormatting>
  <conditionalFormatting sqref="AG38:AG42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{A5A044D9-D613-144A-BA5D-7ABA7327FD03}</x14:id>
        </ext>
      </extLst>
    </cfRule>
  </conditionalFormatting>
  <conditionalFormatting sqref="AG44:AG78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{EB43AEE1-C2C9-CE4A-81F8-FC1E8D583E97}</x14:id>
        </ext>
      </extLst>
    </cfRule>
  </conditionalFormatting>
  <conditionalFormatting sqref="AG48:AG49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{9550D986-3FCA-E14D-885E-F3902DD4CFFF}</x14:id>
        </ext>
      </extLst>
    </cfRule>
  </conditionalFormatting>
  <conditionalFormatting sqref="AG54:AG55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{DBA4FEB4-5027-2147-B609-10A8F4A8B5E1}</x14:id>
        </ext>
      </extLst>
    </cfRule>
  </conditionalFormatting>
  <conditionalFormatting sqref="AG60:AG61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{C64127E8-7C47-DB4D-BCBE-0A6B0D36CFD1}</x14:id>
        </ext>
      </extLst>
    </cfRule>
  </conditionalFormatting>
  <conditionalFormatting sqref="AG66:AG67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{672B547E-7F1C-0640-9703-43039C373F61}</x14:id>
        </ext>
      </extLst>
    </cfRule>
  </conditionalFormatting>
  <conditionalFormatting sqref="AG72:AG73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{5CBC8CAA-64D8-2B43-99E1-4274C1C4F7DF}</x14:id>
        </ext>
      </extLst>
    </cfRule>
  </conditionalFormatting>
  <conditionalFormatting sqref="AG78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{AFC4310D-615E-E843-83D3-1C60738B5A58}</x14:id>
        </ext>
      </extLst>
    </cfRule>
  </conditionalFormatting>
  <conditionalFormatting sqref="AG105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{E62B4A8E-B022-5B40-8D3C-AEF3D2D953C5}</x14:id>
        </ext>
      </extLst>
    </cfRule>
  </conditionalFormatting>
  <conditionalFormatting sqref="AG106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{58197F68-94D9-D64E-B6D2-D4D2D081BCEE}</x14:id>
        </ext>
      </extLst>
    </cfRule>
  </conditionalFormatting>
  <conditionalFormatting sqref="AG107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{2C499E79-0958-6346-B1DA-6EC5FD909D32}</x14:id>
        </ext>
      </extLst>
    </cfRule>
  </conditionalFormatting>
  <conditionalFormatting sqref="AG108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{EEC677C4-A836-5944-9A83-FF16A1D76394}</x14:id>
        </ext>
      </extLst>
    </cfRule>
  </conditionalFormatting>
  <conditionalFormatting sqref="AG109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{D64DC900-C4DF-9341-A2D0-F5DC52493197}</x14:id>
        </ext>
      </extLst>
    </cfRule>
  </conditionalFormatting>
  <conditionalFormatting sqref="AG110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{1DBB84EC-793D-EE43-BF05-8E8D5D4F07F9}</x14:id>
        </ext>
      </extLst>
    </cfRule>
  </conditionalFormatting>
  <conditionalFormatting sqref="AG111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{BDDB69CC-1CC0-204E-9058-55F338685EB7}</x14:id>
        </ext>
      </extLst>
    </cfRule>
  </conditionalFormatting>
  <conditionalFormatting sqref="AG113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{64ABF6F2-2651-7349-9928-688D9CCFCF7A}</x14:id>
        </ext>
      </extLst>
    </cfRule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{4A63A392-C55B-7844-B6B7-79957A77AFB4}</x14:id>
        </ext>
      </extLst>
    </cfRule>
  </conditionalFormatting>
  <conditionalFormatting sqref="AG114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{199D064F-1E32-7742-AB01-6951A10D9B49}</x14:id>
        </ext>
      </extLst>
    </cfRule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{A84A9347-FED2-544A-AC6D-E97630563C85}</x14:id>
        </ext>
      </extLst>
    </cfRule>
  </conditionalFormatting>
  <conditionalFormatting sqref="AG115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{861292F7-4355-E449-95B8-6EA27FD6BF8E}</x14:id>
        </ext>
      </extLst>
    </cfRule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{89DEEF20-7D11-F44C-A9F4-DEB7974BCB53}</x14:id>
        </ext>
      </extLst>
    </cfRule>
  </conditionalFormatting>
  <conditionalFormatting sqref="AG116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{3A22A176-0DCB-D742-8AA4-6C4AAE5364B0}</x14:id>
        </ext>
      </extLst>
    </cfRule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{0992B346-8910-7E49-A28E-63071FEF324E}</x14:id>
        </ext>
      </extLst>
    </cfRule>
  </conditionalFormatting>
  <conditionalFormatting sqref="AG117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{E14A5EBC-B467-6F47-9983-D76CD3C99C0B}</x14:id>
        </ext>
      </extLst>
    </cfRule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{9E64F210-11F9-7B42-BF9A-BB7E73830C66}</x14:id>
        </ext>
      </extLst>
    </cfRule>
  </conditionalFormatting>
  <conditionalFormatting sqref="AG118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{B62ECD50-24BB-9742-A901-6EF10B4AAFFA}</x14:id>
        </ext>
      </extLst>
    </cfRule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{5416BBCA-BA3B-A84A-96D1-D3D53E1E3CAA}</x14:id>
        </ext>
      </extLst>
    </cfRule>
  </conditionalFormatting>
  <conditionalFormatting sqref="AG74:AH77 AG68:AH71 AG62:AH65 AG56:AH59 AG44:AH47 AG50:AH53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{1100D381-18C0-9640-8871-E348950B4060}</x14:id>
        </ext>
      </extLst>
    </cfRule>
  </conditionalFormatting>
  <conditionalFormatting sqref="AH2:AH7">
    <cfRule type="dataBar" priority="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{8D692AC0-7CAD-7E48-A97C-589CF1D0D49B}</x14:id>
        </ext>
      </extLst>
    </cfRule>
  </conditionalFormatting>
  <conditionalFormatting sqref="AH8:AH13">
    <cfRule type="dataBar" priority="3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{8DA0FF24-047B-F041-B46F-7FD4766A09A7}</x14:id>
        </ext>
      </extLst>
    </cfRule>
  </conditionalFormatting>
  <conditionalFormatting sqref="AH14:AH19">
    <cfRule type="dataBar" priority="3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{90FF381B-64C7-654C-B557-D94E9342BBE7}</x14:id>
        </ext>
      </extLst>
    </cfRule>
  </conditionalFormatting>
  <conditionalFormatting sqref="AH20:AH25">
    <cfRule type="dataBar" priority="3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{748134AC-87DC-6245-81CF-DEDC18B6C589}</x14:id>
        </ext>
      </extLst>
    </cfRule>
  </conditionalFormatting>
  <conditionalFormatting sqref="AH26:AH31">
    <cfRule type="dataBar" priority="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{010FA232-FE16-BE43-B250-6FF9A97E9D0B}</x14:id>
        </ext>
      </extLst>
    </cfRule>
  </conditionalFormatting>
  <conditionalFormatting sqref="AH32:AH37">
    <cfRule type="dataBar" priority="3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{C36DD549-3A67-1A4A-9639-E3160A229897}</x14:id>
        </ext>
      </extLst>
    </cfRule>
  </conditionalFormatting>
  <conditionalFormatting sqref="AH38:AH42">
    <cfRule type="dataBar" priority="3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{F178C10F-6C9C-F644-8122-BB399705B6CB}</x14:id>
        </ext>
      </extLst>
    </cfRule>
  </conditionalFormatting>
  <conditionalFormatting sqref="AH44:AH78">
    <cfRule type="dataBar" priority="7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{AC15F9D7-A9A3-AD45-9177-07AA74757FA2}</x14:id>
        </ext>
      </extLst>
    </cfRule>
  </conditionalFormatting>
  <conditionalFormatting sqref="AH48:AH49"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{5B90E61B-DDB7-074C-B65E-13C4B11F9A9F}</x14:id>
        </ext>
      </extLst>
    </cfRule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{00C735A6-CA4A-6D46-AEE4-DAA6CACE84F1}</x14:id>
        </ext>
      </extLst>
    </cfRule>
  </conditionalFormatting>
  <conditionalFormatting sqref="AH54:AH55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{5E8E232A-3C3D-B747-91D1-73E4E19C3EEB}</x14:id>
        </ext>
      </extLst>
    </cfRule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{37589CF1-5E13-E24F-ACA3-B69DF737D505}</x14:id>
        </ext>
      </extLst>
    </cfRule>
  </conditionalFormatting>
  <conditionalFormatting sqref="AH60:AH61">
    <cfRule type="dataBar" priority="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{7DB0A65B-715E-1648-AF10-1F357BCDD56C}</x14:id>
        </ext>
      </extLst>
    </cfRule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{A1786E44-6DDB-894B-ABAE-04DCE6F7DE18}</x14:id>
        </ext>
      </extLst>
    </cfRule>
  </conditionalFormatting>
  <conditionalFormatting sqref="AH66:AH67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{BF98E607-2606-104C-B31B-0E81C12E2B58}</x14:id>
        </ext>
      </extLst>
    </cfRule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{FBE79702-7388-5F47-96B0-BB07F42A2C0C}</x14:id>
        </ext>
      </extLst>
    </cfRule>
  </conditionalFormatting>
  <conditionalFormatting sqref="AH72:AH73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{8B37D3C1-2FCD-9B4A-931D-19E04A955374}</x14:id>
        </ext>
      </extLst>
    </cfRule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{0F9A39AF-2F37-634C-83E7-8669AB6A0E61}</x14:id>
        </ext>
      </extLst>
    </cfRule>
  </conditionalFormatting>
  <conditionalFormatting sqref="AH78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{9F75489B-C2CD-BD46-8CDB-0BF42E4EAA17}</x14:id>
        </ext>
      </extLst>
    </cfRule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{B9755E94-F021-EB40-8B90-59F5B11F6E96}</x14:id>
        </ext>
      </extLst>
    </cfRule>
  </conditionalFormatting>
  <conditionalFormatting sqref="AH105">
    <cfRule type="dataBar" priority="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{9EFD8635-10E2-E642-BC18-C2FD38993BB2}</x14:id>
        </ext>
      </extLst>
    </cfRule>
  </conditionalFormatting>
  <conditionalFormatting sqref="AH106">
    <cfRule type="dataBar" priority="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{4496A7C3-E0D0-1A4B-9218-6A32EC6D2ECE}</x14:id>
        </ext>
      </extLst>
    </cfRule>
  </conditionalFormatting>
  <conditionalFormatting sqref="AH107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{A67D4C96-CD9F-7D41-8C45-AC7591DCD5D4}</x14:id>
        </ext>
      </extLst>
    </cfRule>
  </conditionalFormatting>
  <conditionalFormatting sqref="AH108">
    <cfRule type="dataBar" priority="2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{3444471C-7EB8-3C43-9A74-B741ECAC4070}</x14:id>
        </ext>
      </extLst>
    </cfRule>
  </conditionalFormatting>
  <conditionalFormatting sqref="AH109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{3635E982-8FBA-1245-B29B-688E0B9F90A4}</x14:id>
        </ext>
      </extLst>
    </cfRule>
  </conditionalFormatting>
  <conditionalFormatting sqref="AH110">
    <cfRule type="dataBar" priority="2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{3787B575-B44E-ED4D-B55A-F67FC13B724E}</x14:id>
        </ext>
      </extLst>
    </cfRule>
  </conditionalFormatting>
  <conditionalFormatting sqref="AH111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{A9FCAF89-55F9-9942-89A5-4CB576DA4344}</x14:id>
        </ext>
      </extLst>
    </cfRule>
  </conditionalFormatting>
  <conditionalFormatting sqref="AH113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{3030DA1A-D9B0-BA41-BFB3-EDA7C90C17AF}</x14:id>
        </ext>
      </extLst>
    </cfRule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{55AE6FF7-6A8D-9149-871D-E00A76321E37}</x14:id>
        </ext>
      </extLst>
    </cfRule>
    <cfRule type="dataBar" priority="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{64F18E85-2CC5-C54B-9867-858F9119510A}</x14:id>
        </ext>
      </extLst>
    </cfRule>
  </conditionalFormatting>
  <conditionalFormatting sqref="AH114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{658BE0F5-CC96-7F42-995A-A733830AEBC3}</x14:id>
        </ext>
      </extLst>
    </cfRule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{19B082F6-5D06-BF4A-8B91-96FA22EF9639}</x14:id>
        </ext>
      </extLst>
    </cfRule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{0CA028FE-7E13-714D-A19C-E23FAA4FFE43}</x14:id>
        </ext>
      </extLst>
    </cfRule>
  </conditionalFormatting>
  <conditionalFormatting sqref="AH115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{954E767F-E522-1440-9BC0-4BFCD0BDD510}</x14:id>
        </ext>
      </extLst>
    </cfRule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{7BB32322-3AB6-7145-8C02-839E0E79A908}</x14:id>
        </ext>
      </extLst>
    </cfRule>
    <cfRule type="dataBar" priority="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{B88A028F-7F9C-1848-B87F-853B6CCDC160}</x14:id>
        </ext>
      </extLst>
    </cfRule>
  </conditionalFormatting>
  <conditionalFormatting sqref="AH116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{E8D59972-43F0-444B-8EB5-3F2D203058A6}</x14:id>
        </ext>
      </extLst>
    </cfRule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{E88E588F-B74B-3947-A058-9E80839C929C}</x14:id>
        </ext>
      </extLst>
    </cfRule>
    <cfRule type="dataBar" priority="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{E9407F1C-9B4C-EB47-8AC9-E706C193AC5C}</x14:id>
        </ext>
      </extLst>
    </cfRule>
  </conditionalFormatting>
  <conditionalFormatting sqref="AH117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{0DB795D0-B297-7A48-A3AF-676AC4563CD1}</x14:id>
        </ext>
      </extLst>
    </cfRule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{BA51DBD4-49FD-1D43-A953-A27A86AD8B53}</x14:id>
        </ext>
      </extLst>
    </cfRule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{4F94F627-CC20-7E4E-ABBD-A724C3B613C3}</x14:id>
        </ext>
      </extLst>
    </cfRule>
  </conditionalFormatting>
  <conditionalFormatting sqref="AH118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{9D7B1D38-D922-8B4D-A194-446F0B4DADCF}</x14:id>
        </ext>
      </extLst>
    </cfRule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{4A695EBD-FCBC-0E40-8761-4D1A05D006C6}</x14:id>
        </ext>
      </extLst>
    </cfRule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{2E171D6B-B8EE-7E4C-A410-9751D5F38840}</x14:id>
        </ext>
      </extLst>
    </cfRule>
  </conditionalFormatting>
  <conditionalFormatting sqref="AI2:AI12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:AI18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:AI25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6:AI31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:AI3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:AI42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:AI49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0:AI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6:AI61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2:AI67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8:AI73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4:AI78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5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7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8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9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0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1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3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4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5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7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8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3">
    <cfRule type="dataBar" priority="2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{9DFE9942-4D11-714F-B2F0-E8DAAA0C0002}</x14:id>
        </ext>
      </extLst>
    </cfRule>
  </conditionalFormatting>
  <conditionalFormatting sqref="AX4:AX5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{ECDB57A3-B0B7-8A49-B9D4-B565701D8807}</x14:id>
        </ext>
      </extLst>
    </cfRule>
  </conditionalFormatting>
  <conditionalFormatting sqref="AX6:AX7">
    <cfRule type="dataBar" priority="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{1AC2009A-94E9-9745-8CA2-07E90B03A8E5}</x14:id>
        </ext>
      </extLst>
    </cfRule>
  </conditionalFormatting>
  <conditionalFormatting sqref="AX8:AX9">
    <cfRule type="dataBar" priority="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{90DD510B-3860-D844-8264-633EDB32F4F4}</x14:id>
        </ext>
      </extLst>
    </cfRule>
  </conditionalFormatting>
  <conditionalFormatting sqref="AX10:AX11">
    <cfRule type="dataBar" priority="1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{6310C761-4FD6-464F-A8E0-ADBE4C77EA9B}</x14:id>
        </ext>
      </extLst>
    </cfRule>
  </conditionalFormatting>
  <conditionalFormatting sqref="AX12:AX13">
    <cfRule type="dataBar" priority="1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{FF7BB0DA-88C0-F44A-8BF4-469A85375A74}</x14:id>
        </ext>
      </extLst>
    </cfRule>
  </conditionalFormatting>
  <conditionalFormatting sqref="AX14:AX15">
    <cfRule type="dataBar" priority="1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{516C709C-1011-7B4B-962C-FE226678B823}</x14:id>
        </ext>
      </extLst>
    </cfRule>
  </conditionalFormatting>
  <conditionalFormatting sqref="AX17:AX18">
    <cfRule type="dataBar" priority="1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{3395C2B0-3F7C-EF41-8039-9595A722C3A3}</x14:id>
        </ext>
      </extLst>
    </cfRule>
  </conditionalFormatting>
  <conditionalFormatting sqref="AX19:AX20">
    <cfRule type="dataBar" priority="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{39B3F191-64DD-CF4D-A593-46EBE58BFE70}</x14:id>
        </ext>
      </extLst>
    </cfRule>
  </conditionalFormatting>
  <conditionalFormatting sqref="AX21:AX22">
    <cfRule type="dataBar" priority="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{A4067FC1-6867-564C-B50A-4F33952A7225}</x14:id>
        </ext>
      </extLst>
    </cfRule>
  </conditionalFormatting>
  <conditionalFormatting sqref="AX23:AX24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{D01C3B50-4F2B-4247-9249-9C22F539F44C}</x14:id>
        </ext>
      </extLst>
    </cfRule>
  </conditionalFormatting>
  <conditionalFormatting sqref="AX25:AX26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{8BB7BE91-98C3-0843-8138-F37749996BFE}</x14:id>
        </ext>
      </extLst>
    </cfRule>
  </conditionalFormatting>
  <conditionalFormatting sqref="AX27:AX28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{9EA4BEB3-C6E7-B047-ADD5-E0EA8FC69A68}</x14:id>
        </ext>
      </extLst>
    </cfRule>
  </conditionalFormatting>
  <conditionalFormatting sqref="AX2:AZ2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{241705F1-1A17-094E-999B-F8FA8DEBB5AE}</x14:id>
        </ext>
      </extLst>
    </cfRule>
  </conditionalFormatting>
  <conditionalFormatting sqref="AX4:AZ4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{45A804B7-B677-3F4F-BF0D-3A29708639E2}</x14:id>
        </ext>
      </extLst>
    </cfRule>
  </conditionalFormatting>
  <conditionalFormatting sqref="AX6:AZ6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{972CE762-E55C-7A45-84B2-BEB025B3BA80}</x14:id>
        </ext>
      </extLst>
    </cfRule>
  </conditionalFormatting>
  <conditionalFormatting sqref="AX8:AZ8">
    <cfRule type="dataBar" priority="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{035D7E10-8EA1-3946-8C23-E4E0E444FF28}</x14:id>
        </ext>
      </extLst>
    </cfRule>
  </conditionalFormatting>
  <conditionalFormatting sqref="AX10:AZ10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{7EC77338-3D9F-DD45-A406-57AF30D510FD}</x14:id>
        </ext>
      </extLst>
    </cfRule>
  </conditionalFormatting>
  <conditionalFormatting sqref="AX12:AZ12">
    <cfRule type="dataBar" priority="1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{A2E0AD3D-715D-764B-BE4D-795B21237962}</x14:id>
        </ext>
      </extLst>
    </cfRule>
  </conditionalFormatting>
  <conditionalFormatting sqref="AX14:AZ14">
    <cfRule type="dataBar" priority="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{D430492F-6B7F-5E49-991C-5D07FCA609F5}</x14:id>
        </ext>
      </extLst>
    </cfRule>
  </conditionalFormatting>
  <conditionalFormatting sqref="AY2:AY3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{BFB12CAA-B65E-A648-84BE-2390194D952C}</x14:id>
        </ext>
      </extLst>
    </cfRule>
  </conditionalFormatting>
  <conditionalFormatting sqref="AY4:AY5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{52E52B4B-526C-564E-AE9F-E5ABF31FE82D}</x14:id>
        </ext>
      </extLst>
    </cfRule>
  </conditionalFormatting>
  <conditionalFormatting sqref="AY6:AY7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{C34C8660-7107-9C41-8510-2C4DA52B984B}</x14:id>
        </ext>
      </extLst>
    </cfRule>
  </conditionalFormatting>
  <conditionalFormatting sqref="AY8:AY9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{A7A89C62-01ED-DE47-85A8-282C59845F9D}</x14:id>
        </ext>
      </extLst>
    </cfRule>
  </conditionalFormatting>
  <conditionalFormatting sqref="AY10:AY11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{A5A94039-97AE-A54A-8FF3-A5CD53E79C62}</x14:id>
        </ext>
      </extLst>
    </cfRule>
  </conditionalFormatting>
  <conditionalFormatting sqref="AY12:AY13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{93780F81-EEAD-B24E-BA85-537424A6EA8E}</x14:id>
        </ext>
      </extLst>
    </cfRule>
  </conditionalFormatting>
  <conditionalFormatting sqref="AY14:AY15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{23C7D1A1-B4FA-884E-9FDD-9D02C3BE9354}</x14:id>
        </ext>
      </extLst>
    </cfRule>
  </conditionalFormatting>
  <conditionalFormatting sqref="AY17:AY18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{4993DB45-2A26-4543-97F9-8FE430DE064A}</x14:id>
        </ext>
      </extLst>
    </cfRule>
  </conditionalFormatting>
  <conditionalFormatting sqref="AY18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{7B7BC900-935A-E646-87EE-881E4F33F67B}</x14:id>
        </ext>
      </extLst>
    </cfRule>
  </conditionalFormatting>
  <conditionalFormatting sqref="AY19:AY20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{2C663CF1-1F8C-4745-9BFE-D3A8960F9969}</x14:id>
        </ext>
      </extLst>
    </cfRule>
  </conditionalFormatting>
  <conditionalFormatting sqref="AY20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{1CCB18D2-40D9-944B-9600-E3F1C133246E}</x14:id>
        </ext>
      </extLst>
    </cfRule>
  </conditionalFormatting>
  <conditionalFormatting sqref="AY21:AY22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{ED9F8426-826D-3149-BF28-BE636E37BD1F}</x14:id>
        </ext>
      </extLst>
    </cfRule>
  </conditionalFormatting>
  <conditionalFormatting sqref="AY22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{2B21AA73-BA2E-4341-977A-69304455338F}</x14:id>
        </ext>
      </extLst>
    </cfRule>
  </conditionalFormatting>
  <conditionalFormatting sqref="AY23:AY24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{3C54CBD1-0FBA-D747-AE8C-7229D3D6E999}</x14:id>
        </ext>
      </extLst>
    </cfRule>
  </conditionalFormatting>
  <conditionalFormatting sqref="AY24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{D7081FC2-4458-9745-A8AE-4ECE36DFABA2}</x14:id>
        </ext>
      </extLst>
    </cfRule>
  </conditionalFormatting>
  <conditionalFormatting sqref="AY25:AY26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{CCC4D65F-C083-E047-AEAA-0220E1577671}</x14:id>
        </ext>
      </extLst>
    </cfRule>
  </conditionalFormatting>
  <conditionalFormatting sqref="AY26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{25D2287A-24D3-4449-9882-3029ECAD5DBD}</x14:id>
        </ext>
      </extLst>
    </cfRule>
  </conditionalFormatting>
  <conditionalFormatting sqref="AY27:AY28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{AE247599-CEAF-654E-944E-30FC2CF7DC81}</x14:id>
        </ext>
      </extLst>
    </cfRule>
  </conditionalFormatting>
  <conditionalFormatting sqref="AY28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{3D4DD63C-63AF-FD4C-8376-D8442DAFBE12}</x14:id>
        </ext>
      </extLst>
    </cfRule>
  </conditionalFormatting>
  <conditionalFormatting sqref="AY17:AZ17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{2E14DB8F-AD46-F140-9F2E-0AC9BFDF32FD}</x14:id>
        </ext>
      </extLst>
    </cfRule>
  </conditionalFormatting>
  <conditionalFormatting sqref="AY19:AZ19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{AFF7B550-C5A0-FB4F-BDBC-824E34BC885C}</x14:id>
        </ext>
      </extLst>
    </cfRule>
  </conditionalFormatting>
  <conditionalFormatting sqref="AY21:AZ21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{AD2B7C03-48A7-0949-B9F7-F745E8729454}</x14:id>
        </ext>
      </extLst>
    </cfRule>
  </conditionalFormatting>
  <conditionalFormatting sqref="AY23:AZ23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{E8684F16-0516-7D43-9E1D-A3E269732B37}</x14:id>
        </ext>
      </extLst>
    </cfRule>
  </conditionalFormatting>
  <conditionalFormatting sqref="AY25:AZ25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{09C46DDF-8BBB-9743-9241-30804DAAA8A6}</x14:id>
        </ext>
      </extLst>
    </cfRule>
  </conditionalFormatting>
  <conditionalFormatting sqref="AY27:AZ27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{C50E5550-9D06-9841-B4BC-CD73F2EDB9EC}</x14:id>
        </ext>
      </extLst>
    </cfRule>
  </conditionalFormatting>
  <conditionalFormatting sqref="AZ2:AZ3">
    <cfRule type="dataBar" priority="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{6AF3DFB2-B533-6840-9894-7BD719CD17B7}</x14:id>
        </ext>
      </extLst>
    </cfRule>
  </conditionalFormatting>
  <conditionalFormatting sqref="AZ4:AZ5">
    <cfRule type="dataBar" priority="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{F5133467-73F0-1640-86CB-533459AF96F2}</x14:id>
        </ext>
      </extLst>
    </cfRule>
  </conditionalFormatting>
  <conditionalFormatting sqref="AZ6:AZ7">
    <cfRule type="dataBar" priority="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{30B77DB1-EE3C-F04C-90E3-FAE91278B27C}</x14:id>
        </ext>
      </extLst>
    </cfRule>
  </conditionalFormatting>
  <conditionalFormatting sqref="AZ8:AZ9">
    <cfRule type="dataBar" priority="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{DD687C90-C7D3-0945-8883-5CBE38F7BD7E}</x14:id>
        </ext>
      </extLst>
    </cfRule>
  </conditionalFormatting>
  <conditionalFormatting sqref="AZ10:AZ11">
    <cfRule type="dataBar" priority="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{643B4CB2-68CE-AF45-BE26-37B0CDEE6AF7}</x14:id>
        </ext>
      </extLst>
    </cfRule>
  </conditionalFormatting>
  <conditionalFormatting sqref="AZ12:AZ13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{66F5D5A5-B9C4-F347-917C-06FBAB50693A}</x14:id>
        </ext>
      </extLst>
    </cfRule>
  </conditionalFormatting>
  <conditionalFormatting sqref="AZ14:AZ15">
    <cfRule type="dataBar" priority="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{47E7E469-7EB3-354F-92D5-9F34C1B560E9}</x14:id>
        </ext>
      </extLst>
    </cfRule>
  </conditionalFormatting>
  <conditionalFormatting sqref="AZ17:AZ18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{0D156EAC-46DF-FD44-8A5A-2D6C27D33208}</x14:id>
        </ext>
      </extLst>
    </cfRule>
  </conditionalFormatting>
  <conditionalFormatting sqref="AZ18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{3434B5B3-E12B-D340-B1B7-2828A0D3E4C7}</x14:id>
        </ext>
      </extLst>
    </cfRule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{C1EFE9CC-1E14-6941-950A-B7F5CAEB2E6A}</x14:id>
        </ext>
      </extLst>
    </cfRule>
  </conditionalFormatting>
  <conditionalFormatting sqref="AZ19:AZ20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{FC370189-15FA-4A41-AB8E-96578DCE1B61}</x14:id>
        </ext>
      </extLst>
    </cfRule>
  </conditionalFormatting>
  <conditionalFormatting sqref="AZ20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{34676EF6-FA80-5A4A-9AFF-584B1348C9A4}</x14:id>
        </ext>
      </extLst>
    </cfRule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{773074C7-5F11-C04D-A6AE-2B6B5559B174}</x14:id>
        </ext>
      </extLst>
    </cfRule>
  </conditionalFormatting>
  <conditionalFormatting sqref="AZ21:AZ22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{0A771AA1-4D77-814A-B71B-4BB4E403EFE3}</x14:id>
        </ext>
      </extLst>
    </cfRule>
  </conditionalFormatting>
  <conditionalFormatting sqref="AZ22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{1F819BFD-5936-7143-93B6-C0463D6FF56E}</x14:id>
        </ext>
      </extLst>
    </cfRule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{321ABC84-AF1F-4547-BFB6-C2F5C08E6620}</x14:id>
        </ext>
      </extLst>
    </cfRule>
  </conditionalFormatting>
  <conditionalFormatting sqref="AZ23:AZ24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{CF43939E-BB00-6945-9AB2-F26A41730A7E}</x14:id>
        </ext>
      </extLst>
    </cfRule>
  </conditionalFormatting>
  <conditionalFormatting sqref="AZ24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{57D6421E-BC8B-7B4C-B491-E4687986FBF3}</x14:id>
        </ext>
      </extLst>
    </cfRule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{10B66104-F1C3-C84D-974E-3EE680B049D6}</x14:id>
        </ext>
      </extLst>
    </cfRule>
  </conditionalFormatting>
  <conditionalFormatting sqref="AZ25:AZ26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{1ACA1CC1-70B4-444A-A261-2966AF71865B}</x14:id>
        </ext>
      </extLst>
    </cfRule>
  </conditionalFormatting>
  <conditionalFormatting sqref="AZ26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{9ED8A718-68D1-E549-9972-EFAC5490BC21}</x14:id>
        </ext>
      </extLst>
    </cfRule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{D498E897-9DA0-EB4A-8858-C9221B03972B}</x14:id>
        </ext>
      </extLst>
    </cfRule>
  </conditionalFormatting>
  <conditionalFormatting sqref="AZ27:AZ28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{C7C350B3-2971-BC40-94EB-42DE4ABBF76B}</x14:id>
        </ext>
      </extLst>
    </cfRule>
  </conditionalFormatting>
  <conditionalFormatting sqref="AZ28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{45BC8B91-B0D4-E24A-A5A0-107082ACA3EA}</x14:id>
        </ext>
      </extLst>
    </cfRule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{B7A9E059-9283-A242-B70C-38761E7FC320}</x14:id>
        </ext>
      </extLst>
    </cfRule>
  </conditionalFormatting>
  <conditionalFormatting sqref="BA2:BA7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9:BA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E5526E-2768-7641-B925-39894DEDB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Q2:Q136</xm:sqref>
        </x14:conditionalFormatting>
        <x14:conditionalFormatting xmlns:xm="http://schemas.microsoft.com/office/excel/2006/main">
          <x14:cfRule type="dataBar" id="{47BCF20B-342D-4648-911F-41FC6A076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R2:R136</xm:sqref>
        </x14:conditionalFormatting>
        <x14:conditionalFormatting xmlns:xm="http://schemas.microsoft.com/office/excel/2006/main">
          <x14:cfRule type="dataBar" id="{EF524E05-A200-B745-BCDA-C8B6AF1AA3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</xm:sqref>
        </x14:conditionalFormatting>
        <x14:conditionalFormatting xmlns:xm="http://schemas.microsoft.com/office/excel/2006/main">
          <x14:cfRule type="dataBar" id="{FAB67816-EB34-7345-A0C2-A3797E1F4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R11</xm:sqref>
        </x14:conditionalFormatting>
        <x14:conditionalFormatting xmlns:xm="http://schemas.microsoft.com/office/excel/2006/main">
          <x14:cfRule type="dataBar" id="{1BF89846-157C-EE49-A71C-B2E515BFE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</xm:sqref>
        </x14:conditionalFormatting>
        <x14:conditionalFormatting xmlns:xm="http://schemas.microsoft.com/office/excel/2006/main">
          <x14:cfRule type="dataBar" id="{0F6EC58B-64D5-3742-9D30-631A1D0666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R21</xm:sqref>
        </x14:conditionalFormatting>
        <x14:conditionalFormatting xmlns:xm="http://schemas.microsoft.com/office/excel/2006/main">
          <x14:cfRule type="dataBar" id="{9BD80000-FDF7-4846-AC6E-ABD9F98A1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R26</xm:sqref>
        </x14:conditionalFormatting>
        <x14:conditionalFormatting xmlns:xm="http://schemas.microsoft.com/office/excel/2006/main">
          <x14:cfRule type="dataBar" id="{F7701EEF-B42E-5B4A-BBE3-DCBEDCC12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R31</xm:sqref>
        </x14:conditionalFormatting>
        <x14:conditionalFormatting xmlns:xm="http://schemas.microsoft.com/office/excel/2006/main">
          <x14:cfRule type="dataBar" id="{902EAFF9-E760-5E4C-A777-CA7AB7280D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R36</xm:sqref>
        </x14:conditionalFormatting>
        <x14:conditionalFormatting xmlns:xm="http://schemas.microsoft.com/office/excel/2006/main">
          <x14:cfRule type="dataBar" id="{CED39E01-40A1-E249-A7BD-EFBE10D15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R41</xm:sqref>
        </x14:conditionalFormatting>
        <x14:conditionalFormatting xmlns:xm="http://schemas.microsoft.com/office/excel/2006/main">
          <x14:cfRule type="dataBar" id="{993331BA-F18B-5641-B7A8-01927A50F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R46</xm:sqref>
        </x14:conditionalFormatting>
        <x14:conditionalFormatting xmlns:xm="http://schemas.microsoft.com/office/excel/2006/main">
          <x14:cfRule type="dataBar" id="{2380C854-F9EB-814D-A56C-A536EBC25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R51</xm:sqref>
        </x14:conditionalFormatting>
        <x14:conditionalFormatting xmlns:xm="http://schemas.microsoft.com/office/excel/2006/main">
          <x14:cfRule type="dataBar" id="{D44288E2-88A3-3C4E-BCAE-CE15E7683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R56</xm:sqref>
        </x14:conditionalFormatting>
        <x14:conditionalFormatting xmlns:xm="http://schemas.microsoft.com/office/excel/2006/main">
          <x14:cfRule type="dataBar" id="{FF179B0F-BB21-804E-A93F-5957E34E6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R61</xm:sqref>
        </x14:conditionalFormatting>
        <x14:conditionalFormatting xmlns:xm="http://schemas.microsoft.com/office/excel/2006/main">
          <x14:cfRule type="dataBar" id="{E031C37C-3D4A-E948-97D9-97E3304DEC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R66</xm:sqref>
        </x14:conditionalFormatting>
        <x14:conditionalFormatting xmlns:xm="http://schemas.microsoft.com/office/excel/2006/main">
          <x14:cfRule type="dataBar" id="{B043ED54-6FF3-AA40-A445-6472CFECD2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R71</xm:sqref>
        </x14:conditionalFormatting>
        <x14:conditionalFormatting xmlns:xm="http://schemas.microsoft.com/office/excel/2006/main">
          <x14:cfRule type="dataBar" id="{466944F9-711B-D24D-9FE5-D3AC1050F0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R76</xm:sqref>
        </x14:conditionalFormatting>
        <x14:conditionalFormatting xmlns:xm="http://schemas.microsoft.com/office/excel/2006/main">
          <x14:cfRule type="dataBar" id="{7963215C-FBC0-964D-91BA-8A9DAE372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R81</xm:sqref>
        </x14:conditionalFormatting>
        <x14:conditionalFormatting xmlns:xm="http://schemas.microsoft.com/office/excel/2006/main">
          <x14:cfRule type="dataBar" id="{E947FBA7-6899-704C-8E63-B1E4E4A95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R86</xm:sqref>
        </x14:conditionalFormatting>
        <x14:conditionalFormatting xmlns:xm="http://schemas.microsoft.com/office/excel/2006/main">
          <x14:cfRule type="dataBar" id="{83D11CBB-8780-8847-AD6A-0A3FAB7DFB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R91</xm:sqref>
        </x14:conditionalFormatting>
        <x14:conditionalFormatting xmlns:xm="http://schemas.microsoft.com/office/excel/2006/main">
          <x14:cfRule type="dataBar" id="{2EF79B8E-8895-E74C-A2CF-3FFB52A34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R96</xm:sqref>
        </x14:conditionalFormatting>
        <x14:conditionalFormatting xmlns:xm="http://schemas.microsoft.com/office/excel/2006/main">
          <x14:cfRule type="dataBar" id="{586B4BF5-6694-3047-8018-8266D58E27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R101</xm:sqref>
        </x14:conditionalFormatting>
        <x14:conditionalFormatting xmlns:xm="http://schemas.microsoft.com/office/excel/2006/main">
          <x14:cfRule type="dataBar" id="{D1B1BEF1-87F7-B74C-A586-F3379AA4F1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R106</xm:sqref>
        </x14:conditionalFormatting>
        <x14:conditionalFormatting xmlns:xm="http://schemas.microsoft.com/office/excel/2006/main">
          <x14:cfRule type="dataBar" id="{BD035D11-6085-3C41-A5B1-E1989DCDF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R111</xm:sqref>
        </x14:conditionalFormatting>
        <x14:conditionalFormatting xmlns:xm="http://schemas.microsoft.com/office/excel/2006/main">
          <x14:cfRule type="dataBar" id="{66D683DB-31FF-224A-A853-84CB076EC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R116</xm:sqref>
        </x14:conditionalFormatting>
        <x14:conditionalFormatting xmlns:xm="http://schemas.microsoft.com/office/excel/2006/main">
          <x14:cfRule type="dataBar" id="{7707B9E2-8F60-3845-99D1-47D58369A2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R121</xm:sqref>
        </x14:conditionalFormatting>
        <x14:conditionalFormatting xmlns:xm="http://schemas.microsoft.com/office/excel/2006/main">
          <x14:cfRule type="dataBar" id="{803232AF-04AB-0E42-A467-6E5CF1788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R126</xm:sqref>
        </x14:conditionalFormatting>
        <x14:conditionalFormatting xmlns:xm="http://schemas.microsoft.com/office/excel/2006/main">
          <x14:cfRule type="dataBar" id="{1C923F5C-F58E-0D45-BD98-3D63AE128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R131</xm:sqref>
        </x14:conditionalFormatting>
        <x14:conditionalFormatting xmlns:xm="http://schemas.microsoft.com/office/excel/2006/main">
          <x14:cfRule type="dataBar" id="{6F6FA840-5AE0-C64C-8BA8-D52EAF122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R136</xm:sqref>
        </x14:conditionalFormatting>
        <x14:conditionalFormatting xmlns:xm="http://schemas.microsoft.com/office/excel/2006/main">
          <x14:cfRule type="dataBar" id="{E39EA814-9CD4-0544-AEBF-44FDE6559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R2:S5 R7:S10 R12:S15 R17:S20 R22:S25 R27:S30 R32:S35 R37:S40 R42:S45 R47:S50 R52:S55 R57:S60 R62:S65 R67:S70 R72:S75 R77:S80 R82:S85 R87:S90 R92:S95 R97:S100 R102:S105 R107:S110 R112:S115 R117:S120 R122:S125 R127:S130 R132:S135</xm:sqref>
        </x14:conditionalFormatting>
        <x14:conditionalFormatting xmlns:xm="http://schemas.microsoft.com/office/excel/2006/main">
          <x14:cfRule type="dataBar" id="{FBC8A5BE-4D35-8244-8B5E-4FDFA0E2B1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S2:S136</xm:sqref>
        </x14:conditionalFormatting>
        <x14:conditionalFormatting xmlns:xm="http://schemas.microsoft.com/office/excel/2006/main">
          <x14:cfRule type="dataBar" id="{E592070D-8CA0-024F-A383-1DFC1F9E3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C0C79E-F29E-494B-9739-924505CDA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</xm:sqref>
        </x14:conditionalFormatting>
        <x14:conditionalFormatting xmlns:xm="http://schemas.microsoft.com/office/excel/2006/main">
          <x14:cfRule type="dataBar" id="{5F805D8B-E644-9E44-9D86-B1A06E8DC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3F8A3D-13A4-9143-9472-2D72F5DBFB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S11</xm:sqref>
        </x14:conditionalFormatting>
        <x14:conditionalFormatting xmlns:xm="http://schemas.microsoft.com/office/excel/2006/main">
          <x14:cfRule type="dataBar" id="{740FB64A-A397-9043-8728-324BD32A6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6334647-8071-2A47-A00F-A16B53B45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F328DAB-2BA3-9642-8EB7-F5294A5FF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020538-D8E2-EC4D-86D4-9E5EAA050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S21</xm:sqref>
        </x14:conditionalFormatting>
        <x14:conditionalFormatting xmlns:xm="http://schemas.microsoft.com/office/excel/2006/main">
          <x14:cfRule type="dataBar" id="{80A8C055-F45E-6743-A4F6-CF70EF8F9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2FB332-EBF7-B048-9E3E-34423FE68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S26</xm:sqref>
        </x14:conditionalFormatting>
        <x14:conditionalFormatting xmlns:xm="http://schemas.microsoft.com/office/excel/2006/main">
          <x14:cfRule type="dataBar" id="{726775EC-5DF4-624D-9515-B306A007C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768EECE-2EC8-A04D-8E77-AED542733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S31</xm:sqref>
        </x14:conditionalFormatting>
        <x14:conditionalFormatting xmlns:xm="http://schemas.microsoft.com/office/excel/2006/main">
          <x14:cfRule type="dataBar" id="{A8FBECAC-24AF-0744-90FF-62E645D60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7C1E4F1-EEB6-0442-BACC-6FBBC7505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S36</xm:sqref>
        </x14:conditionalFormatting>
        <x14:conditionalFormatting xmlns:xm="http://schemas.microsoft.com/office/excel/2006/main">
          <x14:cfRule type="dataBar" id="{BAE3C373-A4CD-614D-9B45-B0B82291F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D7EBC9-2C2D-8B4D-B42A-ACAF01A33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S41</xm:sqref>
        </x14:conditionalFormatting>
        <x14:conditionalFormatting xmlns:xm="http://schemas.microsoft.com/office/excel/2006/main">
          <x14:cfRule type="dataBar" id="{FAEB01BE-CF37-8045-9C2A-97A4102A20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2A100E-436F-E64D-98FC-235225761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S46</xm:sqref>
        </x14:conditionalFormatting>
        <x14:conditionalFormatting xmlns:xm="http://schemas.microsoft.com/office/excel/2006/main">
          <x14:cfRule type="dataBar" id="{E7E59648-68B9-6745-A303-E70605D1B2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FFF600F-60C5-8E44-A893-AB0A53881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S51</xm:sqref>
        </x14:conditionalFormatting>
        <x14:conditionalFormatting xmlns:xm="http://schemas.microsoft.com/office/excel/2006/main">
          <x14:cfRule type="dataBar" id="{F797DE52-E700-2348-BE11-C6EF233B8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B1F2AC-AF94-4F49-A664-634C9325D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S56</xm:sqref>
        </x14:conditionalFormatting>
        <x14:conditionalFormatting xmlns:xm="http://schemas.microsoft.com/office/excel/2006/main">
          <x14:cfRule type="dataBar" id="{EC3B3E56-CECE-FB43-99DE-375B3F9FC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4E8A2EC-B341-214D-929D-2F0D43C41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S61</xm:sqref>
        </x14:conditionalFormatting>
        <x14:conditionalFormatting xmlns:xm="http://schemas.microsoft.com/office/excel/2006/main">
          <x14:cfRule type="dataBar" id="{3090FDE6-8112-B648-BC05-FC1A321FF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93ACD5-9260-BE4E-A143-9690A9CF1A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S66</xm:sqref>
        </x14:conditionalFormatting>
        <x14:conditionalFormatting xmlns:xm="http://schemas.microsoft.com/office/excel/2006/main">
          <x14:cfRule type="dataBar" id="{B39D7C34-F603-CA4D-8E5A-0634A198F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A19689-B738-5E47-88CD-5FF450C69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C892CC65-812D-DA43-819D-8F6C1A463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D529D6-F27B-2442-85B1-D05233411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S76</xm:sqref>
        </x14:conditionalFormatting>
        <x14:conditionalFormatting xmlns:xm="http://schemas.microsoft.com/office/excel/2006/main">
          <x14:cfRule type="dataBar" id="{11988EA1-FDB7-6D48-87A4-2A65E56A2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CAEE0A1-BB49-A94B-8790-59EDBA573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S81</xm:sqref>
        </x14:conditionalFormatting>
        <x14:conditionalFormatting xmlns:xm="http://schemas.microsoft.com/office/excel/2006/main">
          <x14:cfRule type="dataBar" id="{81924453-1447-B64A-84DA-BF81192D10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C54CFCF-A366-9846-AEB9-414A2B5D8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S86</xm:sqref>
        </x14:conditionalFormatting>
        <x14:conditionalFormatting xmlns:xm="http://schemas.microsoft.com/office/excel/2006/main">
          <x14:cfRule type="dataBar" id="{750CA7F6-EF3F-754C-A0BA-E1FC8B3BC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7E1CB8-F742-E74B-940E-4BA407D5B8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S91</xm:sqref>
        </x14:conditionalFormatting>
        <x14:conditionalFormatting xmlns:xm="http://schemas.microsoft.com/office/excel/2006/main">
          <x14:cfRule type="dataBar" id="{C64C9A60-73BC-A047-8E6F-33A799B39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274C76E-3936-954E-9B7B-3AFFD17444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S96</xm:sqref>
        </x14:conditionalFormatting>
        <x14:conditionalFormatting xmlns:xm="http://schemas.microsoft.com/office/excel/2006/main">
          <x14:cfRule type="dataBar" id="{FB29F923-ED1B-AC48-B3E3-45471D7AC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85E00D5-652C-3147-B0E3-20E9FC536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S101</xm:sqref>
        </x14:conditionalFormatting>
        <x14:conditionalFormatting xmlns:xm="http://schemas.microsoft.com/office/excel/2006/main">
          <x14:cfRule type="dataBar" id="{FE24CB03-8DE4-1247-8331-7CAB0E4B35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9D8192F-856E-8F44-8C1E-7CA653DDA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S106</xm:sqref>
        </x14:conditionalFormatting>
        <x14:conditionalFormatting xmlns:xm="http://schemas.microsoft.com/office/excel/2006/main">
          <x14:cfRule type="dataBar" id="{58467B4F-B7FF-4947-9DAF-1EE9EED3D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510881-6044-FD44-8762-8E12B0868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S111</xm:sqref>
        </x14:conditionalFormatting>
        <x14:conditionalFormatting xmlns:xm="http://schemas.microsoft.com/office/excel/2006/main">
          <x14:cfRule type="dataBar" id="{0564A3D6-25D8-2841-AF98-0E8EFBEFD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C0C8B1D-A49E-674C-9C6E-6D4F0D87F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S116</xm:sqref>
        </x14:conditionalFormatting>
        <x14:conditionalFormatting xmlns:xm="http://schemas.microsoft.com/office/excel/2006/main">
          <x14:cfRule type="dataBar" id="{994021BC-D63E-3643-A75C-D0BCB1809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4B52BC-715D-1249-BF48-2E726EAF4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S121</xm:sqref>
        </x14:conditionalFormatting>
        <x14:conditionalFormatting xmlns:xm="http://schemas.microsoft.com/office/excel/2006/main">
          <x14:cfRule type="dataBar" id="{17563576-D6AD-EE4E-BDAB-D80667557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B1EE7D-756D-1042-AEDC-9CBDFFB3D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S126</xm:sqref>
        </x14:conditionalFormatting>
        <x14:conditionalFormatting xmlns:xm="http://schemas.microsoft.com/office/excel/2006/main">
          <x14:cfRule type="dataBar" id="{C2FA7E51-F309-1044-893C-D9E981CA4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615B342-F14A-7246-92BC-6DCC4F1B9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S131</xm:sqref>
        </x14:conditionalFormatting>
        <x14:conditionalFormatting xmlns:xm="http://schemas.microsoft.com/office/excel/2006/main">
          <x14:cfRule type="dataBar" id="{E46EB212-9212-4B4F-A655-7894D1EDE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E5CC9B2-8F48-CA4F-B9FE-A52840E6E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S136</xm:sqref>
        </x14:conditionalFormatting>
        <x14:conditionalFormatting xmlns:xm="http://schemas.microsoft.com/office/excel/2006/main">
          <x14:cfRule type="dataBar" id="{EBDD7052-3430-8940-AA7D-6B0B762EF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V2:V136</xm:sqref>
        </x14:conditionalFormatting>
        <x14:conditionalFormatting xmlns:xm="http://schemas.microsoft.com/office/excel/2006/main">
          <x14:cfRule type="dataBar" id="{83F9419A-44A2-6543-B8B4-7A97F9D50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V5:X5</xm:sqref>
        </x14:conditionalFormatting>
        <x14:conditionalFormatting xmlns:xm="http://schemas.microsoft.com/office/excel/2006/main">
          <x14:cfRule type="dataBar" id="{56D34E9D-8A0A-EF4D-AE7B-130C09319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V20:X20</xm:sqref>
        </x14:conditionalFormatting>
        <x14:conditionalFormatting xmlns:xm="http://schemas.microsoft.com/office/excel/2006/main">
          <x14:cfRule type="dataBar" id="{A30E6344-712E-DD44-8875-1BC5908E8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V35:X35</xm:sqref>
        </x14:conditionalFormatting>
        <x14:conditionalFormatting xmlns:xm="http://schemas.microsoft.com/office/excel/2006/main">
          <x14:cfRule type="dataBar" id="{B13A0DDA-2866-CB44-8DA8-3F211CAB7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V50:X50</xm:sqref>
        </x14:conditionalFormatting>
        <x14:conditionalFormatting xmlns:xm="http://schemas.microsoft.com/office/excel/2006/main">
          <x14:cfRule type="dataBar" id="{7DA207DB-E7F7-1E46-8625-23BF2D02F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V65:X65</xm:sqref>
        </x14:conditionalFormatting>
        <x14:conditionalFormatting xmlns:xm="http://schemas.microsoft.com/office/excel/2006/main">
          <x14:cfRule type="dataBar" id="{13426EBB-3351-854C-80DB-2E0031489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V80:X80</xm:sqref>
        </x14:conditionalFormatting>
        <x14:conditionalFormatting xmlns:xm="http://schemas.microsoft.com/office/excel/2006/main">
          <x14:cfRule type="dataBar" id="{5A1452CA-B124-BC41-969C-9FA036914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V95:X95</xm:sqref>
        </x14:conditionalFormatting>
        <x14:conditionalFormatting xmlns:xm="http://schemas.microsoft.com/office/excel/2006/main">
          <x14:cfRule type="dataBar" id="{71FA6FFD-B21A-634E-A2F7-B391B99C9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W2:W135</xm:sqref>
        </x14:conditionalFormatting>
        <x14:conditionalFormatting xmlns:xm="http://schemas.microsoft.com/office/excel/2006/main">
          <x14:cfRule type="dataBar" id="{6F227E2F-ED35-754E-AA48-3A42D82CE1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X2:X135</xm:sqref>
        </x14:conditionalFormatting>
        <x14:conditionalFormatting xmlns:xm="http://schemas.microsoft.com/office/excel/2006/main">
          <x14:cfRule type="dataBar" id="{A71242F0-4418-644E-A9F5-94117AC2CE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AF2:AF7</xm:sqref>
        </x14:conditionalFormatting>
        <x14:conditionalFormatting xmlns:xm="http://schemas.microsoft.com/office/excel/2006/main">
          <x14:cfRule type="dataBar" id="{02CA0648-9C76-1A43-9D3C-C2166CFE2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AF8:AF13</xm:sqref>
        </x14:conditionalFormatting>
        <x14:conditionalFormatting xmlns:xm="http://schemas.microsoft.com/office/excel/2006/main">
          <x14:cfRule type="dataBar" id="{EC1D1F0F-09FE-7E4B-9348-2590B2F8D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AF14:AF19</xm:sqref>
        </x14:conditionalFormatting>
        <x14:conditionalFormatting xmlns:xm="http://schemas.microsoft.com/office/excel/2006/main">
          <x14:cfRule type="dataBar" id="{ED2A45C3-258F-EE45-A0F2-61F0E6678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AF20:AF25</xm:sqref>
        </x14:conditionalFormatting>
        <x14:conditionalFormatting xmlns:xm="http://schemas.microsoft.com/office/excel/2006/main">
          <x14:cfRule type="dataBar" id="{110C4102-231F-4049-A5DA-6D7FD42611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AF26:AF31</xm:sqref>
        </x14:conditionalFormatting>
        <x14:conditionalFormatting xmlns:xm="http://schemas.microsoft.com/office/excel/2006/main">
          <x14:cfRule type="dataBar" id="{2AFF4F8B-39CB-594B-847D-3944AEAD2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AF32:AF37</xm:sqref>
        </x14:conditionalFormatting>
        <x14:conditionalFormatting xmlns:xm="http://schemas.microsoft.com/office/excel/2006/main">
          <x14:cfRule type="dataBar" id="{91096A91-DE83-A948-B516-51EF2948D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AF38:AF42</xm:sqref>
        </x14:conditionalFormatting>
        <x14:conditionalFormatting xmlns:xm="http://schemas.microsoft.com/office/excel/2006/main">
          <x14:cfRule type="dataBar" id="{D8CEEA8F-BC4E-3E44-9006-AB4D32257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AF44:AF78</xm:sqref>
        </x14:conditionalFormatting>
        <x14:conditionalFormatting xmlns:xm="http://schemas.microsoft.com/office/excel/2006/main">
          <x14:cfRule type="dataBar" id="{6AAEFAC9-4094-964F-8235-4B056325F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AF105</xm:sqref>
        </x14:conditionalFormatting>
        <x14:conditionalFormatting xmlns:xm="http://schemas.microsoft.com/office/excel/2006/main">
          <x14:cfRule type="dataBar" id="{87B0F091-533C-784A-B0FC-4711BDCE7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AF106</xm:sqref>
        </x14:conditionalFormatting>
        <x14:conditionalFormatting xmlns:xm="http://schemas.microsoft.com/office/excel/2006/main">
          <x14:cfRule type="dataBar" id="{C4E848F2-011F-F94A-8291-0E0B6030DE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AF107</xm:sqref>
        </x14:conditionalFormatting>
        <x14:conditionalFormatting xmlns:xm="http://schemas.microsoft.com/office/excel/2006/main">
          <x14:cfRule type="dataBar" id="{A8D740E5-F74A-5943-8A63-AC8AF00F3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AF108</xm:sqref>
        </x14:conditionalFormatting>
        <x14:conditionalFormatting xmlns:xm="http://schemas.microsoft.com/office/excel/2006/main">
          <x14:cfRule type="dataBar" id="{A2C7022F-6611-FC41-B2C4-8226F25CB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AF109</xm:sqref>
        </x14:conditionalFormatting>
        <x14:conditionalFormatting xmlns:xm="http://schemas.microsoft.com/office/excel/2006/main">
          <x14:cfRule type="dataBar" id="{EE75F8A7-76F1-4B4F-9B3D-C82AB6748A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AF110</xm:sqref>
        </x14:conditionalFormatting>
        <x14:conditionalFormatting xmlns:xm="http://schemas.microsoft.com/office/excel/2006/main">
          <x14:cfRule type="dataBar" id="{4D860F4E-4D08-B243-9622-A4AA4FCBE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AF111</xm:sqref>
        </x14:conditionalFormatting>
        <x14:conditionalFormatting xmlns:xm="http://schemas.microsoft.com/office/excel/2006/main">
          <x14:cfRule type="dataBar" id="{B7D075A9-5D30-AF4B-9952-3B1DE879D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AF113</xm:sqref>
        </x14:conditionalFormatting>
        <x14:conditionalFormatting xmlns:xm="http://schemas.microsoft.com/office/excel/2006/main">
          <x14:cfRule type="dataBar" id="{798C5A24-AEF2-4043-9D11-86532714E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AF114</xm:sqref>
        </x14:conditionalFormatting>
        <x14:conditionalFormatting xmlns:xm="http://schemas.microsoft.com/office/excel/2006/main">
          <x14:cfRule type="dataBar" id="{CF8745E9-CA42-2543-8457-2ED6C0AFFB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AF115</xm:sqref>
        </x14:conditionalFormatting>
        <x14:conditionalFormatting xmlns:xm="http://schemas.microsoft.com/office/excel/2006/main">
          <x14:cfRule type="dataBar" id="{74F47C4C-60AD-F14C-BD52-35B548131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AF116</xm:sqref>
        </x14:conditionalFormatting>
        <x14:conditionalFormatting xmlns:xm="http://schemas.microsoft.com/office/excel/2006/main">
          <x14:cfRule type="dataBar" id="{4CFD8A82-1AD5-3E4F-A861-437203BEF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AF117</xm:sqref>
        </x14:conditionalFormatting>
        <x14:conditionalFormatting xmlns:xm="http://schemas.microsoft.com/office/excel/2006/main">
          <x14:cfRule type="dataBar" id="{AE88F1FF-57DB-7445-9495-FB8F9A8BD0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AF118</xm:sqref>
        </x14:conditionalFormatting>
        <x14:conditionalFormatting xmlns:xm="http://schemas.microsoft.com/office/excel/2006/main">
          <x14:cfRule type="dataBar" id="{2273B613-9C4F-5447-B1F2-74BBB2A552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AF5:AH5</xm:sqref>
        </x14:conditionalFormatting>
        <x14:conditionalFormatting xmlns:xm="http://schemas.microsoft.com/office/excel/2006/main">
          <x14:cfRule type="dataBar" id="{966A9552-BD6C-594B-90FE-ABBDEE4D2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AF11:AH11</xm:sqref>
        </x14:conditionalFormatting>
        <x14:conditionalFormatting xmlns:xm="http://schemas.microsoft.com/office/excel/2006/main">
          <x14:cfRule type="dataBar" id="{217101A2-BF6E-8848-9D2B-75B58EEB7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AF17:AH17</xm:sqref>
        </x14:conditionalFormatting>
        <x14:conditionalFormatting xmlns:xm="http://schemas.microsoft.com/office/excel/2006/main">
          <x14:cfRule type="dataBar" id="{BB25F123-40F6-E34E-9579-7E4B35911B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AF23:AH23</xm:sqref>
        </x14:conditionalFormatting>
        <x14:conditionalFormatting xmlns:xm="http://schemas.microsoft.com/office/excel/2006/main">
          <x14:cfRule type="dataBar" id="{B57B87EA-1B66-AB46-94FB-4C7F106BA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AF29:AH29</xm:sqref>
        </x14:conditionalFormatting>
        <x14:conditionalFormatting xmlns:xm="http://schemas.microsoft.com/office/excel/2006/main">
          <x14:cfRule type="dataBar" id="{E1A7633C-DAE6-5244-99D6-CC1B3AF1F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AF35:AH35</xm:sqref>
        </x14:conditionalFormatting>
        <x14:conditionalFormatting xmlns:xm="http://schemas.microsoft.com/office/excel/2006/main">
          <x14:cfRule type="dataBar" id="{FF93875A-A2E6-6E4D-8726-E81651747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AF41:AH41</xm:sqref>
        </x14:conditionalFormatting>
        <x14:conditionalFormatting xmlns:xm="http://schemas.microsoft.com/office/excel/2006/main">
          <x14:cfRule type="dataBar" id="{A9784E76-9CD2-F640-9073-EE90272BE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AG2:AG7</xm:sqref>
        </x14:conditionalFormatting>
        <x14:conditionalFormatting xmlns:xm="http://schemas.microsoft.com/office/excel/2006/main">
          <x14:cfRule type="dataBar" id="{21DF4990-EB83-9142-BF4A-7760A1913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AG8:AG13</xm:sqref>
        </x14:conditionalFormatting>
        <x14:conditionalFormatting xmlns:xm="http://schemas.microsoft.com/office/excel/2006/main">
          <x14:cfRule type="dataBar" id="{3EE9B111-49B9-E34C-B57C-D79905EE6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AG14:AG19</xm:sqref>
        </x14:conditionalFormatting>
        <x14:conditionalFormatting xmlns:xm="http://schemas.microsoft.com/office/excel/2006/main">
          <x14:cfRule type="dataBar" id="{2D93CEFD-704C-0A44-97F0-C322755FD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AG20:AG25</xm:sqref>
        </x14:conditionalFormatting>
        <x14:conditionalFormatting xmlns:xm="http://schemas.microsoft.com/office/excel/2006/main">
          <x14:cfRule type="dataBar" id="{08326A5A-27B8-ED41-97E4-5828D9959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AG26:AG31</xm:sqref>
        </x14:conditionalFormatting>
        <x14:conditionalFormatting xmlns:xm="http://schemas.microsoft.com/office/excel/2006/main">
          <x14:cfRule type="dataBar" id="{56E147AE-50A1-F043-ACEB-B4632F8C3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AG32:AG37</xm:sqref>
        </x14:conditionalFormatting>
        <x14:conditionalFormatting xmlns:xm="http://schemas.microsoft.com/office/excel/2006/main">
          <x14:cfRule type="dataBar" id="{A5A044D9-D613-144A-BA5D-7ABA7327F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AG38:AG42</xm:sqref>
        </x14:conditionalFormatting>
        <x14:conditionalFormatting xmlns:xm="http://schemas.microsoft.com/office/excel/2006/main">
          <x14:cfRule type="dataBar" id="{EB43AEE1-C2C9-CE4A-81F8-FC1E8D583E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AG44:AG78</xm:sqref>
        </x14:conditionalFormatting>
        <x14:conditionalFormatting xmlns:xm="http://schemas.microsoft.com/office/excel/2006/main">
          <x14:cfRule type="dataBar" id="{9550D986-3FCA-E14D-885E-F3902DD4C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AG48:AG49</xm:sqref>
        </x14:conditionalFormatting>
        <x14:conditionalFormatting xmlns:xm="http://schemas.microsoft.com/office/excel/2006/main">
          <x14:cfRule type="dataBar" id="{DBA4FEB4-5027-2147-B609-10A8F4A8B5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AG54:AG55</xm:sqref>
        </x14:conditionalFormatting>
        <x14:conditionalFormatting xmlns:xm="http://schemas.microsoft.com/office/excel/2006/main">
          <x14:cfRule type="dataBar" id="{C64127E8-7C47-DB4D-BCBE-0A6B0D36C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AG60:AG61</xm:sqref>
        </x14:conditionalFormatting>
        <x14:conditionalFormatting xmlns:xm="http://schemas.microsoft.com/office/excel/2006/main">
          <x14:cfRule type="dataBar" id="{672B547E-7F1C-0640-9703-43039C373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AG66:AG67</xm:sqref>
        </x14:conditionalFormatting>
        <x14:conditionalFormatting xmlns:xm="http://schemas.microsoft.com/office/excel/2006/main">
          <x14:cfRule type="dataBar" id="{5CBC8CAA-64D8-2B43-99E1-4274C1C4F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AG72:AG73</xm:sqref>
        </x14:conditionalFormatting>
        <x14:conditionalFormatting xmlns:xm="http://schemas.microsoft.com/office/excel/2006/main">
          <x14:cfRule type="dataBar" id="{AFC4310D-615E-E843-83D3-1C60738B5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AG78</xm:sqref>
        </x14:conditionalFormatting>
        <x14:conditionalFormatting xmlns:xm="http://schemas.microsoft.com/office/excel/2006/main">
          <x14:cfRule type="dataBar" id="{E62B4A8E-B022-5B40-8D3C-AEF3D2D95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AG105</xm:sqref>
        </x14:conditionalFormatting>
        <x14:conditionalFormatting xmlns:xm="http://schemas.microsoft.com/office/excel/2006/main">
          <x14:cfRule type="dataBar" id="{58197F68-94D9-D64E-B6D2-D4D2D081B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AG106</xm:sqref>
        </x14:conditionalFormatting>
        <x14:conditionalFormatting xmlns:xm="http://schemas.microsoft.com/office/excel/2006/main">
          <x14:cfRule type="dataBar" id="{2C499E79-0958-6346-B1DA-6EC5FD909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AG107</xm:sqref>
        </x14:conditionalFormatting>
        <x14:conditionalFormatting xmlns:xm="http://schemas.microsoft.com/office/excel/2006/main">
          <x14:cfRule type="dataBar" id="{EEC677C4-A836-5944-9A83-FF16A1D76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AG108</xm:sqref>
        </x14:conditionalFormatting>
        <x14:conditionalFormatting xmlns:xm="http://schemas.microsoft.com/office/excel/2006/main">
          <x14:cfRule type="dataBar" id="{D64DC900-C4DF-9341-A2D0-F5DC52493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AG109</xm:sqref>
        </x14:conditionalFormatting>
        <x14:conditionalFormatting xmlns:xm="http://schemas.microsoft.com/office/excel/2006/main">
          <x14:cfRule type="dataBar" id="{1DBB84EC-793D-EE43-BF05-8E8D5D4F07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AG110</xm:sqref>
        </x14:conditionalFormatting>
        <x14:conditionalFormatting xmlns:xm="http://schemas.microsoft.com/office/excel/2006/main">
          <x14:cfRule type="dataBar" id="{BDDB69CC-1CC0-204E-9058-55F338685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AG111</xm:sqref>
        </x14:conditionalFormatting>
        <x14:conditionalFormatting xmlns:xm="http://schemas.microsoft.com/office/excel/2006/main">
          <x14:cfRule type="dataBar" id="{64ABF6F2-2651-7349-9928-688D9CCFC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A63A392-C55B-7844-B6B7-79957A77A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AG113</xm:sqref>
        </x14:conditionalFormatting>
        <x14:conditionalFormatting xmlns:xm="http://schemas.microsoft.com/office/excel/2006/main">
          <x14:cfRule type="dataBar" id="{199D064F-1E32-7742-AB01-6951A10D9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84A9347-FED2-544A-AC6D-E97630563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AG114</xm:sqref>
        </x14:conditionalFormatting>
        <x14:conditionalFormatting xmlns:xm="http://schemas.microsoft.com/office/excel/2006/main">
          <x14:cfRule type="dataBar" id="{861292F7-4355-E449-95B8-6EA27FD6B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9DEEF20-7D11-F44C-A9F4-DEB7974BC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AG115</xm:sqref>
        </x14:conditionalFormatting>
        <x14:conditionalFormatting xmlns:xm="http://schemas.microsoft.com/office/excel/2006/main">
          <x14:cfRule type="dataBar" id="{3A22A176-0DCB-D742-8AA4-6C4AAE5364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992B346-8910-7E49-A28E-63071FEF3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AG116</xm:sqref>
        </x14:conditionalFormatting>
        <x14:conditionalFormatting xmlns:xm="http://schemas.microsoft.com/office/excel/2006/main">
          <x14:cfRule type="dataBar" id="{E14A5EBC-B467-6F47-9983-D76CD3C99C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E64F210-11F9-7B42-BF9A-BB7E73830C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AG117</xm:sqref>
        </x14:conditionalFormatting>
        <x14:conditionalFormatting xmlns:xm="http://schemas.microsoft.com/office/excel/2006/main">
          <x14:cfRule type="dataBar" id="{B62ECD50-24BB-9742-A901-6EF10B4AAF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416BBCA-BA3B-A84A-96D1-D3D53E1E3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AG118</xm:sqref>
        </x14:conditionalFormatting>
        <x14:conditionalFormatting xmlns:xm="http://schemas.microsoft.com/office/excel/2006/main">
          <x14:cfRule type="dataBar" id="{1100D381-18C0-9640-8871-E348950B4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AG74:AH77 AG68:AH71 AG62:AH65 AG56:AH59 AG44:AH47 AG50:AH53</xm:sqref>
        </x14:conditionalFormatting>
        <x14:conditionalFormatting xmlns:xm="http://schemas.microsoft.com/office/excel/2006/main">
          <x14:cfRule type="dataBar" id="{8D692AC0-7CAD-7E48-A97C-589CF1D0D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AH2:AH7</xm:sqref>
        </x14:conditionalFormatting>
        <x14:conditionalFormatting xmlns:xm="http://schemas.microsoft.com/office/excel/2006/main">
          <x14:cfRule type="dataBar" id="{8DA0FF24-047B-F041-B46F-7FD4766A0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AH8:AH13</xm:sqref>
        </x14:conditionalFormatting>
        <x14:conditionalFormatting xmlns:xm="http://schemas.microsoft.com/office/excel/2006/main">
          <x14:cfRule type="dataBar" id="{90FF381B-64C7-654C-B557-D94E9342B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AH14:AH19</xm:sqref>
        </x14:conditionalFormatting>
        <x14:conditionalFormatting xmlns:xm="http://schemas.microsoft.com/office/excel/2006/main">
          <x14:cfRule type="dataBar" id="{748134AC-87DC-6245-81CF-DEDC18B6C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AH20:AH25</xm:sqref>
        </x14:conditionalFormatting>
        <x14:conditionalFormatting xmlns:xm="http://schemas.microsoft.com/office/excel/2006/main">
          <x14:cfRule type="dataBar" id="{010FA232-FE16-BE43-B250-6FF9A97E9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AH26:AH31</xm:sqref>
        </x14:conditionalFormatting>
        <x14:conditionalFormatting xmlns:xm="http://schemas.microsoft.com/office/excel/2006/main">
          <x14:cfRule type="dataBar" id="{C36DD549-3A67-1A4A-9639-E3160A2298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AH32:AH37</xm:sqref>
        </x14:conditionalFormatting>
        <x14:conditionalFormatting xmlns:xm="http://schemas.microsoft.com/office/excel/2006/main">
          <x14:cfRule type="dataBar" id="{F178C10F-6C9C-F644-8122-BB399705B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AH38:AH42</xm:sqref>
        </x14:conditionalFormatting>
        <x14:conditionalFormatting xmlns:xm="http://schemas.microsoft.com/office/excel/2006/main">
          <x14:cfRule type="dataBar" id="{AC15F9D7-A9A3-AD45-9177-07AA74757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AH44:AH78</xm:sqref>
        </x14:conditionalFormatting>
        <x14:conditionalFormatting xmlns:xm="http://schemas.microsoft.com/office/excel/2006/main">
          <x14:cfRule type="dataBar" id="{5B90E61B-DDB7-074C-B65E-13C4B11F9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0C735A6-CA4A-6D46-AEE4-DAA6CACE8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AH48:AH49</xm:sqref>
        </x14:conditionalFormatting>
        <x14:conditionalFormatting xmlns:xm="http://schemas.microsoft.com/office/excel/2006/main">
          <x14:cfRule type="dataBar" id="{5E8E232A-3C3D-B747-91D1-73E4E19C3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589CF1-5E13-E24F-ACA3-B69DF737D5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AH54:AH55</xm:sqref>
        </x14:conditionalFormatting>
        <x14:conditionalFormatting xmlns:xm="http://schemas.microsoft.com/office/excel/2006/main">
          <x14:cfRule type="dataBar" id="{7DB0A65B-715E-1648-AF10-1F357BCDD5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786E44-6DDB-894B-ABAE-04DCE6F7D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AH60:AH61</xm:sqref>
        </x14:conditionalFormatting>
        <x14:conditionalFormatting xmlns:xm="http://schemas.microsoft.com/office/excel/2006/main">
          <x14:cfRule type="dataBar" id="{BF98E607-2606-104C-B31B-0E81C12E2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BE79702-7388-5F47-96B0-BB07F42A2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AH66:AH67</xm:sqref>
        </x14:conditionalFormatting>
        <x14:conditionalFormatting xmlns:xm="http://schemas.microsoft.com/office/excel/2006/main">
          <x14:cfRule type="dataBar" id="{8B37D3C1-2FCD-9B4A-931D-19E04A9553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F9A39AF-2F37-634C-83E7-8669AB6A0E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AH72:AH73</xm:sqref>
        </x14:conditionalFormatting>
        <x14:conditionalFormatting xmlns:xm="http://schemas.microsoft.com/office/excel/2006/main">
          <x14:cfRule type="dataBar" id="{9F75489B-C2CD-BD46-8CDB-0BF42E4EA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9755E94-F021-EB40-8B90-59F5B11F6E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AH78</xm:sqref>
        </x14:conditionalFormatting>
        <x14:conditionalFormatting xmlns:xm="http://schemas.microsoft.com/office/excel/2006/main">
          <x14:cfRule type="dataBar" id="{9EFD8635-10E2-E642-BC18-C2FD38993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AH105</xm:sqref>
        </x14:conditionalFormatting>
        <x14:conditionalFormatting xmlns:xm="http://schemas.microsoft.com/office/excel/2006/main">
          <x14:cfRule type="dataBar" id="{4496A7C3-E0D0-1A4B-9218-6A32EC6D2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AH106</xm:sqref>
        </x14:conditionalFormatting>
        <x14:conditionalFormatting xmlns:xm="http://schemas.microsoft.com/office/excel/2006/main">
          <x14:cfRule type="dataBar" id="{A67D4C96-CD9F-7D41-8C45-AC7591DCD5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AH107</xm:sqref>
        </x14:conditionalFormatting>
        <x14:conditionalFormatting xmlns:xm="http://schemas.microsoft.com/office/excel/2006/main">
          <x14:cfRule type="dataBar" id="{3444471C-7EB8-3C43-9A74-B741ECAC4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AH108</xm:sqref>
        </x14:conditionalFormatting>
        <x14:conditionalFormatting xmlns:xm="http://schemas.microsoft.com/office/excel/2006/main">
          <x14:cfRule type="dataBar" id="{3635E982-8FBA-1245-B29B-688E0B9F9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AH109</xm:sqref>
        </x14:conditionalFormatting>
        <x14:conditionalFormatting xmlns:xm="http://schemas.microsoft.com/office/excel/2006/main">
          <x14:cfRule type="dataBar" id="{3787B575-B44E-ED4D-B55A-F67FC13B7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AH110</xm:sqref>
        </x14:conditionalFormatting>
        <x14:conditionalFormatting xmlns:xm="http://schemas.microsoft.com/office/excel/2006/main">
          <x14:cfRule type="dataBar" id="{A9FCAF89-55F9-9942-89A5-4CB576DA4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AH111</xm:sqref>
        </x14:conditionalFormatting>
        <x14:conditionalFormatting xmlns:xm="http://schemas.microsoft.com/office/excel/2006/main">
          <x14:cfRule type="dataBar" id="{3030DA1A-D9B0-BA41-BFB3-EDA7C90C1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5AE6FF7-6A8D-9149-871D-E00A76321E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F18E85-2CC5-C54B-9867-858F91195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AH113</xm:sqref>
        </x14:conditionalFormatting>
        <x14:conditionalFormatting xmlns:xm="http://schemas.microsoft.com/office/excel/2006/main">
          <x14:cfRule type="dataBar" id="{658BE0F5-CC96-7F42-995A-A733830AEB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9B082F6-5D06-BF4A-8B91-96FA22EF9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CA028FE-7E13-714D-A19C-E23FAA4FF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AH114</xm:sqref>
        </x14:conditionalFormatting>
        <x14:conditionalFormatting xmlns:xm="http://schemas.microsoft.com/office/excel/2006/main">
          <x14:cfRule type="dataBar" id="{954E767F-E522-1440-9BC0-4BFCD0BDD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B32322-3AB6-7145-8C02-839E0E79A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8A028F-7F9C-1848-B87F-853B6CCDC1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AH115</xm:sqref>
        </x14:conditionalFormatting>
        <x14:conditionalFormatting xmlns:xm="http://schemas.microsoft.com/office/excel/2006/main">
          <x14:cfRule type="dataBar" id="{E8D59972-43F0-444B-8EB5-3F2D203058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88E588F-B74B-3947-A058-9E80839C9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407F1C-9B4C-EB47-8AC9-E706C193A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AH116</xm:sqref>
        </x14:conditionalFormatting>
        <x14:conditionalFormatting xmlns:xm="http://schemas.microsoft.com/office/excel/2006/main">
          <x14:cfRule type="dataBar" id="{0DB795D0-B297-7A48-A3AF-676AC4563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51DBD4-49FD-1D43-A953-A27A86AD8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F94F627-CC20-7E4E-ABBD-A724C3B613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AH117</xm:sqref>
        </x14:conditionalFormatting>
        <x14:conditionalFormatting xmlns:xm="http://schemas.microsoft.com/office/excel/2006/main">
          <x14:cfRule type="dataBar" id="{9D7B1D38-D922-8B4D-A194-446F0B4DA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A695EBD-FCBC-0E40-8761-4D1A05D00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171D6B-B8EE-7E4C-A410-9751D5F388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AH118</xm:sqref>
        </x14:conditionalFormatting>
        <x14:conditionalFormatting xmlns:xm="http://schemas.microsoft.com/office/excel/2006/main">
          <x14:cfRule type="dataBar" id="{9DFE9942-4D11-714F-B2F0-E8DAAA0C0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AX2:AX3</xm:sqref>
        </x14:conditionalFormatting>
        <x14:conditionalFormatting xmlns:xm="http://schemas.microsoft.com/office/excel/2006/main">
          <x14:cfRule type="dataBar" id="{ECDB57A3-B0B7-8A49-B9D4-B565701D8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AX4:AX5</xm:sqref>
        </x14:conditionalFormatting>
        <x14:conditionalFormatting xmlns:xm="http://schemas.microsoft.com/office/excel/2006/main">
          <x14:cfRule type="dataBar" id="{1AC2009A-94E9-9745-8CA2-07E90B03A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AX6:AX7</xm:sqref>
        </x14:conditionalFormatting>
        <x14:conditionalFormatting xmlns:xm="http://schemas.microsoft.com/office/excel/2006/main">
          <x14:cfRule type="dataBar" id="{90DD510B-3860-D844-8264-633EDB32F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AX8:AX9</xm:sqref>
        </x14:conditionalFormatting>
        <x14:conditionalFormatting xmlns:xm="http://schemas.microsoft.com/office/excel/2006/main">
          <x14:cfRule type="dataBar" id="{6310C761-4FD6-464F-A8E0-ADBE4C77E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AX10:AX11</xm:sqref>
        </x14:conditionalFormatting>
        <x14:conditionalFormatting xmlns:xm="http://schemas.microsoft.com/office/excel/2006/main">
          <x14:cfRule type="dataBar" id="{FF7BB0DA-88C0-F44A-8BF4-469A85375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AX12:AX13</xm:sqref>
        </x14:conditionalFormatting>
        <x14:conditionalFormatting xmlns:xm="http://schemas.microsoft.com/office/excel/2006/main">
          <x14:cfRule type="dataBar" id="{516C709C-1011-7B4B-962C-FE226678B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AX14:AX15</xm:sqref>
        </x14:conditionalFormatting>
        <x14:conditionalFormatting xmlns:xm="http://schemas.microsoft.com/office/excel/2006/main">
          <x14:cfRule type="dataBar" id="{3395C2B0-3F7C-EF41-8039-9595A722C3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AX17:AX18</xm:sqref>
        </x14:conditionalFormatting>
        <x14:conditionalFormatting xmlns:xm="http://schemas.microsoft.com/office/excel/2006/main">
          <x14:cfRule type="dataBar" id="{39B3F191-64DD-CF4D-A593-46EBE58BFE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AX19:AX20</xm:sqref>
        </x14:conditionalFormatting>
        <x14:conditionalFormatting xmlns:xm="http://schemas.microsoft.com/office/excel/2006/main">
          <x14:cfRule type="dataBar" id="{A4067FC1-6867-564C-B50A-4F33952A7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AX21:AX22</xm:sqref>
        </x14:conditionalFormatting>
        <x14:conditionalFormatting xmlns:xm="http://schemas.microsoft.com/office/excel/2006/main">
          <x14:cfRule type="dataBar" id="{D01C3B50-4F2B-4247-9249-9C22F539F4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AX23:AX24</xm:sqref>
        </x14:conditionalFormatting>
        <x14:conditionalFormatting xmlns:xm="http://schemas.microsoft.com/office/excel/2006/main">
          <x14:cfRule type="dataBar" id="{8BB7BE91-98C3-0843-8138-F37749996B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AX25:AX26</xm:sqref>
        </x14:conditionalFormatting>
        <x14:conditionalFormatting xmlns:xm="http://schemas.microsoft.com/office/excel/2006/main">
          <x14:cfRule type="dataBar" id="{9EA4BEB3-C6E7-B047-ADD5-E0EA8FC69A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AX27:AX28</xm:sqref>
        </x14:conditionalFormatting>
        <x14:conditionalFormatting xmlns:xm="http://schemas.microsoft.com/office/excel/2006/main">
          <x14:cfRule type="dataBar" id="{241705F1-1A17-094E-999B-F8FA8DEBB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AX2:AZ2</xm:sqref>
        </x14:conditionalFormatting>
        <x14:conditionalFormatting xmlns:xm="http://schemas.microsoft.com/office/excel/2006/main">
          <x14:cfRule type="dataBar" id="{45A804B7-B677-3F4F-BF0D-3A2970863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AX4:AZ4</xm:sqref>
        </x14:conditionalFormatting>
        <x14:conditionalFormatting xmlns:xm="http://schemas.microsoft.com/office/excel/2006/main">
          <x14:cfRule type="dataBar" id="{972CE762-E55C-7A45-84B2-BEB025B3BA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AX6:AZ6</xm:sqref>
        </x14:conditionalFormatting>
        <x14:conditionalFormatting xmlns:xm="http://schemas.microsoft.com/office/excel/2006/main">
          <x14:cfRule type="dataBar" id="{035D7E10-8EA1-3946-8C23-E4E0E444F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AX8:AZ8</xm:sqref>
        </x14:conditionalFormatting>
        <x14:conditionalFormatting xmlns:xm="http://schemas.microsoft.com/office/excel/2006/main">
          <x14:cfRule type="dataBar" id="{7EC77338-3D9F-DD45-A406-57AF30D51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AX10:AZ10</xm:sqref>
        </x14:conditionalFormatting>
        <x14:conditionalFormatting xmlns:xm="http://schemas.microsoft.com/office/excel/2006/main">
          <x14:cfRule type="dataBar" id="{A2E0AD3D-715D-764B-BE4D-795B212379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AX12:AZ12</xm:sqref>
        </x14:conditionalFormatting>
        <x14:conditionalFormatting xmlns:xm="http://schemas.microsoft.com/office/excel/2006/main">
          <x14:cfRule type="dataBar" id="{D430492F-6B7F-5E49-991C-5D07FCA609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AX14:AZ14</xm:sqref>
        </x14:conditionalFormatting>
        <x14:conditionalFormatting xmlns:xm="http://schemas.microsoft.com/office/excel/2006/main">
          <x14:cfRule type="dataBar" id="{BFB12CAA-B65E-A648-84BE-2390194D9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AY2:AY3</xm:sqref>
        </x14:conditionalFormatting>
        <x14:conditionalFormatting xmlns:xm="http://schemas.microsoft.com/office/excel/2006/main">
          <x14:cfRule type="dataBar" id="{52E52B4B-526C-564E-AE9F-E5ABF31FE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AY4:AY5</xm:sqref>
        </x14:conditionalFormatting>
        <x14:conditionalFormatting xmlns:xm="http://schemas.microsoft.com/office/excel/2006/main">
          <x14:cfRule type="dataBar" id="{C34C8660-7107-9C41-8510-2C4DA52B9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AY6:AY7</xm:sqref>
        </x14:conditionalFormatting>
        <x14:conditionalFormatting xmlns:xm="http://schemas.microsoft.com/office/excel/2006/main">
          <x14:cfRule type="dataBar" id="{A7A89C62-01ED-DE47-85A8-282C59845F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AY8:AY9</xm:sqref>
        </x14:conditionalFormatting>
        <x14:conditionalFormatting xmlns:xm="http://schemas.microsoft.com/office/excel/2006/main">
          <x14:cfRule type="dataBar" id="{A5A94039-97AE-A54A-8FF3-A5CD53E79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AY10:AY11</xm:sqref>
        </x14:conditionalFormatting>
        <x14:conditionalFormatting xmlns:xm="http://schemas.microsoft.com/office/excel/2006/main">
          <x14:cfRule type="dataBar" id="{93780F81-EEAD-B24E-BA85-537424A6E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AY12:AY13</xm:sqref>
        </x14:conditionalFormatting>
        <x14:conditionalFormatting xmlns:xm="http://schemas.microsoft.com/office/excel/2006/main">
          <x14:cfRule type="dataBar" id="{23C7D1A1-B4FA-884E-9FDD-9D02C3BE93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AY14:AY15</xm:sqref>
        </x14:conditionalFormatting>
        <x14:conditionalFormatting xmlns:xm="http://schemas.microsoft.com/office/excel/2006/main">
          <x14:cfRule type="dataBar" id="{4993DB45-2A26-4543-97F9-8FE430DE0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AY17:AY18</xm:sqref>
        </x14:conditionalFormatting>
        <x14:conditionalFormatting xmlns:xm="http://schemas.microsoft.com/office/excel/2006/main">
          <x14:cfRule type="dataBar" id="{7B7BC900-935A-E646-87EE-881E4F33F6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AY18</xm:sqref>
        </x14:conditionalFormatting>
        <x14:conditionalFormatting xmlns:xm="http://schemas.microsoft.com/office/excel/2006/main">
          <x14:cfRule type="dataBar" id="{2C663CF1-1F8C-4745-9BFE-D3A8960F9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AY19:AY20</xm:sqref>
        </x14:conditionalFormatting>
        <x14:conditionalFormatting xmlns:xm="http://schemas.microsoft.com/office/excel/2006/main">
          <x14:cfRule type="dataBar" id="{1CCB18D2-40D9-944B-9600-E3F1C1332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AY20</xm:sqref>
        </x14:conditionalFormatting>
        <x14:conditionalFormatting xmlns:xm="http://schemas.microsoft.com/office/excel/2006/main">
          <x14:cfRule type="dataBar" id="{ED9F8426-826D-3149-BF28-BE636E37B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AY21:AY22</xm:sqref>
        </x14:conditionalFormatting>
        <x14:conditionalFormatting xmlns:xm="http://schemas.microsoft.com/office/excel/2006/main">
          <x14:cfRule type="dataBar" id="{2B21AA73-BA2E-4341-977A-693044553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AY22</xm:sqref>
        </x14:conditionalFormatting>
        <x14:conditionalFormatting xmlns:xm="http://schemas.microsoft.com/office/excel/2006/main">
          <x14:cfRule type="dataBar" id="{3C54CBD1-0FBA-D747-AE8C-7229D3D6E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AY23:AY24</xm:sqref>
        </x14:conditionalFormatting>
        <x14:conditionalFormatting xmlns:xm="http://schemas.microsoft.com/office/excel/2006/main">
          <x14:cfRule type="dataBar" id="{D7081FC2-4458-9745-A8AE-4ECE36DFA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AY24</xm:sqref>
        </x14:conditionalFormatting>
        <x14:conditionalFormatting xmlns:xm="http://schemas.microsoft.com/office/excel/2006/main">
          <x14:cfRule type="dataBar" id="{CCC4D65F-C083-E047-AEAA-0220E1577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AY25:AY26</xm:sqref>
        </x14:conditionalFormatting>
        <x14:conditionalFormatting xmlns:xm="http://schemas.microsoft.com/office/excel/2006/main">
          <x14:cfRule type="dataBar" id="{25D2287A-24D3-4449-9882-3029ECAD5D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AY26</xm:sqref>
        </x14:conditionalFormatting>
        <x14:conditionalFormatting xmlns:xm="http://schemas.microsoft.com/office/excel/2006/main">
          <x14:cfRule type="dataBar" id="{AE247599-CEAF-654E-944E-30FC2CF7D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AY27:AY28</xm:sqref>
        </x14:conditionalFormatting>
        <x14:conditionalFormatting xmlns:xm="http://schemas.microsoft.com/office/excel/2006/main">
          <x14:cfRule type="dataBar" id="{3D4DD63C-63AF-FD4C-8376-D8442DAFB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AY28</xm:sqref>
        </x14:conditionalFormatting>
        <x14:conditionalFormatting xmlns:xm="http://schemas.microsoft.com/office/excel/2006/main">
          <x14:cfRule type="dataBar" id="{2E14DB8F-AD46-F140-9F2E-0AC9BFDF3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AY17:AZ17</xm:sqref>
        </x14:conditionalFormatting>
        <x14:conditionalFormatting xmlns:xm="http://schemas.microsoft.com/office/excel/2006/main">
          <x14:cfRule type="dataBar" id="{AFF7B550-C5A0-FB4F-BDBC-824E34BC8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AY19:AZ19</xm:sqref>
        </x14:conditionalFormatting>
        <x14:conditionalFormatting xmlns:xm="http://schemas.microsoft.com/office/excel/2006/main">
          <x14:cfRule type="dataBar" id="{AD2B7C03-48A7-0949-B9F7-F745E8729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AY21:AZ21</xm:sqref>
        </x14:conditionalFormatting>
        <x14:conditionalFormatting xmlns:xm="http://schemas.microsoft.com/office/excel/2006/main">
          <x14:cfRule type="dataBar" id="{E8684F16-0516-7D43-9E1D-A3E269732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AY23:AZ23</xm:sqref>
        </x14:conditionalFormatting>
        <x14:conditionalFormatting xmlns:xm="http://schemas.microsoft.com/office/excel/2006/main">
          <x14:cfRule type="dataBar" id="{09C46DDF-8BBB-9743-9241-30804DAAA8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AY25:AZ25</xm:sqref>
        </x14:conditionalFormatting>
        <x14:conditionalFormatting xmlns:xm="http://schemas.microsoft.com/office/excel/2006/main">
          <x14:cfRule type="dataBar" id="{C50E5550-9D06-9841-B4BC-CD73F2EDB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AY27:AZ27</xm:sqref>
        </x14:conditionalFormatting>
        <x14:conditionalFormatting xmlns:xm="http://schemas.microsoft.com/office/excel/2006/main">
          <x14:cfRule type="dataBar" id="{6AF3DFB2-B533-6840-9894-7BD719CD17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AZ2:AZ3</xm:sqref>
        </x14:conditionalFormatting>
        <x14:conditionalFormatting xmlns:xm="http://schemas.microsoft.com/office/excel/2006/main">
          <x14:cfRule type="dataBar" id="{F5133467-73F0-1640-86CB-533459AF9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AZ4:AZ5</xm:sqref>
        </x14:conditionalFormatting>
        <x14:conditionalFormatting xmlns:xm="http://schemas.microsoft.com/office/excel/2006/main">
          <x14:cfRule type="dataBar" id="{30B77DB1-EE3C-F04C-90E3-FAE91278B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AZ6:AZ7</xm:sqref>
        </x14:conditionalFormatting>
        <x14:conditionalFormatting xmlns:xm="http://schemas.microsoft.com/office/excel/2006/main">
          <x14:cfRule type="dataBar" id="{DD687C90-C7D3-0945-8883-5CBE38F7B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AZ8:AZ9</xm:sqref>
        </x14:conditionalFormatting>
        <x14:conditionalFormatting xmlns:xm="http://schemas.microsoft.com/office/excel/2006/main">
          <x14:cfRule type="dataBar" id="{643B4CB2-68CE-AF45-BE26-37B0CDEE6A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AZ10:AZ11</xm:sqref>
        </x14:conditionalFormatting>
        <x14:conditionalFormatting xmlns:xm="http://schemas.microsoft.com/office/excel/2006/main">
          <x14:cfRule type="dataBar" id="{66F5D5A5-B9C4-F347-917C-06FBAB5069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AZ12:AZ13</xm:sqref>
        </x14:conditionalFormatting>
        <x14:conditionalFormatting xmlns:xm="http://schemas.microsoft.com/office/excel/2006/main">
          <x14:cfRule type="dataBar" id="{47E7E469-7EB3-354F-92D5-9F34C1B560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AZ14:AZ15</xm:sqref>
        </x14:conditionalFormatting>
        <x14:conditionalFormatting xmlns:xm="http://schemas.microsoft.com/office/excel/2006/main">
          <x14:cfRule type="dataBar" id="{0D156EAC-46DF-FD44-8A5A-2D6C27D332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AZ17:AZ18</xm:sqref>
        </x14:conditionalFormatting>
        <x14:conditionalFormatting xmlns:xm="http://schemas.microsoft.com/office/excel/2006/main">
          <x14:cfRule type="dataBar" id="{3434B5B3-E12B-D340-B1B7-2828A0D3E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1EFE9CC-1E14-6941-950A-B7F5CAEB2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AZ18</xm:sqref>
        </x14:conditionalFormatting>
        <x14:conditionalFormatting xmlns:xm="http://schemas.microsoft.com/office/excel/2006/main">
          <x14:cfRule type="dataBar" id="{FC370189-15FA-4A41-AB8E-96578DCE1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AZ19:AZ20</xm:sqref>
        </x14:conditionalFormatting>
        <x14:conditionalFormatting xmlns:xm="http://schemas.microsoft.com/office/excel/2006/main">
          <x14:cfRule type="dataBar" id="{34676EF6-FA80-5A4A-9AFF-584B1348C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73074C7-5F11-C04D-A6AE-2B6B5559B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AZ20</xm:sqref>
        </x14:conditionalFormatting>
        <x14:conditionalFormatting xmlns:xm="http://schemas.microsoft.com/office/excel/2006/main">
          <x14:cfRule type="dataBar" id="{0A771AA1-4D77-814A-B71B-4BB4E403E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AZ21:AZ22</xm:sqref>
        </x14:conditionalFormatting>
        <x14:conditionalFormatting xmlns:xm="http://schemas.microsoft.com/office/excel/2006/main">
          <x14:cfRule type="dataBar" id="{1F819BFD-5936-7143-93B6-C0463D6FF5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21ABC84-AF1F-4547-BFB6-C2F5C08E66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AZ22</xm:sqref>
        </x14:conditionalFormatting>
        <x14:conditionalFormatting xmlns:xm="http://schemas.microsoft.com/office/excel/2006/main">
          <x14:cfRule type="dataBar" id="{CF43939E-BB00-6945-9AB2-F26A41730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AZ23:AZ24</xm:sqref>
        </x14:conditionalFormatting>
        <x14:conditionalFormatting xmlns:xm="http://schemas.microsoft.com/office/excel/2006/main">
          <x14:cfRule type="dataBar" id="{57D6421E-BC8B-7B4C-B491-E4687986F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0B66104-F1C3-C84D-974E-3EE680B049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AZ24</xm:sqref>
        </x14:conditionalFormatting>
        <x14:conditionalFormatting xmlns:xm="http://schemas.microsoft.com/office/excel/2006/main">
          <x14:cfRule type="dataBar" id="{1ACA1CC1-70B4-444A-A261-2966AF718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AZ25:AZ26</xm:sqref>
        </x14:conditionalFormatting>
        <x14:conditionalFormatting xmlns:xm="http://schemas.microsoft.com/office/excel/2006/main">
          <x14:cfRule type="dataBar" id="{9ED8A718-68D1-E549-9972-EFAC5490B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498E897-9DA0-EB4A-8858-C9221B039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AZ26</xm:sqref>
        </x14:conditionalFormatting>
        <x14:conditionalFormatting xmlns:xm="http://schemas.microsoft.com/office/excel/2006/main">
          <x14:cfRule type="dataBar" id="{C7C350B3-2971-BC40-94EB-42DE4ABBF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AZ27:AZ28</xm:sqref>
        </x14:conditionalFormatting>
        <x14:conditionalFormatting xmlns:xm="http://schemas.microsoft.com/office/excel/2006/main">
          <x14:cfRule type="dataBar" id="{45BC8B91-B0D4-E24A-A5A0-107082ACA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7A9E059-9283-A242-B70C-38761E7FC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45CD-7022-4530-B21D-AC4F0F780FA2}">
  <dimension ref="A1:M673"/>
  <sheetViews>
    <sheetView tabSelected="1" topLeftCell="A270" workbookViewId="0">
      <selection activeCell="M281" sqref="M281"/>
    </sheetView>
  </sheetViews>
  <sheetFormatPr defaultRowHeight="15"/>
  <sheetData>
    <row r="1" spans="1:13">
      <c r="A1" t="s">
        <v>263</v>
      </c>
      <c r="B1" t="s">
        <v>265</v>
      </c>
      <c r="C1" t="s">
        <v>267</v>
      </c>
      <c r="D1" t="s">
        <v>268</v>
      </c>
      <c r="E1" t="s">
        <v>270</v>
      </c>
    </row>
    <row r="2" spans="1:13">
      <c r="A2" t="s">
        <v>264</v>
      </c>
      <c r="B2" t="s">
        <v>266</v>
      </c>
      <c r="C2" t="s">
        <v>269</v>
      </c>
      <c r="D2">
        <v>1</v>
      </c>
      <c r="E2">
        <v>1.7000000000000001E-2</v>
      </c>
    </row>
    <row r="3" spans="1:13">
      <c r="A3" t="s">
        <v>264</v>
      </c>
      <c r="B3" t="s">
        <v>266</v>
      </c>
      <c r="C3" t="s">
        <v>271</v>
      </c>
      <c r="D3">
        <v>1</v>
      </c>
      <c r="E3">
        <v>0.05</v>
      </c>
      <c r="J3" s="21"/>
      <c r="K3" s="21"/>
      <c r="L3" s="21"/>
      <c r="M3" s="21"/>
    </row>
    <row r="4" spans="1:13">
      <c r="A4" t="s">
        <v>264</v>
      </c>
      <c r="B4" t="s">
        <v>266</v>
      </c>
      <c r="C4" t="s">
        <v>272</v>
      </c>
      <c r="D4">
        <v>1</v>
      </c>
      <c r="E4">
        <v>2.3E-2</v>
      </c>
      <c r="J4" s="21"/>
      <c r="K4" s="21"/>
      <c r="L4" s="21"/>
      <c r="M4" s="21"/>
    </row>
    <row r="5" spans="1:13">
      <c r="A5" t="s">
        <v>264</v>
      </c>
      <c r="B5" t="s">
        <v>266</v>
      </c>
      <c r="C5" t="s">
        <v>273</v>
      </c>
      <c r="D5">
        <v>1</v>
      </c>
      <c r="E5">
        <v>1.4E-2</v>
      </c>
      <c r="J5" s="21"/>
      <c r="K5" s="21"/>
      <c r="L5" s="21"/>
      <c r="M5" s="21"/>
    </row>
    <row r="6" spans="1:13">
      <c r="A6" t="s">
        <v>264</v>
      </c>
      <c r="B6" t="s">
        <v>266</v>
      </c>
      <c r="C6" t="s">
        <v>269</v>
      </c>
      <c r="D6">
        <v>2</v>
      </c>
      <c r="E6">
        <v>2.5000000000000001E-2</v>
      </c>
      <c r="J6" s="21"/>
      <c r="K6" s="21"/>
      <c r="L6" s="21"/>
      <c r="M6" s="21"/>
    </row>
    <row r="7" spans="1:13">
      <c r="A7" t="s">
        <v>264</v>
      </c>
      <c r="B7" t="s">
        <v>266</v>
      </c>
      <c r="C7" t="s">
        <v>271</v>
      </c>
      <c r="D7">
        <v>2</v>
      </c>
      <c r="E7">
        <v>5.8000000000000003E-2</v>
      </c>
      <c r="J7" s="13"/>
      <c r="K7" s="13"/>
      <c r="L7" s="13"/>
      <c r="M7" s="13"/>
    </row>
    <row r="8" spans="1:13">
      <c r="A8" t="s">
        <v>264</v>
      </c>
      <c r="B8" t="s">
        <v>266</v>
      </c>
      <c r="C8" t="s">
        <v>272</v>
      </c>
      <c r="D8">
        <v>2</v>
      </c>
      <c r="E8">
        <v>3.3000000000000002E-2</v>
      </c>
      <c r="J8" s="21"/>
      <c r="K8" s="21"/>
      <c r="L8" s="21"/>
      <c r="M8" s="21"/>
    </row>
    <row r="9" spans="1:13">
      <c r="A9" t="s">
        <v>264</v>
      </c>
      <c r="B9" t="s">
        <v>266</v>
      </c>
      <c r="C9" t="s">
        <v>273</v>
      </c>
      <c r="D9">
        <v>2</v>
      </c>
      <c r="E9">
        <v>0.05</v>
      </c>
      <c r="J9" s="21"/>
      <c r="K9" s="21"/>
      <c r="L9" s="21"/>
      <c r="M9" s="21"/>
    </row>
    <row r="10" spans="1:13">
      <c r="A10" t="s">
        <v>264</v>
      </c>
      <c r="B10" t="s">
        <v>266</v>
      </c>
      <c r="C10" t="s">
        <v>269</v>
      </c>
      <c r="D10">
        <v>3</v>
      </c>
      <c r="E10">
        <v>3.3000000000000002E-2</v>
      </c>
      <c r="J10" s="21"/>
      <c r="K10" s="21"/>
      <c r="L10" s="21"/>
      <c r="M10" s="21"/>
    </row>
    <row r="11" spans="1:13">
      <c r="A11" t="s">
        <v>264</v>
      </c>
      <c r="B11" t="s">
        <v>266</v>
      </c>
      <c r="C11" t="s">
        <v>271</v>
      </c>
      <c r="D11">
        <v>3</v>
      </c>
      <c r="E11">
        <v>2.5000000000000001E-2</v>
      </c>
      <c r="J11" s="21"/>
      <c r="K11" s="21"/>
      <c r="L11" s="21"/>
      <c r="M11" s="21"/>
    </row>
    <row r="12" spans="1:13">
      <c r="A12" t="s">
        <v>264</v>
      </c>
      <c r="B12" t="s">
        <v>266</v>
      </c>
      <c r="C12" t="s">
        <v>272</v>
      </c>
      <c r="D12">
        <v>3</v>
      </c>
      <c r="E12">
        <v>3.6999999999999998E-2</v>
      </c>
      <c r="J12" s="14"/>
      <c r="K12" s="14"/>
      <c r="L12" s="14"/>
      <c r="M12" s="14"/>
    </row>
    <row r="13" spans="1:13">
      <c r="A13" t="s">
        <v>264</v>
      </c>
      <c r="B13" t="s">
        <v>266</v>
      </c>
      <c r="C13" t="s">
        <v>273</v>
      </c>
      <c r="D13">
        <v>3</v>
      </c>
      <c r="E13">
        <v>2.4E-2</v>
      </c>
      <c r="J13" s="21"/>
      <c r="K13" s="21"/>
      <c r="L13" s="21"/>
      <c r="M13" s="21"/>
    </row>
    <row r="14" spans="1:13">
      <c r="A14" t="s">
        <v>264</v>
      </c>
      <c r="B14" t="s">
        <v>266</v>
      </c>
      <c r="C14" t="s">
        <v>269</v>
      </c>
      <c r="D14">
        <v>4</v>
      </c>
      <c r="E14">
        <v>5.1999999999999998E-2</v>
      </c>
      <c r="J14" s="21"/>
      <c r="K14" s="21"/>
      <c r="L14" s="21"/>
      <c r="M14" s="21"/>
    </row>
    <row r="15" spans="1:13">
      <c r="A15" t="s">
        <v>264</v>
      </c>
      <c r="B15" t="s">
        <v>266</v>
      </c>
      <c r="C15" t="s">
        <v>271</v>
      </c>
      <c r="D15">
        <v>4</v>
      </c>
      <c r="E15">
        <v>6.6000000000000003E-2</v>
      </c>
      <c r="J15" s="21"/>
      <c r="K15" s="21"/>
      <c r="L15" s="21"/>
      <c r="M15" s="21"/>
    </row>
    <row r="16" spans="1:13">
      <c r="A16" t="s">
        <v>264</v>
      </c>
      <c r="B16" t="s">
        <v>266</v>
      </c>
      <c r="C16" t="s">
        <v>272</v>
      </c>
      <c r="D16">
        <v>4</v>
      </c>
      <c r="E16">
        <v>3.5999999999999997E-2</v>
      </c>
      <c r="J16" s="21"/>
      <c r="K16" s="21"/>
      <c r="L16" s="21"/>
      <c r="M16" s="21"/>
    </row>
    <row r="17" spans="1:5">
      <c r="A17" t="s">
        <v>264</v>
      </c>
      <c r="B17" t="s">
        <v>266</v>
      </c>
      <c r="C17" t="s">
        <v>273</v>
      </c>
      <c r="D17">
        <v>4</v>
      </c>
      <c r="E17">
        <v>3.6999999999999998E-2</v>
      </c>
    </row>
    <row r="18" spans="1:5">
      <c r="A18" t="s">
        <v>264</v>
      </c>
      <c r="B18" t="s">
        <v>266</v>
      </c>
      <c r="C18" t="s">
        <v>269</v>
      </c>
      <c r="D18">
        <v>1</v>
      </c>
      <c r="E18">
        <v>0.23400000000000001</v>
      </c>
    </row>
    <row r="19" spans="1:5">
      <c r="A19" t="s">
        <v>264</v>
      </c>
      <c r="B19" t="s">
        <v>266</v>
      </c>
      <c r="C19" t="s">
        <v>271</v>
      </c>
      <c r="D19">
        <v>1</v>
      </c>
      <c r="E19">
        <v>1.4999999999999999E-2</v>
      </c>
    </row>
    <row r="20" spans="1:5">
      <c r="A20" t="s">
        <v>264</v>
      </c>
      <c r="B20" t="s">
        <v>266</v>
      </c>
      <c r="C20" t="s">
        <v>272</v>
      </c>
      <c r="D20">
        <v>1</v>
      </c>
      <c r="E20">
        <v>1.4999999999999999E-2</v>
      </c>
    </row>
    <row r="21" spans="1:5">
      <c r="A21" t="s">
        <v>264</v>
      </c>
      <c r="B21" t="s">
        <v>266</v>
      </c>
      <c r="C21" t="s">
        <v>273</v>
      </c>
      <c r="D21">
        <v>1</v>
      </c>
      <c r="E21">
        <v>2.5999999999999999E-2</v>
      </c>
    </row>
    <row r="22" spans="1:5">
      <c r="A22" t="s">
        <v>264</v>
      </c>
      <c r="B22" t="s">
        <v>266</v>
      </c>
      <c r="C22" t="s">
        <v>269</v>
      </c>
      <c r="D22">
        <v>2</v>
      </c>
      <c r="E22">
        <v>1.7999999999999999E-2</v>
      </c>
    </row>
    <row r="23" spans="1:5">
      <c r="A23" t="s">
        <v>264</v>
      </c>
      <c r="B23" t="s">
        <v>266</v>
      </c>
      <c r="C23" t="s">
        <v>271</v>
      </c>
      <c r="D23">
        <v>2</v>
      </c>
      <c r="E23">
        <v>2.9000000000000001E-2</v>
      </c>
    </row>
    <row r="24" spans="1:5">
      <c r="A24" t="s">
        <v>264</v>
      </c>
      <c r="B24" t="s">
        <v>266</v>
      </c>
      <c r="C24" t="s">
        <v>272</v>
      </c>
      <c r="D24">
        <v>2</v>
      </c>
      <c r="E24">
        <v>3.5000000000000003E-2</v>
      </c>
    </row>
    <row r="25" spans="1:5">
      <c r="A25" t="s">
        <v>264</v>
      </c>
      <c r="B25" t="s">
        <v>266</v>
      </c>
      <c r="C25" t="s">
        <v>273</v>
      </c>
      <c r="D25">
        <v>2</v>
      </c>
      <c r="E25">
        <v>3.5000000000000003E-2</v>
      </c>
    </row>
    <row r="26" spans="1:5">
      <c r="A26" t="s">
        <v>264</v>
      </c>
      <c r="B26" t="s">
        <v>266</v>
      </c>
      <c r="C26" t="s">
        <v>269</v>
      </c>
      <c r="D26">
        <v>3</v>
      </c>
      <c r="E26">
        <v>4.4999999999999998E-2</v>
      </c>
    </row>
    <row r="27" spans="1:5">
      <c r="A27" t="s">
        <v>264</v>
      </c>
      <c r="B27" t="s">
        <v>266</v>
      </c>
      <c r="C27" t="s">
        <v>271</v>
      </c>
      <c r="D27">
        <v>3</v>
      </c>
      <c r="E27">
        <v>2.7E-2</v>
      </c>
    </row>
    <row r="28" spans="1:5">
      <c r="A28" t="s">
        <v>264</v>
      </c>
      <c r="B28" t="s">
        <v>266</v>
      </c>
      <c r="C28" t="s">
        <v>272</v>
      </c>
      <c r="D28">
        <v>3</v>
      </c>
      <c r="E28">
        <v>3.4000000000000002E-2</v>
      </c>
    </row>
    <row r="29" spans="1:5">
      <c r="A29" t="s">
        <v>264</v>
      </c>
      <c r="B29" t="s">
        <v>266</v>
      </c>
      <c r="C29" t="s">
        <v>273</v>
      </c>
      <c r="D29">
        <v>3</v>
      </c>
      <c r="E29">
        <v>2.5000000000000001E-2</v>
      </c>
    </row>
    <row r="30" spans="1:5">
      <c r="A30" t="s">
        <v>264</v>
      </c>
      <c r="B30" t="s">
        <v>266</v>
      </c>
      <c r="C30" t="s">
        <v>269</v>
      </c>
      <c r="D30">
        <v>4</v>
      </c>
      <c r="E30">
        <v>5.6000000000000001E-2</v>
      </c>
    </row>
    <row r="31" spans="1:5">
      <c r="A31" t="s">
        <v>264</v>
      </c>
      <c r="B31" t="s">
        <v>266</v>
      </c>
      <c r="C31" t="s">
        <v>271</v>
      </c>
      <c r="D31">
        <v>4</v>
      </c>
      <c r="E31">
        <v>4.9000000000000002E-2</v>
      </c>
    </row>
    <row r="32" spans="1:5">
      <c r="A32" t="s">
        <v>264</v>
      </c>
      <c r="B32" t="s">
        <v>266</v>
      </c>
      <c r="C32" t="s">
        <v>272</v>
      </c>
      <c r="D32">
        <v>4</v>
      </c>
      <c r="E32">
        <v>4.5999999999999999E-2</v>
      </c>
    </row>
    <row r="33" spans="1:5">
      <c r="A33" t="s">
        <v>264</v>
      </c>
      <c r="B33" t="s">
        <v>266</v>
      </c>
      <c r="C33" t="s">
        <v>273</v>
      </c>
      <c r="D33">
        <v>4</v>
      </c>
      <c r="E33">
        <v>5.8999999999999997E-2</v>
      </c>
    </row>
    <row r="34" spans="1:5">
      <c r="A34" t="s">
        <v>264</v>
      </c>
      <c r="B34" t="s">
        <v>266</v>
      </c>
      <c r="C34" t="s">
        <v>269</v>
      </c>
      <c r="D34">
        <v>1</v>
      </c>
      <c r="E34">
        <v>3.7999999999999999E-2</v>
      </c>
    </row>
    <row r="35" spans="1:5">
      <c r="A35" t="s">
        <v>264</v>
      </c>
      <c r="B35" t="s">
        <v>266</v>
      </c>
      <c r="C35" t="s">
        <v>271</v>
      </c>
      <c r="D35">
        <v>1</v>
      </c>
      <c r="E35">
        <v>3.9E-2</v>
      </c>
    </row>
    <row r="36" spans="1:5">
      <c r="A36" t="s">
        <v>264</v>
      </c>
      <c r="B36" t="s">
        <v>266</v>
      </c>
      <c r="C36" t="s">
        <v>272</v>
      </c>
      <c r="D36">
        <v>1</v>
      </c>
      <c r="E36">
        <v>0.04</v>
      </c>
    </row>
    <row r="37" spans="1:5">
      <c r="A37" t="s">
        <v>264</v>
      </c>
      <c r="B37" t="s">
        <v>266</v>
      </c>
      <c r="C37" t="s">
        <v>273</v>
      </c>
      <c r="D37">
        <v>1</v>
      </c>
      <c r="E37">
        <v>2.1999999999999999E-2</v>
      </c>
    </row>
    <row r="38" spans="1:5">
      <c r="A38" t="s">
        <v>264</v>
      </c>
      <c r="B38" t="s">
        <v>266</v>
      </c>
      <c r="C38" t="s">
        <v>269</v>
      </c>
      <c r="D38">
        <v>2</v>
      </c>
      <c r="E38">
        <v>2.1999999999999999E-2</v>
      </c>
    </row>
    <row r="39" spans="1:5">
      <c r="A39" t="s">
        <v>264</v>
      </c>
      <c r="B39" t="s">
        <v>266</v>
      </c>
      <c r="C39" t="s">
        <v>271</v>
      </c>
      <c r="D39">
        <v>2</v>
      </c>
      <c r="E39">
        <v>4.8000000000000001E-2</v>
      </c>
    </row>
    <row r="40" spans="1:5">
      <c r="A40" t="s">
        <v>264</v>
      </c>
      <c r="B40" t="s">
        <v>266</v>
      </c>
      <c r="C40" t="s">
        <v>272</v>
      </c>
      <c r="D40">
        <v>2</v>
      </c>
      <c r="E40">
        <v>0.05</v>
      </c>
    </row>
    <row r="41" spans="1:5">
      <c r="A41" t="s">
        <v>264</v>
      </c>
      <c r="B41" t="s">
        <v>266</v>
      </c>
      <c r="C41" t="s">
        <v>273</v>
      </c>
      <c r="D41">
        <v>2</v>
      </c>
      <c r="E41">
        <v>5.1999999999999998E-2</v>
      </c>
    </row>
    <row r="42" spans="1:5">
      <c r="A42" t="s">
        <v>264</v>
      </c>
      <c r="B42" t="s">
        <v>266</v>
      </c>
      <c r="C42" t="s">
        <v>269</v>
      </c>
      <c r="D42">
        <v>3</v>
      </c>
      <c r="E42">
        <v>4.5999999999999999E-2</v>
      </c>
    </row>
    <row r="43" spans="1:5">
      <c r="A43" t="s">
        <v>264</v>
      </c>
      <c r="B43" t="s">
        <v>266</v>
      </c>
      <c r="C43" t="s">
        <v>271</v>
      </c>
      <c r="D43">
        <v>3</v>
      </c>
      <c r="E43">
        <v>3.1E-2</v>
      </c>
    </row>
    <row r="44" spans="1:5">
      <c r="A44" t="s">
        <v>264</v>
      </c>
      <c r="B44" t="s">
        <v>266</v>
      </c>
      <c r="C44" t="s">
        <v>272</v>
      </c>
      <c r="D44">
        <v>3</v>
      </c>
      <c r="E44">
        <v>5.6000000000000001E-2</v>
      </c>
    </row>
    <row r="45" spans="1:5">
      <c r="A45" t="s">
        <v>264</v>
      </c>
      <c r="B45" t="s">
        <v>266</v>
      </c>
      <c r="C45" t="s">
        <v>273</v>
      </c>
      <c r="D45">
        <v>3</v>
      </c>
      <c r="E45">
        <v>2.1999999999999999E-2</v>
      </c>
    </row>
    <row r="46" spans="1:5">
      <c r="A46" t="s">
        <v>264</v>
      </c>
      <c r="B46" t="s">
        <v>266</v>
      </c>
      <c r="C46" t="s">
        <v>269</v>
      </c>
      <c r="D46">
        <v>4</v>
      </c>
      <c r="E46">
        <v>8.7999999999999995E-2</v>
      </c>
    </row>
    <row r="47" spans="1:5">
      <c r="A47" t="s">
        <v>264</v>
      </c>
      <c r="B47" t="s">
        <v>266</v>
      </c>
      <c r="C47" t="s">
        <v>271</v>
      </c>
      <c r="D47">
        <v>4</v>
      </c>
      <c r="E47">
        <v>0.111</v>
      </c>
    </row>
    <row r="48" spans="1:5">
      <c r="A48" t="s">
        <v>264</v>
      </c>
      <c r="B48" t="s">
        <v>266</v>
      </c>
      <c r="C48" t="s">
        <v>272</v>
      </c>
      <c r="D48">
        <v>4</v>
      </c>
      <c r="E48">
        <v>5.3999999999999999E-2</v>
      </c>
    </row>
    <row r="49" spans="1:11">
      <c r="A49" t="s">
        <v>264</v>
      </c>
      <c r="B49" t="s">
        <v>266</v>
      </c>
      <c r="C49" t="s">
        <v>273</v>
      </c>
      <c r="D49">
        <v>4</v>
      </c>
      <c r="E49">
        <v>4.2999999999999997E-2</v>
      </c>
    </row>
    <row r="50" spans="1:11">
      <c r="A50" t="s">
        <v>274</v>
      </c>
      <c r="B50" t="s">
        <v>266</v>
      </c>
      <c r="C50" t="s">
        <v>269</v>
      </c>
      <c r="D50">
        <v>1</v>
      </c>
      <c r="E50">
        <v>1.7999999999999999E-2</v>
      </c>
    </row>
    <row r="51" spans="1:11">
      <c r="A51" t="s">
        <v>274</v>
      </c>
      <c r="B51" t="s">
        <v>266</v>
      </c>
      <c r="C51" t="s">
        <v>271</v>
      </c>
      <c r="D51">
        <v>1</v>
      </c>
      <c r="E51">
        <v>3.1E-2</v>
      </c>
    </row>
    <row r="52" spans="1:11">
      <c r="A52" t="s">
        <v>274</v>
      </c>
      <c r="B52" t="s">
        <v>266</v>
      </c>
      <c r="C52" t="s">
        <v>272</v>
      </c>
      <c r="D52">
        <v>1</v>
      </c>
      <c r="E52">
        <v>2.1000000000000001E-2</v>
      </c>
    </row>
    <row r="53" spans="1:11">
      <c r="A53" t="s">
        <v>274</v>
      </c>
      <c r="B53" t="s">
        <v>266</v>
      </c>
      <c r="C53" t="s">
        <v>273</v>
      </c>
      <c r="D53">
        <v>1</v>
      </c>
      <c r="E53">
        <v>3.7999999999999999E-2</v>
      </c>
    </row>
    <row r="54" spans="1:11">
      <c r="A54" t="s">
        <v>274</v>
      </c>
      <c r="B54" t="s">
        <v>266</v>
      </c>
      <c r="C54" t="s">
        <v>269</v>
      </c>
      <c r="D54">
        <v>2</v>
      </c>
      <c r="E54">
        <v>0.03</v>
      </c>
      <c r="H54" s="13"/>
      <c r="I54" s="13"/>
      <c r="J54" s="13"/>
      <c r="K54" s="13"/>
    </row>
    <row r="55" spans="1:11">
      <c r="A55" t="s">
        <v>274</v>
      </c>
      <c r="B55" t="s">
        <v>266</v>
      </c>
      <c r="C55" t="s">
        <v>271</v>
      </c>
      <c r="D55">
        <v>2</v>
      </c>
      <c r="E55">
        <v>2.9000000000000001E-2</v>
      </c>
      <c r="H55" s="13"/>
      <c r="I55" s="13"/>
      <c r="J55" s="13"/>
      <c r="K55" s="13"/>
    </row>
    <row r="56" spans="1:11">
      <c r="A56" t="s">
        <v>274</v>
      </c>
      <c r="B56" t="s">
        <v>266</v>
      </c>
      <c r="C56" t="s">
        <v>272</v>
      </c>
      <c r="D56">
        <v>2</v>
      </c>
      <c r="E56">
        <v>3.4000000000000002E-2</v>
      </c>
      <c r="H56" s="13"/>
      <c r="I56" s="13"/>
      <c r="J56" s="13"/>
      <c r="K56" s="13"/>
    </row>
    <row r="57" spans="1:11">
      <c r="A57" t="s">
        <v>274</v>
      </c>
      <c r="B57" t="s">
        <v>266</v>
      </c>
      <c r="C57" t="s">
        <v>273</v>
      </c>
      <c r="D57">
        <v>2</v>
      </c>
      <c r="E57">
        <v>4.4999999999999998E-2</v>
      </c>
      <c r="H57" s="13"/>
      <c r="I57" s="13"/>
      <c r="J57" s="13"/>
      <c r="K57" s="13"/>
    </row>
    <row r="58" spans="1:11">
      <c r="A58" t="s">
        <v>274</v>
      </c>
      <c r="B58" t="s">
        <v>266</v>
      </c>
      <c r="C58" t="s">
        <v>269</v>
      </c>
      <c r="D58">
        <v>3</v>
      </c>
      <c r="E58">
        <v>2.7E-2</v>
      </c>
      <c r="H58" s="14"/>
      <c r="I58" s="14"/>
      <c r="J58" s="14"/>
      <c r="K58" s="14"/>
    </row>
    <row r="59" spans="1:11">
      <c r="A59" t="s">
        <v>274</v>
      </c>
      <c r="B59" t="s">
        <v>266</v>
      </c>
      <c r="C59" t="s">
        <v>271</v>
      </c>
      <c r="D59">
        <v>3</v>
      </c>
      <c r="E59">
        <v>2.5000000000000001E-2</v>
      </c>
      <c r="H59" s="13"/>
      <c r="I59" s="13"/>
      <c r="J59" s="13"/>
      <c r="K59" s="13"/>
    </row>
    <row r="60" spans="1:11">
      <c r="A60" t="s">
        <v>274</v>
      </c>
      <c r="B60" t="s">
        <v>266</v>
      </c>
      <c r="C60" t="s">
        <v>272</v>
      </c>
      <c r="D60">
        <v>3</v>
      </c>
      <c r="E60">
        <v>2.7E-2</v>
      </c>
      <c r="H60" s="13"/>
      <c r="I60" s="13"/>
      <c r="J60" s="13"/>
      <c r="K60" s="13"/>
    </row>
    <row r="61" spans="1:11">
      <c r="A61" t="s">
        <v>274</v>
      </c>
      <c r="B61" t="s">
        <v>266</v>
      </c>
      <c r="C61" t="s">
        <v>273</v>
      </c>
      <c r="D61">
        <v>3</v>
      </c>
      <c r="E61">
        <v>3.5000000000000003E-2</v>
      </c>
      <c r="H61" s="13"/>
      <c r="I61" s="13"/>
      <c r="J61" s="13"/>
      <c r="K61" s="13"/>
    </row>
    <row r="62" spans="1:11">
      <c r="A62" t="s">
        <v>274</v>
      </c>
      <c r="B62" t="s">
        <v>266</v>
      </c>
      <c r="C62" t="s">
        <v>269</v>
      </c>
      <c r="D62">
        <v>4</v>
      </c>
      <c r="E62">
        <v>2.5999999999999999E-2</v>
      </c>
      <c r="H62" s="13"/>
      <c r="I62" s="13"/>
      <c r="J62" s="13"/>
      <c r="K62" s="13"/>
    </row>
    <row r="63" spans="1:11">
      <c r="A63" t="s">
        <v>274</v>
      </c>
      <c r="B63" t="s">
        <v>266</v>
      </c>
      <c r="C63" t="s">
        <v>271</v>
      </c>
      <c r="D63">
        <v>4</v>
      </c>
      <c r="E63">
        <v>3.4000000000000002E-2</v>
      </c>
      <c r="H63" s="14"/>
      <c r="I63" s="14"/>
      <c r="J63" s="14"/>
      <c r="K63" s="14"/>
    </row>
    <row r="64" spans="1:11">
      <c r="A64" t="s">
        <v>274</v>
      </c>
      <c r="B64" t="s">
        <v>266</v>
      </c>
      <c r="C64" t="s">
        <v>272</v>
      </c>
      <c r="D64">
        <v>4</v>
      </c>
      <c r="E64">
        <v>0.03</v>
      </c>
      <c r="H64" s="13"/>
      <c r="I64" s="13"/>
      <c r="J64" s="13"/>
      <c r="K64" s="13"/>
    </row>
    <row r="65" spans="1:11">
      <c r="A65" t="s">
        <v>274</v>
      </c>
      <c r="B65" t="s">
        <v>266</v>
      </c>
      <c r="C65" t="s">
        <v>273</v>
      </c>
      <c r="D65">
        <v>4</v>
      </c>
      <c r="E65">
        <v>5.6000000000000001E-2</v>
      </c>
      <c r="H65" s="13"/>
      <c r="I65" s="13"/>
      <c r="J65" s="13"/>
      <c r="K65" s="13"/>
    </row>
    <row r="66" spans="1:11">
      <c r="A66" t="s">
        <v>274</v>
      </c>
      <c r="B66" t="s">
        <v>266</v>
      </c>
      <c r="C66" t="s">
        <v>269</v>
      </c>
      <c r="D66">
        <v>1</v>
      </c>
      <c r="E66">
        <v>4.2000000000000003E-2</v>
      </c>
      <c r="H66" s="13"/>
      <c r="I66" s="13"/>
      <c r="J66" s="13"/>
      <c r="K66" s="13"/>
    </row>
    <row r="67" spans="1:11">
      <c r="A67" t="s">
        <v>274</v>
      </c>
      <c r="B67" t="s">
        <v>266</v>
      </c>
      <c r="C67" t="s">
        <v>271</v>
      </c>
      <c r="D67">
        <v>1</v>
      </c>
      <c r="E67">
        <v>2.1000000000000001E-2</v>
      </c>
      <c r="H67" s="13"/>
      <c r="I67" s="13"/>
      <c r="J67" s="13"/>
      <c r="K67" s="13"/>
    </row>
    <row r="68" spans="1:11">
      <c r="A68" t="s">
        <v>274</v>
      </c>
      <c r="B68" t="s">
        <v>266</v>
      </c>
      <c r="C68" t="s">
        <v>272</v>
      </c>
      <c r="D68">
        <v>1</v>
      </c>
      <c r="E68">
        <v>0.03</v>
      </c>
    </row>
    <row r="69" spans="1:11">
      <c r="A69" t="s">
        <v>274</v>
      </c>
      <c r="B69" t="s">
        <v>266</v>
      </c>
      <c r="C69" t="s">
        <v>273</v>
      </c>
      <c r="D69">
        <v>1</v>
      </c>
      <c r="E69">
        <v>2.3E-2</v>
      </c>
    </row>
    <row r="70" spans="1:11">
      <c r="A70" t="s">
        <v>274</v>
      </c>
      <c r="B70" t="s">
        <v>266</v>
      </c>
      <c r="C70" t="s">
        <v>269</v>
      </c>
      <c r="D70">
        <v>2</v>
      </c>
      <c r="E70">
        <v>0.04</v>
      </c>
    </row>
    <row r="71" spans="1:11">
      <c r="A71" t="s">
        <v>274</v>
      </c>
      <c r="B71" t="s">
        <v>266</v>
      </c>
      <c r="C71" t="s">
        <v>271</v>
      </c>
      <c r="D71">
        <v>2</v>
      </c>
      <c r="E71">
        <v>3.3000000000000002E-2</v>
      </c>
    </row>
    <row r="72" spans="1:11">
      <c r="A72" t="s">
        <v>274</v>
      </c>
      <c r="B72" t="s">
        <v>266</v>
      </c>
      <c r="C72" t="s">
        <v>272</v>
      </c>
      <c r="D72">
        <v>2</v>
      </c>
      <c r="E72">
        <v>3.5999999999999997E-2</v>
      </c>
    </row>
    <row r="73" spans="1:11">
      <c r="A73" t="s">
        <v>274</v>
      </c>
      <c r="B73" t="s">
        <v>266</v>
      </c>
      <c r="C73" t="s">
        <v>273</v>
      </c>
      <c r="D73">
        <v>2</v>
      </c>
      <c r="E73">
        <v>2.8000000000000001E-2</v>
      </c>
    </row>
    <row r="74" spans="1:11">
      <c r="A74" t="s">
        <v>274</v>
      </c>
      <c r="B74" t="s">
        <v>266</v>
      </c>
      <c r="C74" t="s">
        <v>269</v>
      </c>
      <c r="D74">
        <v>3</v>
      </c>
      <c r="E74">
        <v>3.9E-2</v>
      </c>
    </row>
    <row r="75" spans="1:11">
      <c r="A75" t="s">
        <v>274</v>
      </c>
      <c r="B75" t="s">
        <v>266</v>
      </c>
      <c r="C75" t="s">
        <v>271</v>
      </c>
      <c r="D75">
        <v>3</v>
      </c>
      <c r="E75">
        <v>7.1999999999999995E-2</v>
      </c>
    </row>
    <row r="76" spans="1:11">
      <c r="A76" t="s">
        <v>274</v>
      </c>
      <c r="B76" t="s">
        <v>266</v>
      </c>
      <c r="C76" t="s">
        <v>272</v>
      </c>
      <c r="D76">
        <v>3</v>
      </c>
      <c r="E76">
        <v>4.9000000000000002E-2</v>
      </c>
    </row>
    <row r="77" spans="1:11">
      <c r="A77" t="s">
        <v>274</v>
      </c>
      <c r="B77" t="s">
        <v>266</v>
      </c>
      <c r="C77" t="s">
        <v>273</v>
      </c>
      <c r="D77">
        <v>3</v>
      </c>
      <c r="E77">
        <v>3.1E-2</v>
      </c>
    </row>
    <row r="78" spans="1:11">
      <c r="A78" t="s">
        <v>274</v>
      </c>
      <c r="B78" t="s">
        <v>266</v>
      </c>
      <c r="C78" t="s">
        <v>269</v>
      </c>
      <c r="D78">
        <v>4</v>
      </c>
      <c r="E78">
        <v>9.7000000000000003E-2</v>
      </c>
    </row>
    <row r="79" spans="1:11">
      <c r="A79" t="s">
        <v>274</v>
      </c>
      <c r="B79" t="s">
        <v>266</v>
      </c>
      <c r="C79" t="s">
        <v>271</v>
      </c>
      <c r="D79">
        <v>4</v>
      </c>
      <c r="E79">
        <v>0.111</v>
      </c>
    </row>
    <row r="80" spans="1:11">
      <c r="A80" t="s">
        <v>274</v>
      </c>
      <c r="B80" t="s">
        <v>266</v>
      </c>
      <c r="C80" t="s">
        <v>272</v>
      </c>
      <c r="D80">
        <v>4</v>
      </c>
      <c r="E80">
        <v>8.6999999999999994E-2</v>
      </c>
    </row>
    <row r="81" spans="1:5">
      <c r="A81" t="s">
        <v>274</v>
      </c>
      <c r="B81" t="s">
        <v>266</v>
      </c>
      <c r="C81" t="s">
        <v>273</v>
      </c>
      <c r="D81">
        <v>4</v>
      </c>
      <c r="E81">
        <v>0.108</v>
      </c>
    </row>
    <row r="82" spans="1:5">
      <c r="A82" t="s">
        <v>274</v>
      </c>
      <c r="B82" t="s">
        <v>266</v>
      </c>
      <c r="C82" t="s">
        <v>269</v>
      </c>
      <c r="D82">
        <v>1</v>
      </c>
      <c r="E82">
        <v>5.6000000000000001E-2</v>
      </c>
    </row>
    <row r="83" spans="1:5">
      <c r="A83" t="s">
        <v>274</v>
      </c>
      <c r="B83" t="s">
        <v>266</v>
      </c>
      <c r="C83" t="s">
        <v>271</v>
      </c>
      <c r="D83">
        <v>1</v>
      </c>
      <c r="E83">
        <v>3.6999999999999998E-2</v>
      </c>
    </row>
    <row r="84" spans="1:5">
      <c r="A84" t="s">
        <v>274</v>
      </c>
      <c r="B84" t="s">
        <v>266</v>
      </c>
      <c r="C84" t="s">
        <v>272</v>
      </c>
      <c r="D84">
        <v>1</v>
      </c>
      <c r="E84">
        <v>7.0999999999999994E-2</v>
      </c>
    </row>
    <row r="85" spans="1:5">
      <c r="A85" t="s">
        <v>274</v>
      </c>
      <c r="B85" t="s">
        <v>266</v>
      </c>
      <c r="C85" t="s">
        <v>273</v>
      </c>
      <c r="D85">
        <v>1</v>
      </c>
      <c r="E85">
        <v>1.7000000000000001E-2</v>
      </c>
    </row>
    <row r="86" spans="1:5">
      <c r="A86" t="s">
        <v>274</v>
      </c>
      <c r="B86" t="s">
        <v>266</v>
      </c>
      <c r="C86" t="s">
        <v>269</v>
      </c>
      <c r="D86">
        <v>2</v>
      </c>
      <c r="E86">
        <v>5.3999999999999999E-2</v>
      </c>
    </row>
    <row r="87" spans="1:5">
      <c r="A87" t="s">
        <v>274</v>
      </c>
      <c r="B87" t="s">
        <v>266</v>
      </c>
      <c r="C87" t="s">
        <v>271</v>
      </c>
      <c r="D87">
        <v>2</v>
      </c>
      <c r="E87">
        <v>5.7000000000000002E-2</v>
      </c>
    </row>
    <row r="88" spans="1:5">
      <c r="A88" t="s">
        <v>274</v>
      </c>
      <c r="B88" t="s">
        <v>266</v>
      </c>
      <c r="C88" t="s">
        <v>272</v>
      </c>
      <c r="D88">
        <v>2</v>
      </c>
      <c r="E88">
        <v>8.2000000000000003E-2</v>
      </c>
    </row>
    <row r="89" spans="1:5">
      <c r="A89" t="s">
        <v>274</v>
      </c>
      <c r="B89" t="s">
        <v>266</v>
      </c>
      <c r="C89" t="s">
        <v>273</v>
      </c>
      <c r="D89">
        <v>2</v>
      </c>
      <c r="E89">
        <v>4.5999999999999999E-2</v>
      </c>
    </row>
    <row r="90" spans="1:5">
      <c r="A90" t="s">
        <v>274</v>
      </c>
      <c r="B90" t="s">
        <v>266</v>
      </c>
      <c r="C90" t="s">
        <v>269</v>
      </c>
      <c r="D90">
        <v>3</v>
      </c>
      <c r="E90">
        <v>0.06</v>
      </c>
    </row>
    <row r="91" spans="1:5">
      <c r="A91" t="s">
        <v>274</v>
      </c>
      <c r="B91" t="s">
        <v>266</v>
      </c>
      <c r="C91" t="s">
        <v>271</v>
      </c>
      <c r="D91">
        <v>3</v>
      </c>
      <c r="E91">
        <v>9.5000000000000001E-2</v>
      </c>
    </row>
    <row r="92" spans="1:5">
      <c r="A92" t="s">
        <v>274</v>
      </c>
      <c r="B92" t="s">
        <v>266</v>
      </c>
      <c r="C92" t="s">
        <v>272</v>
      </c>
      <c r="D92">
        <v>3</v>
      </c>
      <c r="E92">
        <v>7.0999999999999994E-2</v>
      </c>
    </row>
    <row r="93" spans="1:5">
      <c r="A93" t="s">
        <v>274</v>
      </c>
      <c r="B93" t="s">
        <v>266</v>
      </c>
      <c r="C93" t="s">
        <v>273</v>
      </c>
      <c r="D93">
        <v>3</v>
      </c>
      <c r="E93">
        <v>7.8E-2</v>
      </c>
    </row>
    <row r="94" spans="1:5">
      <c r="A94" t="s">
        <v>274</v>
      </c>
      <c r="B94" t="s">
        <v>266</v>
      </c>
      <c r="C94" t="s">
        <v>269</v>
      </c>
      <c r="D94">
        <v>4</v>
      </c>
      <c r="E94">
        <v>9.5000000000000001E-2</v>
      </c>
    </row>
    <row r="95" spans="1:5">
      <c r="A95" t="s">
        <v>274</v>
      </c>
      <c r="B95" t="s">
        <v>266</v>
      </c>
      <c r="C95" t="s">
        <v>271</v>
      </c>
      <c r="D95">
        <v>4</v>
      </c>
      <c r="E95">
        <v>0.106</v>
      </c>
    </row>
    <row r="96" spans="1:5">
      <c r="A96" t="s">
        <v>274</v>
      </c>
      <c r="B96" t="s">
        <v>266</v>
      </c>
      <c r="C96" t="s">
        <v>272</v>
      </c>
      <c r="D96">
        <v>4</v>
      </c>
      <c r="E96">
        <v>0.114</v>
      </c>
    </row>
    <row r="97" spans="1:12">
      <c r="A97" t="s">
        <v>274</v>
      </c>
      <c r="B97" t="s">
        <v>266</v>
      </c>
      <c r="C97" t="s">
        <v>273</v>
      </c>
      <c r="D97">
        <v>4</v>
      </c>
      <c r="E97">
        <v>0.128</v>
      </c>
    </row>
    <row r="98" spans="1:12">
      <c r="A98" t="s">
        <v>275</v>
      </c>
      <c r="B98" t="s">
        <v>266</v>
      </c>
      <c r="C98" t="s">
        <v>269</v>
      </c>
      <c r="D98">
        <v>1</v>
      </c>
      <c r="E98">
        <v>1.6E-2</v>
      </c>
    </row>
    <row r="99" spans="1:12">
      <c r="A99" t="s">
        <v>275</v>
      </c>
      <c r="B99" t="s">
        <v>266</v>
      </c>
      <c r="C99" t="s">
        <v>271</v>
      </c>
      <c r="D99">
        <v>1</v>
      </c>
      <c r="E99">
        <v>1.9E-2</v>
      </c>
    </row>
    <row r="100" spans="1:12">
      <c r="A100" t="s">
        <v>275</v>
      </c>
      <c r="B100" t="s">
        <v>266</v>
      </c>
      <c r="C100" t="s">
        <v>272</v>
      </c>
      <c r="D100">
        <v>1</v>
      </c>
      <c r="E100">
        <v>2.3E-2</v>
      </c>
      <c r="I100" s="13"/>
      <c r="J100" s="13"/>
      <c r="K100" s="13"/>
      <c r="L100" s="13"/>
    </row>
    <row r="101" spans="1:12">
      <c r="A101" t="s">
        <v>275</v>
      </c>
      <c r="B101" t="s">
        <v>266</v>
      </c>
      <c r="C101" t="s">
        <v>273</v>
      </c>
      <c r="D101">
        <v>1</v>
      </c>
      <c r="E101">
        <v>0.02</v>
      </c>
      <c r="I101" s="13"/>
      <c r="J101" s="13"/>
      <c r="K101" s="13"/>
      <c r="L101" s="13"/>
    </row>
    <row r="102" spans="1:12">
      <c r="A102" t="s">
        <v>275</v>
      </c>
      <c r="B102" t="s">
        <v>266</v>
      </c>
      <c r="C102" t="s">
        <v>269</v>
      </c>
      <c r="D102">
        <v>2</v>
      </c>
      <c r="E102">
        <v>2.1999999999999999E-2</v>
      </c>
      <c r="I102" s="13"/>
      <c r="J102" s="13"/>
      <c r="K102" s="13"/>
      <c r="L102" s="13"/>
    </row>
    <row r="103" spans="1:12">
      <c r="A103" t="s">
        <v>275</v>
      </c>
      <c r="B103" t="s">
        <v>266</v>
      </c>
      <c r="C103" t="s">
        <v>271</v>
      </c>
      <c r="D103">
        <v>2</v>
      </c>
      <c r="E103">
        <v>2.3E-2</v>
      </c>
      <c r="I103" s="13"/>
      <c r="J103" s="13"/>
      <c r="K103" s="13"/>
      <c r="L103" s="13"/>
    </row>
    <row r="104" spans="1:12">
      <c r="A104" t="s">
        <v>275</v>
      </c>
      <c r="B104" t="s">
        <v>266</v>
      </c>
      <c r="C104" t="s">
        <v>272</v>
      </c>
      <c r="D104">
        <v>2</v>
      </c>
      <c r="E104">
        <v>2.7E-2</v>
      </c>
    </row>
    <row r="105" spans="1:12">
      <c r="A105" t="s">
        <v>275</v>
      </c>
      <c r="B105" t="s">
        <v>266</v>
      </c>
      <c r="C105" t="s">
        <v>273</v>
      </c>
      <c r="D105">
        <v>2</v>
      </c>
      <c r="E105">
        <v>2.4E-2</v>
      </c>
      <c r="I105" s="13"/>
      <c r="J105" s="13"/>
      <c r="K105" s="13"/>
      <c r="L105" s="13"/>
    </row>
    <row r="106" spans="1:12">
      <c r="A106" t="s">
        <v>275</v>
      </c>
      <c r="B106" t="s">
        <v>266</v>
      </c>
      <c r="C106" t="s">
        <v>269</v>
      </c>
      <c r="D106">
        <v>3</v>
      </c>
      <c r="E106">
        <v>0.02</v>
      </c>
      <c r="I106" s="13"/>
      <c r="J106" s="13"/>
      <c r="K106" s="13"/>
      <c r="L106" s="13"/>
    </row>
    <row r="107" spans="1:12">
      <c r="A107" t="s">
        <v>275</v>
      </c>
      <c r="B107" t="s">
        <v>266</v>
      </c>
      <c r="C107" t="s">
        <v>271</v>
      </c>
      <c r="D107">
        <v>3</v>
      </c>
      <c r="E107">
        <v>0.02</v>
      </c>
      <c r="I107" s="13"/>
      <c r="J107" s="13"/>
      <c r="K107" s="13"/>
      <c r="L107" s="13"/>
    </row>
    <row r="108" spans="1:12">
      <c r="A108" t="s">
        <v>275</v>
      </c>
      <c r="B108" t="s">
        <v>266</v>
      </c>
      <c r="C108" t="s">
        <v>272</v>
      </c>
      <c r="D108">
        <v>3</v>
      </c>
      <c r="E108">
        <v>2.3E-2</v>
      </c>
      <c r="I108" s="13"/>
      <c r="J108" s="13"/>
      <c r="K108" s="13"/>
      <c r="L108" s="13"/>
    </row>
    <row r="109" spans="1:12">
      <c r="A109" t="s">
        <v>275</v>
      </c>
      <c r="B109" t="s">
        <v>266</v>
      </c>
      <c r="C109" t="s">
        <v>273</v>
      </c>
      <c r="D109">
        <v>3</v>
      </c>
      <c r="E109">
        <v>2.1999999999999999E-2</v>
      </c>
      <c r="I109" s="13"/>
      <c r="J109" s="13"/>
      <c r="K109" s="13"/>
      <c r="L109" s="13"/>
    </row>
    <row r="110" spans="1:12">
      <c r="A110" t="s">
        <v>275</v>
      </c>
      <c r="B110" t="s">
        <v>266</v>
      </c>
      <c r="C110" t="s">
        <v>269</v>
      </c>
      <c r="D110">
        <v>4</v>
      </c>
      <c r="E110">
        <v>0.02</v>
      </c>
      <c r="I110" s="13"/>
      <c r="J110" s="13"/>
      <c r="K110" s="13"/>
      <c r="L110" s="13"/>
    </row>
    <row r="111" spans="1:12">
      <c r="A111" t="s">
        <v>275</v>
      </c>
      <c r="B111" t="s">
        <v>266</v>
      </c>
      <c r="C111" t="s">
        <v>271</v>
      </c>
      <c r="D111">
        <v>4</v>
      </c>
      <c r="E111">
        <v>2.1999999999999999E-2</v>
      </c>
      <c r="I111" s="13"/>
      <c r="J111" s="13"/>
      <c r="K111" s="13"/>
      <c r="L111" s="13"/>
    </row>
    <row r="112" spans="1:12">
      <c r="A112" t="s">
        <v>275</v>
      </c>
      <c r="B112" t="s">
        <v>266</v>
      </c>
      <c r="C112" t="s">
        <v>272</v>
      </c>
      <c r="D112">
        <v>4</v>
      </c>
      <c r="E112">
        <v>2.1999999999999999E-2</v>
      </c>
      <c r="I112" s="13"/>
      <c r="J112" s="13"/>
      <c r="K112" s="13"/>
      <c r="L112" s="13"/>
    </row>
    <row r="113" spans="1:12">
      <c r="A113" t="s">
        <v>275</v>
      </c>
      <c r="B113" t="s">
        <v>266</v>
      </c>
      <c r="C113" t="s">
        <v>273</v>
      </c>
      <c r="D113">
        <v>4</v>
      </c>
      <c r="E113">
        <v>2.1000000000000001E-2</v>
      </c>
      <c r="I113" s="13"/>
      <c r="J113" s="13"/>
      <c r="K113" s="13"/>
      <c r="L113" s="13"/>
    </row>
    <row r="114" spans="1:12">
      <c r="A114" t="s">
        <v>275</v>
      </c>
      <c r="B114" t="s">
        <v>266</v>
      </c>
      <c r="C114" t="s">
        <v>269</v>
      </c>
      <c r="D114">
        <v>1</v>
      </c>
      <c r="E114">
        <v>2.5000000000000001E-2</v>
      </c>
    </row>
    <row r="115" spans="1:12">
      <c r="A115" t="s">
        <v>275</v>
      </c>
      <c r="B115" t="s">
        <v>266</v>
      </c>
      <c r="C115" t="s">
        <v>271</v>
      </c>
      <c r="D115">
        <v>1</v>
      </c>
      <c r="E115">
        <v>5.2999999999999999E-2</v>
      </c>
    </row>
    <row r="116" spans="1:12">
      <c r="A116" t="s">
        <v>275</v>
      </c>
      <c r="B116" t="s">
        <v>266</v>
      </c>
      <c r="C116" t="s">
        <v>272</v>
      </c>
      <c r="D116">
        <v>1</v>
      </c>
      <c r="E116">
        <v>2.4E-2</v>
      </c>
    </row>
    <row r="117" spans="1:12">
      <c r="A117" t="s">
        <v>275</v>
      </c>
      <c r="B117" t="s">
        <v>266</v>
      </c>
      <c r="C117" t="s">
        <v>273</v>
      </c>
      <c r="D117">
        <v>1</v>
      </c>
      <c r="E117">
        <v>1.7999999999999999E-2</v>
      </c>
    </row>
    <row r="118" spans="1:12">
      <c r="A118" t="s">
        <v>275</v>
      </c>
      <c r="B118" t="s">
        <v>266</v>
      </c>
      <c r="C118" t="s">
        <v>269</v>
      </c>
      <c r="D118">
        <v>2</v>
      </c>
      <c r="E118">
        <v>0.03</v>
      </c>
    </row>
    <row r="119" spans="1:12">
      <c r="A119" t="s">
        <v>275</v>
      </c>
      <c r="B119" t="s">
        <v>266</v>
      </c>
      <c r="C119" t="s">
        <v>271</v>
      </c>
      <c r="D119">
        <v>2</v>
      </c>
      <c r="E119">
        <v>2.8000000000000001E-2</v>
      </c>
    </row>
    <row r="120" spans="1:12">
      <c r="A120" t="s">
        <v>275</v>
      </c>
      <c r="B120" t="s">
        <v>266</v>
      </c>
      <c r="C120" t="s">
        <v>272</v>
      </c>
      <c r="D120">
        <v>2</v>
      </c>
      <c r="E120">
        <v>2.8000000000000001E-2</v>
      </c>
    </row>
    <row r="121" spans="1:12">
      <c r="A121" t="s">
        <v>275</v>
      </c>
      <c r="B121" t="s">
        <v>266</v>
      </c>
      <c r="C121" t="s">
        <v>273</v>
      </c>
      <c r="D121">
        <v>2</v>
      </c>
      <c r="E121">
        <v>2.7E-2</v>
      </c>
    </row>
    <row r="122" spans="1:12">
      <c r="A122" t="s">
        <v>275</v>
      </c>
      <c r="B122" t="s">
        <v>266</v>
      </c>
      <c r="C122" t="s">
        <v>269</v>
      </c>
      <c r="D122">
        <v>3</v>
      </c>
      <c r="E122">
        <v>3.3000000000000002E-2</v>
      </c>
    </row>
    <row r="123" spans="1:12">
      <c r="A123" t="s">
        <v>275</v>
      </c>
      <c r="B123" t="s">
        <v>266</v>
      </c>
      <c r="C123" t="s">
        <v>271</v>
      </c>
      <c r="D123">
        <v>3</v>
      </c>
      <c r="E123">
        <v>3.2000000000000001E-2</v>
      </c>
    </row>
    <row r="124" spans="1:12">
      <c r="A124" t="s">
        <v>275</v>
      </c>
      <c r="B124" t="s">
        <v>266</v>
      </c>
      <c r="C124" t="s">
        <v>272</v>
      </c>
      <c r="D124">
        <v>3</v>
      </c>
      <c r="E124">
        <v>3.1E-2</v>
      </c>
    </row>
    <row r="125" spans="1:12">
      <c r="A125" t="s">
        <v>275</v>
      </c>
      <c r="B125" t="s">
        <v>266</v>
      </c>
      <c r="C125" t="s">
        <v>273</v>
      </c>
      <c r="D125">
        <v>3</v>
      </c>
      <c r="E125">
        <v>3.5000000000000003E-2</v>
      </c>
    </row>
    <row r="126" spans="1:12">
      <c r="A126" t="s">
        <v>275</v>
      </c>
      <c r="B126" t="s">
        <v>266</v>
      </c>
      <c r="C126" t="s">
        <v>269</v>
      </c>
      <c r="D126">
        <v>4</v>
      </c>
      <c r="E126">
        <v>3.1E-2</v>
      </c>
    </row>
    <row r="127" spans="1:12">
      <c r="A127" t="s">
        <v>275</v>
      </c>
      <c r="B127" t="s">
        <v>266</v>
      </c>
      <c r="C127" t="s">
        <v>271</v>
      </c>
      <c r="D127">
        <v>4</v>
      </c>
      <c r="E127">
        <v>2.9000000000000001E-2</v>
      </c>
    </row>
    <row r="128" spans="1:12">
      <c r="A128" t="s">
        <v>275</v>
      </c>
      <c r="B128" t="s">
        <v>266</v>
      </c>
      <c r="C128" t="s">
        <v>272</v>
      </c>
      <c r="D128">
        <v>4</v>
      </c>
      <c r="E128">
        <v>2.7E-2</v>
      </c>
    </row>
    <row r="129" spans="1:5">
      <c r="A129" t="s">
        <v>275</v>
      </c>
      <c r="B129" t="s">
        <v>266</v>
      </c>
      <c r="C129" t="s">
        <v>273</v>
      </c>
      <c r="D129">
        <v>4</v>
      </c>
      <c r="E129">
        <v>2.4E-2</v>
      </c>
    </row>
    <row r="130" spans="1:5">
      <c r="A130" t="s">
        <v>275</v>
      </c>
      <c r="B130" t="s">
        <v>266</v>
      </c>
      <c r="C130" t="s">
        <v>269</v>
      </c>
      <c r="D130">
        <v>1</v>
      </c>
      <c r="E130">
        <v>2.1000000000000001E-2</v>
      </c>
    </row>
    <row r="131" spans="1:5">
      <c r="A131" t="s">
        <v>275</v>
      </c>
      <c r="B131" t="s">
        <v>266</v>
      </c>
      <c r="C131" t="s">
        <v>271</v>
      </c>
      <c r="D131">
        <v>1</v>
      </c>
      <c r="E131">
        <v>0.03</v>
      </c>
    </row>
    <row r="132" spans="1:5">
      <c r="A132" t="s">
        <v>275</v>
      </c>
      <c r="B132" t="s">
        <v>266</v>
      </c>
      <c r="C132" t="s">
        <v>272</v>
      </c>
      <c r="D132">
        <v>1</v>
      </c>
      <c r="E132">
        <v>4.1000000000000002E-2</v>
      </c>
    </row>
    <row r="133" spans="1:5">
      <c r="A133" t="s">
        <v>275</v>
      </c>
      <c r="B133" t="s">
        <v>266</v>
      </c>
      <c r="C133" t="s">
        <v>273</v>
      </c>
      <c r="D133">
        <v>1</v>
      </c>
      <c r="E133">
        <v>2.8000000000000001E-2</v>
      </c>
    </row>
    <row r="134" spans="1:5">
      <c r="A134" t="s">
        <v>275</v>
      </c>
      <c r="B134" t="s">
        <v>266</v>
      </c>
      <c r="C134" t="s">
        <v>269</v>
      </c>
      <c r="D134">
        <v>2</v>
      </c>
      <c r="E134">
        <v>2.5000000000000001E-2</v>
      </c>
    </row>
    <row r="135" spans="1:5">
      <c r="A135" t="s">
        <v>275</v>
      </c>
      <c r="B135" t="s">
        <v>266</v>
      </c>
      <c r="C135" t="s">
        <v>271</v>
      </c>
      <c r="D135">
        <v>2</v>
      </c>
      <c r="E135">
        <v>4.3999999999999997E-2</v>
      </c>
    </row>
    <row r="136" spans="1:5">
      <c r="A136" t="s">
        <v>275</v>
      </c>
      <c r="B136" t="s">
        <v>266</v>
      </c>
      <c r="C136" t="s">
        <v>272</v>
      </c>
      <c r="D136">
        <v>2</v>
      </c>
      <c r="E136">
        <v>3.4000000000000002E-2</v>
      </c>
    </row>
    <row r="137" spans="1:5">
      <c r="A137" t="s">
        <v>275</v>
      </c>
      <c r="B137" t="s">
        <v>266</v>
      </c>
      <c r="C137" t="s">
        <v>273</v>
      </c>
      <c r="D137">
        <v>2</v>
      </c>
      <c r="E137">
        <v>3.3000000000000002E-2</v>
      </c>
    </row>
    <row r="138" spans="1:5">
      <c r="A138" t="s">
        <v>275</v>
      </c>
      <c r="B138" t="s">
        <v>266</v>
      </c>
      <c r="C138" t="s">
        <v>269</v>
      </c>
      <c r="D138">
        <v>3</v>
      </c>
      <c r="E138">
        <v>2.7E-2</v>
      </c>
    </row>
    <row r="139" spans="1:5">
      <c r="A139" t="s">
        <v>275</v>
      </c>
      <c r="B139" t="s">
        <v>266</v>
      </c>
      <c r="C139" t="s">
        <v>271</v>
      </c>
      <c r="D139">
        <v>3</v>
      </c>
      <c r="E139">
        <v>0.03</v>
      </c>
    </row>
    <row r="140" spans="1:5">
      <c r="A140" t="s">
        <v>275</v>
      </c>
      <c r="B140" t="s">
        <v>266</v>
      </c>
      <c r="C140" t="s">
        <v>272</v>
      </c>
      <c r="D140">
        <v>3</v>
      </c>
      <c r="E140">
        <v>2.7E-2</v>
      </c>
    </row>
    <row r="141" spans="1:5">
      <c r="A141" t="s">
        <v>275</v>
      </c>
      <c r="B141" t="s">
        <v>266</v>
      </c>
      <c r="C141" t="s">
        <v>273</v>
      </c>
      <c r="D141">
        <v>3</v>
      </c>
      <c r="E141">
        <v>0.03</v>
      </c>
    </row>
    <row r="142" spans="1:5">
      <c r="A142" t="s">
        <v>275</v>
      </c>
      <c r="B142" t="s">
        <v>266</v>
      </c>
      <c r="C142" t="s">
        <v>269</v>
      </c>
      <c r="D142">
        <v>4</v>
      </c>
      <c r="E142">
        <v>2.8000000000000001E-2</v>
      </c>
    </row>
    <row r="143" spans="1:5">
      <c r="A143" t="s">
        <v>275</v>
      </c>
      <c r="B143" t="s">
        <v>266</v>
      </c>
      <c r="C143" t="s">
        <v>271</v>
      </c>
      <c r="D143">
        <v>4</v>
      </c>
      <c r="E143">
        <v>2.4E-2</v>
      </c>
    </row>
    <row r="144" spans="1:5">
      <c r="A144" t="s">
        <v>275</v>
      </c>
      <c r="B144" t="s">
        <v>266</v>
      </c>
      <c r="C144" t="s">
        <v>272</v>
      </c>
      <c r="D144">
        <v>4</v>
      </c>
      <c r="E144">
        <v>2.1999999999999999E-2</v>
      </c>
    </row>
    <row r="145" spans="1:12">
      <c r="A145" t="s">
        <v>275</v>
      </c>
      <c r="B145" t="s">
        <v>266</v>
      </c>
      <c r="C145" t="s">
        <v>273</v>
      </c>
      <c r="D145">
        <v>4</v>
      </c>
      <c r="E145">
        <v>2.1000000000000001E-2</v>
      </c>
      <c r="I145" s="13"/>
      <c r="J145" s="13"/>
      <c r="K145" s="13"/>
      <c r="L145" s="13"/>
    </row>
    <row r="146" spans="1:12">
      <c r="A146" t="s">
        <v>276</v>
      </c>
      <c r="B146" t="s">
        <v>266</v>
      </c>
      <c r="C146" t="s">
        <v>269</v>
      </c>
      <c r="D146">
        <v>1</v>
      </c>
      <c r="E146">
        <v>0.03</v>
      </c>
      <c r="I146" s="13"/>
      <c r="J146" s="13"/>
      <c r="K146" s="13"/>
      <c r="L146" s="13"/>
    </row>
    <row r="147" spans="1:12">
      <c r="A147" t="s">
        <v>276</v>
      </c>
      <c r="B147" t="s">
        <v>266</v>
      </c>
      <c r="C147" t="s">
        <v>271</v>
      </c>
      <c r="D147">
        <v>1</v>
      </c>
      <c r="E147">
        <v>2.5999999999999999E-2</v>
      </c>
      <c r="I147" s="13"/>
      <c r="J147" s="13"/>
      <c r="K147" s="13"/>
      <c r="L147" s="13"/>
    </row>
    <row r="148" spans="1:12">
      <c r="A148" t="s">
        <v>276</v>
      </c>
      <c r="B148" t="s">
        <v>266</v>
      </c>
      <c r="C148" t="s">
        <v>272</v>
      </c>
      <c r="D148">
        <v>1</v>
      </c>
      <c r="E148">
        <v>2.4E-2</v>
      </c>
      <c r="I148" s="13"/>
      <c r="J148" s="13"/>
      <c r="K148" s="13"/>
      <c r="L148" s="13"/>
    </row>
    <row r="149" spans="1:12">
      <c r="A149" t="s">
        <v>276</v>
      </c>
      <c r="B149" t="s">
        <v>266</v>
      </c>
      <c r="C149" t="s">
        <v>273</v>
      </c>
      <c r="D149">
        <v>1</v>
      </c>
      <c r="E149">
        <v>2.1999999999999999E-2</v>
      </c>
      <c r="I149" s="15"/>
      <c r="J149" s="15"/>
      <c r="K149" s="15"/>
      <c r="L149" s="15"/>
    </row>
    <row r="150" spans="1:12">
      <c r="A150" t="s">
        <v>276</v>
      </c>
      <c r="B150" t="s">
        <v>266</v>
      </c>
      <c r="C150" t="s">
        <v>269</v>
      </c>
      <c r="D150">
        <v>2</v>
      </c>
      <c r="E150">
        <v>3.1E-2</v>
      </c>
      <c r="I150" s="13"/>
      <c r="J150" s="13"/>
      <c r="K150" s="13"/>
      <c r="L150" s="13"/>
    </row>
    <row r="151" spans="1:12">
      <c r="A151" t="s">
        <v>276</v>
      </c>
      <c r="B151" t="s">
        <v>266</v>
      </c>
      <c r="C151" t="s">
        <v>271</v>
      </c>
      <c r="D151">
        <v>2</v>
      </c>
      <c r="E151">
        <v>2.5000000000000001E-2</v>
      </c>
      <c r="I151" s="13"/>
      <c r="J151" s="13"/>
      <c r="K151" s="13"/>
      <c r="L151" s="13"/>
    </row>
    <row r="152" spans="1:12">
      <c r="A152" t="s">
        <v>276</v>
      </c>
      <c r="B152" t="s">
        <v>266</v>
      </c>
      <c r="C152" t="s">
        <v>272</v>
      </c>
      <c r="D152">
        <v>2</v>
      </c>
      <c r="E152">
        <v>2.1999999999999999E-2</v>
      </c>
      <c r="I152" s="13"/>
      <c r="J152" s="13"/>
      <c r="K152" s="13"/>
      <c r="L152" s="13"/>
    </row>
    <row r="153" spans="1:12">
      <c r="A153" t="s">
        <v>276</v>
      </c>
      <c r="B153" t="s">
        <v>266</v>
      </c>
      <c r="C153" t="s">
        <v>273</v>
      </c>
      <c r="D153">
        <v>2</v>
      </c>
      <c r="E153">
        <v>1.4E-2</v>
      </c>
      <c r="I153" s="13"/>
      <c r="J153" s="13"/>
      <c r="K153" s="13"/>
      <c r="L153" s="13"/>
    </row>
    <row r="154" spans="1:12">
      <c r="A154" t="s">
        <v>276</v>
      </c>
      <c r="B154" t="s">
        <v>266</v>
      </c>
      <c r="C154" t="s">
        <v>269</v>
      </c>
      <c r="D154">
        <v>3</v>
      </c>
      <c r="E154">
        <v>2.3E-2</v>
      </c>
      <c r="I154" s="15"/>
      <c r="J154" s="15"/>
      <c r="K154" s="15"/>
      <c r="L154" s="15"/>
    </row>
    <row r="155" spans="1:12">
      <c r="A155" t="s">
        <v>276</v>
      </c>
      <c r="B155" t="s">
        <v>266</v>
      </c>
      <c r="C155" t="s">
        <v>271</v>
      </c>
      <c r="D155">
        <v>3</v>
      </c>
      <c r="E155">
        <v>2.7E-2</v>
      </c>
      <c r="I155" s="13"/>
      <c r="J155" s="13"/>
      <c r="K155" s="13"/>
      <c r="L155" s="13"/>
    </row>
    <row r="156" spans="1:12">
      <c r="A156" t="s">
        <v>276</v>
      </c>
      <c r="B156" t="s">
        <v>266</v>
      </c>
      <c r="C156" t="s">
        <v>272</v>
      </c>
      <c r="D156">
        <v>3</v>
      </c>
      <c r="E156">
        <v>2.4E-2</v>
      </c>
      <c r="I156" s="13"/>
      <c r="J156" s="13"/>
      <c r="K156" s="13"/>
      <c r="L156" s="13"/>
    </row>
    <row r="157" spans="1:12">
      <c r="A157" t="s">
        <v>276</v>
      </c>
      <c r="B157" t="s">
        <v>266</v>
      </c>
      <c r="C157" t="s">
        <v>273</v>
      </c>
      <c r="D157">
        <v>3</v>
      </c>
      <c r="E157">
        <v>0.02</v>
      </c>
      <c r="I157" s="13"/>
      <c r="J157" s="13"/>
      <c r="K157" s="13"/>
      <c r="L157" s="13"/>
    </row>
    <row r="158" spans="1:12">
      <c r="A158" t="s">
        <v>276</v>
      </c>
      <c r="B158" t="s">
        <v>266</v>
      </c>
      <c r="C158" t="s">
        <v>269</v>
      </c>
      <c r="D158">
        <v>4</v>
      </c>
      <c r="E158">
        <v>0.02</v>
      </c>
      <c r="I158" s="13"/>
      <c r="J158" s="13"/>
      <c r="K158" s="13"/>
      <c r="L158" s="13"/>
    </row>
    <row r="159" spans="1:12">
      <c r="A159" t="s">
        <v>276</v>
      </c>
      <c r="B159" t="s">
        <v>266</v>
      </c>
      <c r="C159" t="s">
        <v>271</v>
      </c>
      <c r="D159">
        <v>4</v>
      </c>
      <c r="E159">
        <v>2.1000000000000001E-2</v>
      </c>
    </row>
    <row r="160" spans="1:12">
      <c r="A160" t="s">
        <v>276</v>
      </c>
      <c r="B160" t="s">
        <v>266</v>
      </c>
      <c r="C160" t="s">
        <v>272</v>
      </c>
      <c r="D160">
        <v>4</v>
      </c>
      <c r="E160">
        <v>2.5000000000000001E-2</v>
      </c>
    </row>
    <row r="161" spans="1:5">
      <c r="A161" t="s">
        <v>276</v>
      </c>
      <c r="B161" t="s">
        <v>266</v>
      </c>
      <c r="C161" t="s">
        <v>273</v>
      </c>
      <c r="D161">
        <v>4</v>
      </c>
      <c r="E161">
        <v>1.9E-2</v>
      </c>
    </row>
    <row r="162" spans="1:5">
      <c r="A162" t="s">
        <v>276</v>
      </c>
      <c r="B162" t="s">
        <v>266</v>
      </c>
      <c r="C162" t="s">
        <v>269</v>
      </c>
      <c r="D162">
        <v>1</v>
      </c>
      <c r="E162">
        <v>3.4000000000000002E-2</v>
      </c>
    </row>
    <row r="163" spans="1:5">
      <c r="A163" t="s">
        <v>276</v>
      </c>
      <c r="B163" t="s">
        <v>266</v>
      </c>
      <c r="C163" t="s">
        <v>271</v>
      </c>
      <c r="D163">
        <v>1</v>
      </c>
      <c r="E163">
        <v>3.1E-2</v>
      </c>
    </row>
    <row r="164" spans="1:5">
      <c r="A164" t="s">
        <v>276</v>
      </c>
      <c r="B164" t="s">
        <v>266</v>
      </c>
      <c r="C164" t="s">
        <v>272</v>
      </c>
      <c r="D164">
        <v>1</v>
      </c>
      <c r="E164">
        <v>2.8000000000000001E-2</v>
      </c>
    </row>
    <row r="165" spans="1:5">
      <c r="A165" t="s">
        <v>276</v>
      </c>
      <c r="B165" t="s">
        <v>266</v>
      </c>
      <c r="C165" t="s">
        <v>273</v>
      </c>
      <c r="D165">
        <v>1</v>
      </c>
      <c r="E165">
        <v>3.9E-2</v>
      </c>
    </row>
    <row r="166" spans="1:5">
      <c r="A166" t="s">
        <v>276</v>
      </c>
      <c r="B166" t="s">
        <v>266</v>
      </c>
      <c r="C166" t="s">
        <v>269</v>
      </c>
      <c r="D166">
        <v>2</v>
      </c>
      <c r="E166">
        <v>6.6000000000000003E-2</v>
      </c>
    </row>
    <row r="167" spans="1:5">
      <c r="A167" t="s">
        <v>276</v>
      </c>
      <c r="B167" t="s">
        <v>266</v>
      </c>
      <c r="C167" t="s">
        <v>271</v>
      </c>
      <c r="D167">
        <v>2</v>
      </c>
      <c r="E167">
        <v>4.8000000000000001E-2</v>
      </c>
    </row>
    <row r="168" spans="1:5">
      <c r="A168" t="s">
        <v>276</v>
      </c>
      <c r="B168" t="s">
        <v>266</v>
      </c>
      <c r="C168" t="s">
        <v>272</v>
      </c>
      <c r="D168">
        <v>2</v>
      </c>
      <c r="E168">
        <v>3.9E-2</v>
      </c>
    </row>
    <row r="169" spans="1:5">
      <c r="A169" t="s">
        <v>276</v>
      </c>
      <c r="B169" t="s">
        <v>266</v>
      </c>
      <c r="C169" t="s">
        <v>273</v>
      </c>
      <c r="D169">
        <v>2</v>
      </c>
      <c r="E169">
        <v>0.03</v>
      </c>
    </row>
    <row r="170" spans="1:5">
      <c r="A170" t="s">
        <v>276</v>
      </c>
      <c r="B170" t="s">
        <v>266</v>
      </c>
      <c r="C170" t="s">
        <v>269</v>
      </c>
      <c r="D170">
        <v>3</v>
      </c>
      <c r="E170">
        <v>8.8999999999999996E-2</v>
      </c>
    </row>
    <row r="171" spans="1:5">
      <c r="A171" t="s">
        <v>276</v>
      </c>
      <c r="B171" t="s">
        <v>266</v>
      </c>
      <c r="C171" t="s">
        <v>271</v>
      </c>
      <c r="D171">
        <v>3</v>
      </c>
      <c r="E171">
        <v>0.10299999999999999</v>
      </c>
    </row>
    <row r="172" spans="1:5">
      <c r="A172" t="s">
        <v>276</v>
      </c>
      <c r="B172" t="s">
        <v>266</v>
      </c>
      <c r="C172" t="s">
        <v>272</v>
      </c>
      <c r="D172">
        <v>3</v>
      </c>
      <c r="E172">
        <v>5.6000000000000001E-2</v>
      </c>
    </row>
    <row r="173" spans="1:5">
      <c r="A173" t="s">
        <v>276</v>
      </c>
      <c r="B173" t="s">
        <v>266</v>
      </c>
      <c r="C173" t="s">
        <v>273</v>
      </c>
      <c r="D173">
        <v>3</v>
      </c>
      <c r="E173">
        <v>5.8000000000000003E-2</v>
      </c>
    </row>
    <row r="174" spans="1:5">
      <c r="A174" t="s">
        <v>276</v>
      </c>
      <c r="B174" t="s">
        <v>266</v>
      </c>
      <c r="C174" t="s">
        <v>269</v>
      </c>
      <c r="D174">
        <v>4</v>
      </c>
      <c r="E174">
        <v>8.6999999999999994E-2</v>
      </c>
    </row>
    <row r="175" spans="1:5">
      <c r="A175" t="s">
        <v>276</v>
      </c>
      <c r="B175" t="s">
        <v>266</v>
      </c>
      <c r="C175" t="s">
        <v>271</v>
      </c>
      <c r="D175">
        <v>4</v>
      </c>
      <c r="E175">
        <v>9.5000000000000001E-2</v>
      </c>
    </row>
    <row r="176" spans="1:5">
      <c r="A176" t="s">
        <v>276</v>
      </c>
      <c r="B176" t="s">
        <v>266</v>
      </c>
      <c r="C176" t="s">
        <v>272</v>
      </c>
      <c r="D176">
        <v>4</v>
      </c>
      <c r="E176">
        <v>9.8000000000000004E-2</v>
      </c>
    </row>
    <row r="177" spans="1:12">
      <c r="A177" t="s">
        <v>276</v>
      </c>
      <c r="B177" t="s">
        <v>266</v>
      </c>
      <c r="C177" t="s">
        <v>273</v>
      </c>
      <c r="D177">
        <v>4</v>
      </c>
      <c r="E177">
        <v>8.5999999999999993E-2</v>
      </c>
    </row>
    <row r="178" spans="1:12">
      <c r="A178" t="s">
        <v>276</v>
      </c>
      <c r="B178" t="s">
        <v>266</v>
      </c>
      <c r="C178" t="s">
        <v>269</v>
      </c>
      <c r="D178">
        <v>1</v>
      </c>
      <c r="E178">
        <v>3.7999999999999999E-2</v>
      </c>
    </row>
    <row r="179" spans="1:12">
      <c r="A179" t="s">
        <v>276</v>
      </c>
      <c r="B179" t="s">
        <v>266</v>
      </c>
      <c r="C179" t="s">
        <v>271</v>
      </c>
      <c r="D179">
        <v>1</v>
      </c>
      <c r="E179">
        <v>0.03</v>
      </c>
    </row>
    <row r="180" spans="1:12">
      <c r="A180" t="s">
        <v>276</v>
      </c>
      <c r="B180" t="s">
        <v>266</v>
      </c>
      <c r="C180" t="s">
        <v>272</v>
      </c>
      <c r="D180">
        <v>1</v>
      </c>
      <c r="E180">
        <v>3.9E-2</v>
      </c>
    </row>
    <row r="181" spans="1:12">
      <c r="A181" t="s">
        <v>276</v>
      </c>
      <c r="B181" t="s">
        <v>266</v>
      </c>
      <c r="C181" t="s">
        <v>273</v>
      </c>
      <c r="D181">
        <v>1</v>
      </c>
      <c r="E181">
        <v>3.2000000000000001E-2</v>
      </c>
    </row>
    <row r="182" spans="1:12">
      <c r="A182" t="s">
        <v>276</v>
      </c>
      <c r="B182" t="s">
        <v>266</v>
      </c>
      <c r="C182" t="s">
        <v>269</v>
      </c>
      <c r="D182">
        <v>2</v>
      </c>
      <c r="E182">
        <v>4.3999999999999997E-2</v>
      </c>
    </row>
    <row r="183" spans="1:12">
      <c r="A183" t="s">
        <v>276</v>
      </c>
      <c r="B183" t="s">
        <v>266</v>
      </c>
      <c r="C183" t="s">
        <v>271</v>
      </c>
      <c r="D183">
        <v>2</v>
      </c>
      <c r="E183">
        <v>6.0999999999999999E-2</v>
      </c>
    </row>
    <row r="184" spans="1:12">
      <c r="A184" t="s">
        <v>276</v>
      </c>
      <c r="B184" t="s">
        <v>266</v>
      </c>
      <c r="C184" t="s">
        <v>272</v>
      </c>
      <c r="D184">
        <v>2</v>
      </c>
      <c r="E184">
        <v>4.8000000000000001E-2</v>
      </c>
    </row>
    <row r="185" spans="1:12">
      <c r="A185" t="s">
        <v>276</v>
      </c>
      <c r="B185" t="s">
        <v>266</v>
      </c>
      <c r="C185" t="s">
        <v>273</v>
      </c>
      <c r="D185">
        <v>2</v>
      </c>
      <c r="E185">
        <v>4.2000000000000003E-2</v>
      </c>
    </row>
    <row r="186" spans="1:12">
      <c r="A186" t="s">
        <v>276</v>
      </c>
      <c r="B186" t="s">
        <v>266</v>
      </c>
      <c r="C186" t="s">
        <v>269</v>
      </c>
      <c r="D186">
        <v>3</v>
      </c>
      <c r="E186">
        <v>6.6000000000000003E-2</v>
      </c>
    </row>
    <row r="187" spans="1:12">
      <c r="A187" t="s">
        <v>276</v>
      </c>
      <c r="B187" t="s">
        <v>266</v>
      </c>
      <c r="C187" t="s">
        <v>271</v>
      </c>
      <c r="D187">
        <v>3</v>
      </c>
      <c r="E187">
        <v>4.3999999999999997E-2</v>
      </c>
    </row>
    <row r="188" spans="1:12">
      <c r="A188" t="s">
        <v>276</v>
      </c>
      <c r="B188" t="s">
        <v>266</v>
      </c>
      <c r="C188" t="s">
        <v>272</v>
      </c>
      <c r="D188">
        <v>3</v>
      </c>
      <c r="E188">
        <v>7.0000000000000007E-2</v>
      </c>
    </row>
    <row r="189" spans="1:12">
      <c r="A189" t="s">
        <v>276</v>
      </c>
      <c r="B189" t="s">
        <v>266</v>
      </c>
      <c r="C189" t="s">
        <v>273</v>
      </c>
      <c r="D189">
        <v>3</v>
      </c>
      <c r="E189">
        <v>3.3000000000000002E-2</v>
      </c>
    </row>
    <row r="190" spans="1:12">
      <c r="A190" t="s">
        <v>276</v>
      </c>
      <c r="B190" t="s">
        <v>266</v>
      </c>
      <c r="C190" t="s">
        <v>269</v>
      </c>
      <c r="D190">
        <v>4</v>
      </c>
      <c r="E190">
        <v>3.6999999999999998E-2</v>
      </c>
    </row>
    <row r="191" spans="1:12">
      <c r="A191" t="s">
        <v>276</v>
      </c>
      <c r="B191" t="s">
        <v>266</v>
      </c>
      <c r="C191" t="s">
        <v>271</v>
      </c>
      <c r="D191">
        <v>4</v>
      </c>
      <c r="E191">
        <v>5.1999999999999998E-2</v>
      </c>
      <c r="I191">
        <v>1.2999999999999999E-2</v>
      </c>
      <c r="J191">
        <v>3.4000000000000002E-2</v>
      </c>
      <c r="K191">
        <v>2.1999999999999999E-2</v>
      </c>
      <c r="L191">
        <v>2.1999999999999999E-2</v>
      </c>
    </row>
    <row r="192" spans="1:12">
      <c r="A192" t="s">
        <v>276</v>
      </c>
      <c r="B192" t="s">
        <v>266</v>
      </c>
      <c r="C192" t="s">
        <v>272</v>
      </c>
      <c r="D192">
        <v>4</v>
      </c>
      <c r="E192">
        <v>0.06</v>
      </c>
      <c r="I192">
        <v>1.9E-2</v>
      </c>
      <c r="J192">
        <v>0.02</v>
      </c>
      <c r="K192">
        <v>2.1000000000000001E-2</v>
      </c>
      <c r="L192">
        <v>1.9E-2</v>
      </c>
    </row>
    <row r="193" spans="1:12">
      <c r="A193" t="s">
        <v>276</v>
      </c>
      <c r="B193" t="s">
        <v>266</v>
      </c>
      <c r="C193" t="s">
        <v>273</v>
      </c>
      <c r="D193">
        <v>4</v>
      </c>
      <c r="E193">
        <v>5.3999999999999999E-2</v>
      </c>
      <c r="I193">
        <v>0.02</v>
      </c>
      <c r="J193">
        <v>0.03</v>
      </c>
      <c r="K193">
        <v>1.9E-2</v>
      </c>
      <c r="L193">
        <v>3.9E-2</v>
      </c>
    </row>
    <row r="194" spans="1:12">
      <c r="A194" t="s">
        <v>277</v>
      </c>
      <c r="B194" t="s">
        <v>266</v>
      </c>
      <c r="C194" t="s">
        <v>269</v>
      </c>
      <c r="D194">
        <v>1</v>
      </c>
      <c r="E194">
        <v>1.2999999999999999E-2</v>
      </c>
      <c r="I194">
        <v>1.6E-2</v>
      </c>
      <c r="J194">
        <v>1.9E-2</v>
      </c>
      <c r="K194">
        <v>5.1999999999999998E-2</v>
      </c>
      <c r="L194">
        <v>3.2000000000000001E-2</v>
      </c>
    </row>
    <row r="195" spans="1:12">
      <c r="A195" t="s">
        <v>277</v>
      </c>
      <c r="B195" t="s">
        <v>266</v>
      </c>
      <c r="C195" t="s">
        <v>271</v>
      </c>
      <c r="D195">
        <v>1</v>
      </c>
      <c r="E195">
        <v>3.4000000000000002E-2</v>
      </c>
    </row>
    <row r="196" spans="1:12">
      <c r="A196" t="s">
        <v>277</v>
      </c>
      <c r="B196" t="s">
        <v>266</v>
      </c>
      <c r="C196" t="s">
        <v>272</v>
      </c>
      <c r="D196">
        <v>1</v>
      </c>
      <c r="E196">
        <v>2.1999999999999999E-2</v>
      </c>
      <c r="I196">
        <v>2.5999999999999999E-2</v>
      </c>
      <c r="J196">
        <v>3.4000000000000002E-2</v>
      </c>
      <c r="K196" s="67">
        <f>AVERAGE(I196,J196)</f>
        <v>0.03</v>
      </c>
      <c r="L196">
        <v>3.5999999999999997E-2</v>
      </c>
    </row>
    <row r="197" spans="1:12">
      <c r="A197" t="s">
        <v>277</v>
      </c>
      <c r="B197" t="s">
        <v>266</v>
      </c>
      <c r="C197" t="s">
        <v>273</v>
      </c>
      <c r="D197">
        <v>1</v>
      </c>
      <c r="E197">
        <v>2.1999999999999999E-2</v>
      </c>
      <c r="I197">
        <v>3.4000000000000002E-2</v>
      </c>
      <c r="J197">
        <v>7.3999999999999996E-2</v>
      </c>
      <c r="K197">
        <v>5.0999999999999997E-2</v>
      </c>
      <c r="L197">
        <v>3.1E-2</v>
      </c>
    </row>
    <row r="198" spans="1:12">
      <c r="A198" t="s">
        <v>277</v>
      </c>
      <c r="B198" t="s">
        <v>266</v>
      </c>
      <c r="C198" t="s">
        <v>269</v>
      </c>
      <c r="D198">
        <v>2</v>
      </c>
      <c r="E198">
        <v>1.9E-2</v>
      </c>
      <c r="I198">
        <v>4.2000000000000003E-2</v>
      </c>
      <c r="J198">
        <v>4.5999999999999999E-2</v>
      </c>
      <c r="K198">
        <v>7.9000000000000001E-2</v>
      </c>
      <c r="L198">
        <v>4.3999999999999997E-2</v>
      </c>
    </row>
    <row r="199" spans="1:12">
      <c r="A199" t="s">
        <v>277</v>
      </c>
      <c r="B199" t="s">
        <v>266</v>
      </c>
      <c r="C199" t="s">
        <v>271</v>
      </c>
      <c r="D199">
        <v>2</v>
      </c>
      <c r="E199">
        <v>0.02</v>
      </c>
      <c r="I199">
        <v>0.05</v>
      </c>
      <c r="J199">
        <v>6.0999999999999999E-2</v>
      </c>
      <c r="K199">
        <v>4.2000000000000003E-2</v>
      </c>
      <c r="L199">
        <v>3.3000000000000002E-2</v>
      </c>
    </row>
    <row r="200" spans="1:12">
      <c r="A200" t="s">
        <v>277</v>
      </c>
      <c r="B200" t="s">
        <v>266</v>
      </c>
      <c r="C200" t="s">
        <v>272</v>
      </c>
      <c r="D200">
        <v>2</v>
      </c>
      <c r="E200">
        <v>2.1000000000000001E-2</v>
      </c>
      <c r="I200" t="s">
        <v>112</v>
      </c>
    </row>
    <row r="201" spans="1:12">
      <c r="A201" t="s">
        <v>277</v>
      </c>
      <c r="B201" t="s">
        <v>266</v>
      </c>
      <c r="C201" t="s">
        <v>273</v>
      </c>
      <c r="D201">
        <v>2</v>
      </c>
      <c r="E201">
        <v>1.9E-2</v>
      </c>
      <c r="I201">
        <v>0.02</v>
      </c>
      <c r="J201">
        <v>0.02</v>
      </c>
      <c r="K201">
        <v>2.1000000000000001E-2</v>
      </c>
      <c r="L201">
        <v>1.7999999999999999E-2</v>
      </c>
    </row>
    <row r="202" spans="1:12">
      <c r="A202" t="s">
        <v>277</v>
      </c>
      <c r="B202" t="s">
        <v>266</v>
      </c>
      <c r="C202" t="s">
        <v>269</v>
      </c>
      <c r="D202">
        <v>3</v>
      </c>
      <c r="E202">
        <v>0.02</v>
      </c>
      <c r="I202">
        <v>4.1000000000000002E-2</v>
      </c>
      <c r="J202">
        <v>3.4000000000000002E-2</v>
      </c>
      <c r="K202">
        <v>5.0999999999999997E-2</v>
      </c>
      <c r="L202">
        <v>3.5000000000000003E-2</v>
      </c>
    </row>
    <row r="203" spans="1:12">
      <c r="A203" t="s">
        <v>277</v>
      </c>
      <c r="B203" t="s">
        <v>266</v>
      </c>
      <c r="C203" t="s">
        <v>271</v>
      </c>
      <c r="D203">
        <v>3</v>
      </c>
      <c r="E203">
        <v>0.03</v>
      </c>
      <c r="I203">
        <v>3.6999999999999998E-2</v>
      </c>
      <c r="J203">
        <v>4.3999999999999997E-2</v>
      </c>
      <c r="K203">
        <v>6.2E-2</v>
      </c>
      <c r="L203">
        <v>4.9000000000000002E-2</v>
      </c>
    </row>
    <row r="204" spans="1:12">
      <c r="A204" t="s">
        <v>277</v>
      </c>
      <c r="B204" t="s">
        <v>266</v>
      </c>
      <c r="C204" t="s">
        <v>272</v>
      </c>
      <c r="D204">
        <v>3</v>
      </c>
      <c r="E204">
        <v>1.9E-2</v>
      </c>
      <c r="I204">
        <v>6.4000000000000001E-2</v>
      </c>
      <c r="J204">
        <v>9.0999999999999998E-2</v>
      </c>
      <c r="K204">
        <v>8.7999999999999995E-2</v>
      </c>
      <c r="L204">
        <v>0.105</v>
      </c>
    </row>
    <row r="205" spans="1:12">
      <c r="A205" t="s">
        <v>277</v>
      </c>
      <c r="B205" t="s">
        <v>266</v>
      </c>
      <c r="C205" t="s">
        <v>273</v>
      </c>
      <c r="D205">
        <v>3</v>
      </c>
      <c r="E205">
        <v>3.9E-2</v>
      </c>
    </row>
    <row r="206" spans="1:12">
      <c r="A206" t="s">
        <v>277</v>
      </c>
      <c r="B206" t="s">
        <v>266</v>
      </c>
      <c r="C206" t="s">
        <v>269</v>
      </c>
      <c r="D206">
        <v>4</v>
      </c>
      <c r="E206">
        <v>1.6E-2</v>
      </c>
    </row>
    <row r="207" spans="1:12">
      <c r="A207" t="s">
        <v>277</v>
      </c>
      <c r="B207" t="s">
        <v>266</v>
      </c>
      <c r="C207" t="s">
        <v>271</v>
      </c>
      <c r="D207">
        <v>4</v>
      </c>
      <c r="E207">
        <v>1.9E-2</v>
      </c>
    </row>
    <row r="208" spans="1:12">
      <c r="A208" t="s">
        <v>277</v>
      </c>
      <c r="B208" t="s">
        <v>266</v>
      </c>
      <c r="C208" t="s">
        <v>272</v>
      </c>
      <c r="D208">
        <v>4</v>
      </c>
      <c r="E208">
        <v>5.1999999999999998E-2</v>
      </c>
    </row>
    <row r="209" spans="1:5">
      <c r="A209" t="s">
        <v>277</v>
      </c>
      <c r="B209" t="s">
        <v>266</v>
      </c>
      <c r="C209" t="s">
        <v>273</v>
      </c>
      <c r="D209">
        <v>4</v>
      </c>
      <c r="E209">
        <v>3.2000000000000001E-2</v>
      </c>
    </row>
    <row r="210" spans="1:5">
      <c r="A210" t="s">
        <v>277</v>
      </c>
      <c r="B210" t="s">
        <v>266</v>
      </c>
      <c r="C210" t="s">
        <v>269</v>
      </c>
      <c r="D210">
        <v>1</v>
      </c>
      <c r="E210">
        <v>2.5999999999999999E-2</v>
      </c>
    </row>
    <row r="211" spans="1:5">
      <c r="A211" t="s">
        <v>277</v>
      </c>
      <c r="B211" t="s">
        <v>266</v>
      </c>
      <c r="C211" t="s">
        <v>271</v>
      </c>
      <c r="D211">
        <v>1</v>
      </c>
      <c r="E211">
        <v>3.4000000000000002E-2</v>
      </c>
    </row>
    <row r="212" spans="1:5">
      <c r="A212" t="s">
        <v>277</v>
      </c>
      <c r="B212" t="s">
        <v>266</v>
      </c>
      <c r="C212" t="s">
        <v>272</v>
      </c>
      <c r="D212">
        <v>1</v>
      </c>
      <c r="E212">
        <f>AVERAGE(E210,E211)</f>
        <v>0.03</v>
      </c>
    </row>
    <row r="213" spans="1:5">
      <c r="A213" t="s">
        <v>277</v>
      </c>
      <c r="B213" t="s">
        <v>266</v>
      </c>
      <c r="C213" t="s">
        <v>273</v>
      </c>
      <c r="D213">
        <v>1</v>
      </c>
      <c r="E213">
        <v>3.5999999999999997E-2</v>
      </c>
    </row>
    <row r="214" spans="1:5">
      <c r="A214" t="s">
        <v>277</v>
      </c>
      <c r="B214" t="s">
        <v>266</v>
      </c>
      <c r="C214" t="s">
        <v>269</v>
      </c>
      <c r="D214">
        <v>2</v>
      </c>
      <c r="E214">
        <v>3.4000000000000002E-2</v>
      </c>
    </row>
    <row r="215" spans="1:5">
      <c r="A215" t="s">
        <v>277</v>
      </c>
      <c r="B215" t="s">
        <v>266</v>
      </c>
      <c r="C215" t="s">
        <v>271</v>
      </c>
      <c r="D215">
        <v>2</v>
      </c>
      <c r="E215">
        <v>7.3999999999999996E-2</v>
      </c>
    </row>
    <row r="216" spans="1:5">
      <c r="A216" t="s">
        <v>277</v>
      </c>
      <c r="B216" t="s">
        <v>266</v>
      </c>
      <c r="C216" t="s">
        <v>272</v>
      </c>
      <c r="D216">
        <v>2</v>
      </c>
      <c r="E216">
        <v>5.0999999999999997E-2</v>
      </c>
    </row>
    <row r="217" spans="1:5">
      <c r="A217" t="s">
        <v>277</v>
      </c>
      <c r="B217" t="s">
        <v>266</v>
      </c>
      <c r="C217" t="s">
        <v>273</v>
      </c>
      <c r="D217">
        <v>2</v>
      </c>
      <c r="E217">
        <v>3.1E-2</v>
      </c>
    </row>
    <row r="218" spans="1:5">
      <c r="A218" t="s">
        <v>277</v>
      </c>
      <c r="B218" t="s">
        <v>266</v>
      </c>
      <c r="C218" t="s">
        <v>269</v>
      </c>
      <c r="D218">
        <v>3</v>
      </c>
      <c r="E218">
        <v>4.2000000000000003E-2</v>
      </c>
    </row>
    <row r="219" spans="1:5">
      <c r="A219" t="s">
        <v>277</v>
      </c>
      <c r="B219" t="s">
        <v>266</v>
      </c>
      <c r="C219" t="s">
        <v>271</v>
      </c>
      <c r="D219">
        <v>3</v>
      </c>
      <c r="E219">
        <v>4.5999999999999999E-2</v>
      </c>
    </row>
    <row r="220" spans="1:5">
      <c r="A220" t="s">
        <v>277</v>
      </c>
      <c r="B220" t="s">
        <v>266</v>
      </c>
      <c r="C220" t="s">
        <v>272</v>
      </c>
      <c r="D220">
        <v>3</v>
      </c>
      <c r="E220">
        <v>7.9000000000000001E-2</v>
      </c>
    </row>
    <row r="221" spans="1:5">
      <c r="A221" t="s">
        <v>277</v>
      </c>
      <c r="B221" t="s">
        <v>266</v>
      </c>
      <c r="C221" t="s">
        <v>273</v>
      </c>
      <c r="D221">
        <v>3</v>
      </c>
      <c r="E221">
        <v>4.3999999999999997E-2</v>
      </c>
    </row>
    <row r="222" spans="1:5">
      <c r="A222" t="s">
        <v>277</v>
      </c>
      <c r="B222" t="s">
        <v>266</v>
      </c>
      <c r="C222" t="s">
        <v>269</v>
      </c>
      <c r="D222">
        <v>4</v>
      </c>
      <c r="E222">
        <v>0.05</v>
      </c>
    </row>
    <row r="223" spans="1:5">
      <c r="A223" t="s">
        <v>277</v>
      </c>
      <c r="B223" t="s">
        <v>266</v>
      </c>
      <c r="C223" t="s">
        <v>271</v>
      </c>
      <c r="D223">
        <v>4</v>
      </c>
      <c r="E223">
        <v>6.0999999999999999E-2</v>
      </c>
    </row>
    <row r="224" spans="1:5">
      <c r="A224" t="s">
        <v>277</v>
      </c>
      <c r="B224" t="s">
        <v>266</v>
      </c>
      <c r="C224" t="s">
        <v>272</v>
      </c>
      <c r="D224">
        <v>4</v>
      </c>
      <c r="E224">
        <v>4.2000000000000003E-2</v>
      </c>
    </row>
    <row r="225" spans="1:5">
      <c r="A225" t="s">
        <v>277</v>
      </c>
      <c r="B225" t="s">
        <v>266</v>
      </c>
      <c r="C225" t="s">
        <v>273</v>
      </c>
      <c r="D225">
        <v>4</v>
      </c>
      <c r="E225">
        <v>3.3000000000000002E-2</v>
      </c>
    </row>
    <row r="226" spans="1:5">
      <c r="A226" t="s">
        <v>277</v>
      </c>
      <c r="B226" t="s">
        <v>266</v>
      </c>
      <c r="C226" t="s">
        <v>269</v>
      </c>
      <c r="D226">
        <v>1</v>
      </c>
      <c r="E226">
        <v>0.02</v>
      </c>
    </row>
    <row r="227" spans="1:5">
      <c r="A227" t="s">
        <v>277</v>
      </c>
      <c r="B227" t="s">
        <v>266</v>
      </c>
      <c r="C227" t="s">
        <v>271</v>
      </c>
      <c r="D227">
        <v>1</v>
      </c>
      <c r="E227">
        <v>0.02</v>
      </c>
    </row>
    <row r="228" spans="1:5">
      <c r="A228" t="s">
        <v>277</v>
      </c>
      <c r="B228" t="s">
        <v>266</v>
      </c>
      <c r="C228" t="s">
        <v>272</v>
      </c>
      <c r="D228">
        <v>1</v>
      </c>
      <c r="E228">
        <v>2.1000000000000001E-2</v>
      </c>
    </row>
    <row r="229" spans="1:5">
      <c r="A229" t="s">
        <v>277</v>
      </c>
      <c r="B229" t="s">
        <v>266</v>
      </c>
      <c r="C229" t="s">
        <v>273</v>
      </c>
      <c r="D229">
        <v>1</v>
      </c>
      <c r="E229">
        <v>1.7999999999999999E-2</v>
      </c>
    </row>
    <row r="230" spans="1:5">
      <c r="A230" t="s">
        <v>277</v>
      </c>
      <c r="B230" t="s">
        <v>266</v>
      </c>
      <c r="C230" t="s">
        <v>269</v>
      </c>
      <c r="D230">
        <v>2</v>
      </c>
      <c r="E230">
        <v>4.1000000000000002E-2</v>
      </c>
    </row>
    <row r="231" spans="1:5">
      <c r="A231" t="s">
        <v>277</v>
      </c>
      <c r="B231" t="s">
        <v>266</v>
      </c>
      <c r="C231" t="s">
        <v>271</v>
      </c>
      <c r="D231">
        <v>2</v>
      </c>
      <c r="E231">
        <v>3.4000000000000002E-2</v>
      </c>
    </row>
    <row r="232" spans="1:5">
      <c r="A232" t="s">
        <v>277</v>
      </c>
      <c r="B232" t="s">
        <v>266</v>
      </c>
      <c r="C232" t="s">
        <v>272</v>
      </c>
      <c r="D232">
        <v>2</v>
      </c>
      <c r="E232">
        <v>5.0999999999999997E-2</v>
      </c>
    </row>
    <row r="233" spans="1:5">
      <c r="A233" t="s">
        <v>277</v>
      </c>
      <c r="B233" t="s">
        <v>266</v>
      </c>
      <c r="C233" t="s">
        <v>273</v>
      </c>
      <c r="D233">
        <v>2</v>
      </c>
      <c r="E233">
        <v>3.5000000000000003E-2</v>
      </c>
    </row>
    <row r="234" spans="1:5">
      <c r="A234" t="s">
        <v>277</v>
      </c>
      <c r="B234" t="s">
        <v>266</v>
      </c>
      <c r="C234" t="s">
        <v>269</v>
      </c>
      <c r="D234">
        <v>3</v>
      </c>
      <c r="E234">
        <v>3.6999999999999998E-2</v>
      </c>
    </row>
    <row r="235" spans="1:5">
      <c r="A235" t="s">
        <v>277</v>
      </c>
      <c r="B235" t="s">
        <v>266</v>
      </c>
      <c r="C235" t="s">
        <v>271</v>
      </c>
      <c r="D235">
        <v>3</v>
      </c>
      <c r="E235">
        <v>4.3999999999999997E-2</v>
      </c>
    </row>
    <row r="236" spans="1:5">
      <c r="A236" t="s">
        <v>277</v>
      </c>
      <c r="B236" t="s">
        <v>266</v>
      </c>
      <c r="C236" t="s">
        <v>272</v>
      </c>
      <c r="D236">
        <v>3</v>
      </c>
      <c r="E236">
        <v>6.2E-2</v>
      </c>
    </row>
    <row r="237" spans="1:5">
      <c r="A237" t="s">
        <v>277</v>
      </c>
      <c r="B237" t="s">
        <v>266</v>
      </c>
      <c r="C237" t="s">
        <v>273</v>
      </c>
      <c r="D237">
        <v>3</v>
      </c>
      <c r="E237">
        <v>4.9000000000000002E-2</v>
      </c>
    </row>
    <row r="238" spans="1:5">
      <c r="A238" t="s">
        <v>277</v>
      </c>
      <c r="B238" t="s">
        <v>266</v>
      </c>
      <c r="C238" t="s">
        <v>269</v>
      </c>
      <c r="D238">
        <v>4</v>
      </c>
      <c r="E238">
        <v>6.4000000000000001E-2</v>
      </c>
    </row>
    <row r="239" spans="1:5">
      <c r="A239" t="s">
        <v>277</v>
      </c>
      <c r="B239" t="s">
        <v>266</v>
      </c>
      <c r="C239" t="s">
        <v>271</v>
      </c>
      <c r="D239">
        <v>4</v>
      </c>
      <c r="E239">
        <v>9.0999999999999998E-2</v>
      </c>
    </row>
    <row r="240" spans="1:5">
      <c r="A240" t="s">
        <v>277</v>
      </c>
      <c r="B240" t="s">
        <v>266</v>
      </c>
      <c r="C240" t="s">
        <v>272</v>
      </c>
      <c r="D240">
        <v>4</v>
      </c>
      <c r="E240">
        <v>8.7999999999999995E-2</v>
      </c>
    </row>
    <row r="241" spans="1:10">
      <c r="A241" t="s">
        <v>277</v>
      </c>
      <c r="B241" t="s">
        <v>266</v>
      </c>
      <c r="C241" t="s">
        <v>273</v>
      </c>
      <c r="D241">
        <v>4</v>
      </c>
      <c r="E241">
        <v>0.105</v>
      </c>
    </row>
    <row r="242" spans="1:10">
      <c r="A242" t="s">
        <v>280</v>
      </c>
      <c r="B242" t="s">
        <v>266</v>
      </c>
      <c r="C242" t="s">
        <v>269</v>
      </c>
      <c r="D242">
        <v>1</v>
      </c>
      <c r="E242">
        <v>3.3000000000000002E-2</v>
      </c>
      <c r="G242" s="13"/>
      <c r="H242" s="13"/>
      <c r="I242" s="13"/>
      <c r="J242" s="13"/>
    </row>
    <row r="243" spans="1:10">
      <c r="A243" t="s">
        <v>280</v>
      </c>
      <c r="B243" t="s">
        <v>266</v>
      </c>
      <c r="C243" t="s">
        <v>271</v>
      </c>
      <c r="D243">
        <v>1</v>
      </c>
      <c r="E243">
        <v>3.5999999999999997E-2</v>
      </c>
      <c r="G243" s="13"/>
      <c r="H243" s="13"/>
      <c r="I243" s="13"/>
      <c r="J243" s="13"/>
    </row>
    <row r="244" spans="1:10">
      <c r="A244" t="s">
        <v>280</v>
      </c>
      <c r="B244" t="s">
        <v>266</v>
      </c>
      <c r="C244" t="s">
        <v>272</v>
      </c>
      <c r="D244">
        <v>1</v>
      </c>
      <c r="E244">
        <v>4.3999999999999997E-2</v>
      </c>
      <c r="G244" s="13"/>
      <c r="H244" s="13"/>
      <c r="I244" s="13"/>
      <c r="J244" s="13"/>
    </row>
    <row r="245" spans="1:10">
      <c r="A245" t="s">
        <v>280</v>
      </c>
      <c r="B245" t="s">
        <v>266</v>
      </c>
      <c r="C245" t="s">
        <v>273</v>
      </c>
      <c r="D245">
        <v>1</v>
      </c>
      <c r="E245">
        <v>4.7E-2</v>
      </c>
      <c r="G245" s="13"/>
      <c r="H245" s="13"/>
      <c r="I245" s="13"/>
      <c r="J245" s="13"/>
    </row>
    <row r="246" spans="1:10">
      <c r="A246" t="s">
        <v>280</v>
      </c>
      <c r="B246" t="s">
        <v>266</v>
      </c>
      <c r="C246" t="s">
        <v>269</v>
      </c>
      <c r="D246">
        <v>2</v>
      </c>
      <c r="E246">
        <v>0.05</v>
      </c>
      <c r="G246" s="14"/>
      <c r="H246" s="14"/>
      <c r="I246" s="14"/>
      <c r="J246" s="14"/>
    </row>
    <row r="247" spans="1:10">
      <c r="A247" t="s">
        <v>280</v>
      </c>
      <c r="B247" t="s">
        <v>266</v>
      </c>
      <c r="C247" t="s">
        <v>271</v>
      </c>
      <c r="D247">
        <v>2</v>
      </c>
      <c r="E247">
        <v>6.6000000000000003E-2</v>
      </c>
      <c r="G247" s="13"/>
      <c r="H247" s="13"/>
      <c r="I247" s="13"/>
      <c r="J247" s="13"/>
    </row>
    <row r="248" spans="1:10">
      <c r="A248" t="s">
        <v>280</v>
      </c>
      <c r="B248" t="s">
        <v>266</v>
      </c>
      <c r="C248" t="s">
        <v>272</v>
      </c>
      <c r="D248">
        <v>2</v>
      </c>
      <c r="E248">
        <v>6.2E-2</v>
      </c>
      <c r="G248" s="13"/>
      <c r="H248" s="13"/>
      <c r="I248" s="13"/>
      <c r="J248" s="13"/>
    </row>
    <row r="249" spans="1:10">
      <c r="A249" t="s">
        <v>280</v>
      </c>
      <c r="B249" t="s">
        <v>266</v>
      </c>
      <c r="C249" t="s">
        <v>273</v>
      </c>
      <c r="D249">
        <v>2</v>
      </c>
      <c r="E249">
        <v>3.6999999999999998E-2</v>
      </c>
      <c r="G249" s="13"/>
      <c r="H249" s="13"/>
      <c r="I249" s="13"/>
      <c r="J249" s="13"/>
    </row>
    <row r="250" spans="1:10">
      <c r="A250" t="s">
        <v>280</v>
      </c>
      <c r="B250" t="s">
        <v>266</v>
      </c>
      <c r="C250" t="s">
        <v>269</v>
      </c>
      <c r="D250">
        <v>3</v>
      </c>
      <c r="E250">
        <v>9.2999999999999999E-2</v>
      </c>
      <c r="G250" s="13"/>
      <c r="H250" s="13"/>
      <c r="I250" s="13"/>
      <c r="J250" s="13"/>
    </row>
    <row r="251" spans="1:10">
      <c r="A251" t="s">
        <v>280</v>
      </c>
      <c r="B251" t="s">
        <v>266</v>
      </c>
      <c r="C251" t="s">
        <v>271</v>
      </c>
      <c r="D251">
        <v>3</v>
      </c>
      <c r="E251">
        <v>8.9999999999999993E-3</v>
      </c>
      <c r="G251" s="14"/>
      <c r="H251" s="14"/>
      <c r="I251" s="14"/>
      <c r="J251" s="14"/>
    </row>
    <row r="252" spans="1:10">
      <c r="A252" t="s">
        <v>280</v>
      </c>
      <c r="B252" t="s">
        <v>266</v>
      </c>
      <c r="C252" t="s">
        <v>272</v>
      </c>
      <c r="D252">
        <v>3</v>
      </c>
      <c r="E252">
        <v>5.8000000000000003E-2</v>
      </c>
      <c r="G252" s="13"/>
      <c r="H252" s="13"/>
      <c r="I252" s="13"/>
      <c r="J252" s="13"/>
    </row>
    <row r="253" spans="1:10">
      <c r="A253" t="s">
        <v>280</v>
      </c>
      <c r="B253" t="s">
        <v>266</v>
      </c>
      <c r="C253" t="s">
        <v>273</v>
      </c>
      <c r="D253">
        <v>3</v>
      </c>
      <c r="E253">
        <v>3.9E-2</v>
      </c>
      <c r="G253" s="13"/>
      <c r="H253" s="13"/>
      <c r="I253" s="13"/>
      <c r="J253" s="13"/>
    </row>
    <row r="254" spans="1:10">
      <c r="A254" t="s">
        <v>280</v>
      </c>
      <c r="B254" t="s">
        <v>266</v>
      </c>
      <c r="C254" t="s">
        <v>269</v>
      </c>
      <c r="D254">
        <v>4</v>
      </c>
      <c r="E254">
        <v>0.13</v>
      </c>
      <c r="G254" s="13"/>
      <c r="H254" s="13"/>
      <c r="I254" s="13"/>
      <c r="J254" s="13"/>
    </row>
    <row r="255" spans="1:10">
      <c r="A255" t="s">
        <v>280</v>
      </c>
      <c r="B255" t="s">
        <v>266</v>
      </c>
      <c r="C255" t="s">
        <v>271</v>
      </c>
      <c r="D255">
        <v>4</v>
      </c>
      <c r="E255">
        <v>0.127</v>
      </c>
      <c r="G255" s="13"/>
      <c r="H255" s="13"/>
      <c r="I255" s="13"/>
      <c r="J255" s="13"/>
    </row>
    <row r="256" spans="1:10">
      <c r="A256" t="s">
        <v>280</v>
      </c>
      <c r="B256" t="s">
        <v>266</v>
      </c>
      <c r="C256" t="s">
        <v>272</v>
      </c>
      <c r="D256">
        <v>4</v>
      </c>
      <c r="E256">
        <v>0.10100000000000001</v>
      </c>
    </row>
    <row r="257" spans="1:5">
      <c r="A257" t="s">
        <v>280</v>
      </c>
      <c r="B257" t="s">
        <v>266</v>
      </c>
      <c r="C257" t="s">
        <v>273</v>
      </c>
      <c r="D257">
        <v>4</v>
      </c>
      <c r="E257">
        <v>9.2999999999999999E-2</v>
      </c>
    </row>
    <row r="258" spans="1:5">
      <c r="A258" t="s">
        <v>280</v>
      </c>
      <c r="B258" t="s">
        <v>266</v>
      </c>
      <c r="C258" t="s">
        <v>269</v>
      </c>
      <c r="D258">
        <v>1</v>
      </c>
      <c r="E258">
        <v>3.7999999999999999E-2</v>
      </c>
    </row>
    <row r="259" spans="1:5">
      <c r="A259" t="s">
        <v>280</v>
      </c>
      <c r="B259" t="s">
        <v>266</v>
      </c>
      <c r="C259" t="s">
        <v>271</v>
      </c>
      <c r="D259">
        <v>1</v>
      </c>
      <c r="E259">
        <v>4.5999999999999999E-2</v>
      </c>
    </row>
    <row r="260" spans="1:5">
      <c r="A260" t="s">
        <v>280</v>
      </c>
      <c r="B260" t="s">
        <v>266</v>
      </c>
      <c r="C260" t="s">
        <v>272</v>
      </c>
      <c r="D260">
        <v>1</v>
      </c>
      <c r="E260">
        <v>0.06</v>
      </c>
    </row>
    <row r="261" spans="1:5">
      <c r="A261" t="s">
        <v>280</v>
      </c>
      <c r="B261" t="s">
        <v>266</v>
      </c>
      <c r="C261" t="s">
        <v>273</v>
      </c>
      <c r="D261">
        <v>1</v>
      </c>
      <c r="E261">
        <v>4.3999999999999997E-2</v>
      </c>
    </row>
    <row r="262" spans="1:5">
      <c r="A262" t="s">
        <v>280</v>
      </c>
      <c r="B262" t="s">
        <v>266</v>
      </c>
      <c r="C262" t="s">
        <v>269</v>
      </c>
      <c r="D262">
        <v>2</v>
      </c>
      <c r="E262">
        <v>3.2000000000000001E-2</v>
      </c>
    </row>
    <row r="263" spans="1:5">
      <c r="A263" t="s">
        <v>280</v>
      </c>
      <c r="B263" t="s">
        <v>266</v>
      </c>
      <c r="C263" t="s">
        <v>271</v>
      </c>
      <c r="D263">
        <v>2</v>
      </c>
      <c r="E263">
        <v>6.8000000000000005E-2</v>
      </c>
    </row>
    <row r="264" spans="1:5">
      <c r="A264" t="s">
        <v>280</v>
      </c>
      <c r="B264" t="s">
        <v>266</v>
      </c>
      <c r="C264" t="s">
        <v>272</v>
      </c>
      <c r="D264">
        <v>2</v>
      </c>
      <c r="E264">
        <v>6.9000000000000006E-2</v>
      </c>
    </row>
    <row r="265" spans="1:5">
      <c r="A265" t="s">
        <v>280</v>
      </c>
      <c r="B265" t="s">
        <v>266</v>
      </c>
      <c r="C265" t="s">
        <v>273</v>
      </c>
      <c r="D265">
        <v>2</v>
      </c>
      <c r="E265">
        <v>5.7000000000000002E-2</v>
      </c>
    </row>
    <row r="266" spans="1:5">
      <c r="A266" t="s">
        <v>280</v>
      </c>
      <c r="B266" t="s">
        <v>266</v>
      </c>
      <c r="C266" t="s">
        <v>269</v>
      </c>
      <c r="D266">
        <v>3</v>
      </c>
      <c r="E266">
        <v>3.4000000000000002E-2</v>
      </c>
    </row>
    <row r="267" spans="1:5">
      <c r="A267" t="s">
        <v>280</v>
      </c>
      <c r="B267" t="s">
        <v>266</v>
      </c>
      <c r="C267" t="s">
        <v>271</v>
      </c>
      <c r="D267">
        <v>3</v>
      </c>
      <c r="E267">
        <v>7.2999999999999995E-2</v>
      </c>
    </row>
    <row r="268" spans="1:5">
      <c r="A268" t="s">
        <v>280</v>
      </c>
      <c r="B268" t="s">
        <v>266</v>
      </c>
      <c r="C268" t="s">
        <v>272</v>
      </c>
      <c r="D268">
        <v>3</v>
      </c>
      <c r="E268">
        <v>8.3000000000000004E-2</v>
      </c>
    </row>
    <row r="269" spans="1:5">
      <c r="A269" t="s">
        <v>280</v>
      </c>
      <c r="B269" t="s">
        <v>266</v>
      </c>
      <c r="C269" t="s">
        <v>273</v>
      </c>
      <c r="D269">
        <v>3</v>
      </c>
      <c r="E269">
        <v>8.3000000000000004E-2</v>
      </c>
    </row>
    <row r="270" spans="1:5">
      <c r="A270" t="s">
        <v>280</v>
      </c>
      <c r="B270" t="s">
        <v>266</v>
      </c>
      <c r="C270" t="s">
        <v>269</v>
      </c>
      <c r="D270">
        <v>4</v>
      </c>
      <c r="E270">
        <v>5.7000000000000002E-2</v>
      </c>
    </row>
    <row r="271" spans="1:5">
      <c r="A271" t="s">
        <v>280</v>
      </c>
      <c r="B271" t="s">
        <v>266</v>
      </c>
      <c r="C271" t="s">
        <v>271</v>
      </c>
      <c r="D271">
        <v>4</v>
      </c>
      <c r="E271">
        <v>8.5999999999999993E-2</v>
      </c>
    </row>
    <row r="272" spans="1:5">
      <c r="A272" t="s">
        <v>280</v>
      </c>
      <c r="B272" t="s">
        <v>266</v>
      </c>
      <c r="C272" t="s">
        <v>272</v>
      </c>
      <c r="D272">
        <v>4</v>
      </c>
      <c r="E272">
        <v>0.13200000000000001</v>
      </c>
    </row>
    <row r="273" spans="1:5">
      <c r="A273" t="s">
        <v>280</v>
      </c>
      <c r="B273" t="s">
        <v>266</v>
      </c>
      <c r="C273" t="s">
        <v>273</v>
      </c>
      <c r="D273">
        <v>4</v>
      </c>
      <c r="E273">
        <v>0.11</v>
      </c>
    </row>
    <row r="274" spans="1:5">
      <c r="A274" t="s">
        <v>280</v>
      </c>
      <c r="B274" t="s">
        <v>266</v>
      </c>
      <c r="C274" t="s">
        <v>269</v>
      </c>
      <c r="D274">
        <v>1</v>
      </c>
      <c r="E274">
        <v>4.3999999999999997E-2</v>
      </c>
    </row>
    <row r="275" spans="1:5">
      <c r="A275" t="s">
        <v>280</v>
      </c>
      <c r="B275" t="s">
        <v>266</v>
      </c>
      <c r="C275" t="s">
        <v>271</v>
      </c>
      <c r="D275">
        <v>1</v>
      </c>
      <c r="E275">
        <v>6.4000000000000001E-2</v>
      </c>
    </row>
    <row r="276" spans="1:5">
      <c r="A276" t="s">
        <v>280</v>
      </c>
      <c r="B276" t="s">
        <v>266</v>
      </c>
      <c r="C276" t="s">
        <v>272</v>
      </c>
      <c r="D276">
        <v>1</v>
      </c>
      <c r="E276">
        <v>0.05</v>
      </c>
    </row>
    <row r="277" spans="1:5">
      <c r="A277" t="s">
        <v>280</v>
      </c>
      <c r="B277" t="s">
        <v>266</v>
      </c>
      <c r="C277" t="s">
        <v>273</v>
      </c>
      <c r="D277">
        <v>1</v>
      </c>
      <c r="E277">
        <v>3.4000000000000002E-2</v>
      </c>
    </row>
    <row r="278" spans="1:5">
      <c r="A278" t="s">
        <v>280</v>
      </c>
      <c r="B278" t="s">
        <v>266</v>
      </c>
      <c r="C278" t="s">
        <v>269</v>
      </c>
      <c r="D278">
        <v>2</v>
      </c>
      <c r="E278">
        <v>7.0000000000000007E-2</v>
      </c>
    </row>
    <row r="279" spans="1:5">
      <c r="A279" t="s">
        <v>280</v>
      </c>
      <c r="B279" t="s">
        <v>266</v>
      </c>
      <c r="C279" t="s">
        <v>271</v>
      </c>
      <c r="D279">
        <v>2</v>
      </c>
      <c r="E279">
        <v>6.8000000000000005E-2</v>
      </c>
    </row>
    <row r="280" spans="1:5">
      <c r="A280" t="s">
        <v>280</v>
      </c>
      <c r="B280" t="s">
        <v>266</v>
      </c>
      <c r="C280" t="s">
        <v>272</v>
      </c>
      <c r="D280">
        <v>2</v>
      </c>
      <c r="E280">
        <v>5.2999999999999999E-2</v>
      </c>
    </row>
    <row r="281" spans="1:5">
      <c r="A281" t="s">
        <v>280</v>
      </c>
      <c r="B281" t="s">
        <v>266</v>
      </c>
      <c r="C281" t="s">
        <v>273</v>
      </c>
      <c r="D281">
        <v>2</v>
      </c>
      <c r="E281">
        <v>2.8000000000000001E-2</v>
      </c>
    </row>
    <row r="282" spans="1:5">
      <c r="A282" t="s">
        <v>280</v>
      </c>
      <c r="B282" t="s">
        <v>266</v>
      </c>
      <c r="C282" t="s">
        <v>269</v>
      </c>
      <c r="D282">
        <v>3</v>
      </c>
      <c r="E282">
        <v>0.06</v>
      </c>
    </row>
    <row r="283" spans="1:5">
      <c r="A283" t="s">
        <v>280</v>
      </c>
      <c r="B283" t="s">
        <v>266</v>
      </c>
      <c r="C283" t="s">
        <v>271</v>
      </c>
      <c r="D283">
        <v>3</v>
      </c>
      <c r="E283">
        <v>5.3999999999999999E-2</v>
      </c>
    </row>
    <row r="284" spans="1:5">
      <c r="A284" t="s">
        <v>280</v>
      </c>
      <c r="B284" t="s">
        <v>266</v>
      </c>
      <c r="C284" t="s">
        <v>272</v>
      </c>
      <c r="D284">
        <v>3</v>
      </c>
      <c r="E284">
        <v>3.3000000000000002E-2</v>
      </c>
    </row>
    <row r="285" spans="1:5">
      <c r="A285" t="s">
        <v>280</v>
      </c>
      <c r="B285" t="s">
        <v>266</v>
      </c>
      <c r="C285" t="s">
        <v>273</v>
      </c>
      <c r="D285">
        <v>3</v>
      </c>
      <c r="E285">
        <v>2.8000000000000001E-2</v>
      </c>
    </row>
    <row r="286" spans="1:5">
      <c r="A286" t="s">
        <v>280</v>
      </c>
      <c r="B286" t="s">
        <v>266</v>
      </c>
      <c r="C286" t="s">
        <v>269</v>
      </c>
      <c r="D286">
        <v>4</v>
      </c>
      <c r="E286">
        <v>7.1999999999999995E-2</v>
      </c>
    </row>
    <row r="287" spans="1:5">
      <c r="A287" t="s">
        <v>280</v>
      </c>
      <c r="B287" t="s">
        <v>266</v>
      </c>
      <c r="C287" t="s">
        <v>271</v>
      </c>
      <c r="D287">
        <v>4</v>
      </c>
      <c r="E287">
        <v>9.0999999999999998E-2</v>
      </c>
    </row>
    <row r="288" spans="1:5">
      <c r="A288" t="s">
        <v>280</v>
      </c>
      <c r="B288" t="s">
        <v>266</v>
      </c>
      <c r="C288" t="s">
        <v>272</v>
      </c>
      <c r="D288">
        <v>4</v>
      </c>
      <c r="E288">
        <v>8.7999999999999995E-2</v>
      </c>
    </row>
    <row r="289" spans="1:12">
      <c r="A289" t="s">
        <v>280</v>
      </c>
      <c r="B289" t="s">
        <v>266</v>
      </c>
      <c r="C289" t="s">
        <v>273</v>
      </c>
      <c r="D289">
        <v>4</v>
      </c>
      <c r="E289">
        <v>6.4000000000000001E-2</v>
      </c>
      <c r="G289" s="13"/>
      <c r="H289" s="13"/>
      <c r="I289" s="13"/>
      <c r="J289" s="13"/>
    </row>
    <row r="290" spans="1:12">
      <c r="A290" t="s">
        <v>281</v>
      </c>
      <c r="B290" t="s">
        <v>266</v>
      </c>
      <c r="C290" t="s">
        <v>269</v>
      </c>
      <c r="D290">
        <v>1</v>
      </c>
      <c r="E290">
        <v>0.04</v>
      </c>
      <c r="G290" s="13"/>
      <c r="H290" s="13"/>
      <c r="I290" s="13"/>
      <c r="J290" s="13"/>
    </row>
    <row r="291" spans="1:12">
      <c r="A291" t="s">
        <v>281</v>
      </c>
      <c r="B291" t="s">
        <v>266</v>
      </c>
      <c r="C291" t="s">
        <v>271</v>
      </c>
      <c r="D291">
        <v>1</v>
      </c>
      <c r="E291">
        <v>6.7000000000000004E-2</v>
      </c>
      <c r="G291" s="13"/>
      <c r="H291" s="13"/>
      <c r="I291" s="13"/>
      <c r="J291" s="13"/>
      <c r="K291" s="21"/>
      <c r="L291" s="21"/>
    </row>
    <row r="292" spans="1:12">
      <c r="A292" t="s">
        <v>281</v>
      </c>
      <c r="B292" t="s">
        <v>266</v>
      </c>
      <c r="C292" t="s">
        <v>272</v>
      </c>
      <c r="D292">
        <v>1</v>
      </c>
      <c r="E292">
        <v>2.5000000000000001E-2</v>
      </c>
      <c r="G292" s="13"/>
      <c r="H292" s="13"/>
      <c r="I292" s="13"/>
      <c r="J292" s="13"/>
      <c r="K292" s="21"/>
      <c r="L292" s="21"/>
    </row>
    <row r="293" spans="1:12">
      <c r="A293" t="s">
        <v>281</v>
      </c>
      <c r="B293" t="s">
        <v>266</v>
      </c>
      <c r="C293" t="s">
        <v>273</v>
      </c>
      <c r="D293">
        <v>1</v>
      </c>
      <c r="E293">
        <v>0.03</v>
      </c>
      <c r="G293" s="14"/>
      <c r="H293" s="14"/>
      <c r="I293" s="14"/>
      <c r="J293" s="14"/>
      <c r="K293" s="21"/>
      <c r="L293" s="21"/>
    </row>
    <row r="294" spans="1:12">
      <c r="A294" t="s">
        <v>281</v>
      </c>
      <c r="B294" t="s">
        <v>266</v>
      </c>
      <c r="C294" t="s">
        <v>269</v>
      </c>
      <c r="D294">
        <v>2</v>
      </c>
      <c r="E294">
        <v>6.2E-2</v>
      </c>
      <c r="G294" s="13"/>
      <c r="H294" s="13"/>
      <c r="I294" s="13"/>
      <c r="J294" s="13"/>
      <c r="K294" s="21"/>
      <c r="L294" s="21"/>
    </row>
    <row r="295" spans="1:12">
      <c r="A295" t="s">
        <v>281</v>
      </c>
      <c r="B295" t="s">
        <v>266</v>
      </c>
      <c r="C295" t="s">
        <v>271</v>
      </c>
      <c r="D295">
        <v>2</v>
      </c>
      <c r="E295">
        <v>7.0000000000000007E-2</v>
      </c>
      <c r="G295" s="13"/>
      <c r="H295" s="13"/>
      <c r="I295" s="13"/>
      <c r="J295" s="13"/>
      <c r="K295" s="13"/>
      <c r="L295" s="13"/>
    </row>
    <row r="296" spans="1:12">
      <c r="A296" t="s">
        <v>281</v>
      </c>
      <c r="B296" t="s">
        <v>266</v>
      </c>
      <c r="C296" t="s">
        <v>272</v>
      </c>
      <c r="D296">
        <v>2</v>
      </c>
      <c r="E296">
        <v>5.8999999999999997E-2</v>
      </c>
      <c r="G296" s="13"/>
      <c r="H296" s="13"/>
      <c r="I296" s="13"/>
      <c r="J296" s="13"/>
      <c r="K296" s="21"/>
      <c r="L296" s="21"/>
    </row>
    <row r="297" spans="1:12">
      <c r="A297" t="s">
        <v>281</v>
      </c>
      <c r="B297" t="s">
        <v>266</v>
      </c>
      <c r="C297" t="s">
        <v>273</v>
      </c>
      <c r="D297">
        <v>2</v>
      </c>
      <c r="E297">
        <v>4.1000000000000002E-2</v>
      </c>
      <c r="G297" s="13"/>
      <c r="H297" s="13"/>
      <c r="I297" s="13"/>
      <c r="J297" s="13"/>
      <c r="K297" s="21"/>
      <c r="L297" s="21"/>
    </row>
    <row r="298" spans="1:12">
      <c r="A298" t="s">
        <v>281</v>
      </c>
      <c r="B298" t="s">
        <v>266</v>
      </c>
      <c r="C298" t="s">
        <v>269</v>
      </c>
      <c r="D298">
        <v>3</v>
      </c>
      <c r="E298">
        <v>9.0999999999999998E-2</v>
      </c>
      <c r="G298" s="14"/>
      <c r="H298" s="14"/>
      <c r="I298" s="14"/>
      <c r="J298" s="14"/>
      <c r="K298" s="21"/>
      <c r="L298" s="21"/>
    </row>
    <row r="299" spans="1:12">
      <c r="A299" t="s">
        <v>281</v>
      </c>
      <c r="B299" t="s">
        <v>266</v>
      </c>
      <c r="C299" t="s">
        <v>271</v>
      </c>
      <c r="D299">
        <v>3</v>
      </c>
      <c r="E299">
        <v>0.106</v>
      </c>
      <c r="G299" s="13"/>
      <c r="H299" s="13"/>
      <c r="I299" s="13"/>
      <c r="J299" s="13"/>
      <c r="K299" s="21"/>
      <c r="L299" s="21"/>
    </row>
    <row r="300" spans="1:12">
      <c r="A300" t="s">
        <v>281</v>
      </c>
      <c r="B300" t="s">
        <v>266</v>
      </c>
      <c r="C300" t="s">
        <v>272</v>
      </c>
      <c r="D300">
        <v>3</v>
      </c>
      <c r="E300">
        <v>0.13800000000000001</v>
      </c>
      <c r="G300" s="13"/>
      <c r="H300" s="13"/>
      <c r="I300" s="13"/>
      <c r="J300" s="13"/>
      <c r="K300" s="14"/>
      <c r="L300" s="14"/>
    </row>
    <row r="301" spans="1:12">
      <c r="A301" t="s">
        <v>281</v>
      </c>
      <c r="B301" t="s">
        <v>266</v>
      </c>
      <c r="C301" t="s">
        <v>273</v>
      </c>
      <c r="D301">
        <v>3</v>
      </c>
      <c r="E301">
        <v>0.09</v>
      </c>
      <c r="G301" s="13"/>
      <c r="H301" s="13"/>
      <c r="I301" s="13"/>
      <c r="J301" s="13"/>
      <c r="K301" s="21"/>
      <c r="L301" s="21"/>
    </row>
    <row r="302" spans="1:12">
      <c r="A302" t="s">
        <v>281</v>
      </c>
      <c r="B302" t="s">
        <v>266</v>
      </c>
      <c r="C302" t="s">
        <v>269</v>
      </c>
      <c r="D302">
        <v>4</v>
      </c>
      <c r="E302">
        <v>0.112</v>
      </c>
      <c r="G302" s="13"/>
      <c r="H302" s="13"/>
      <c r="I302" s="13"/>
      <c r="J302" s="13"/>
      <c r="K302" s="21"/>
      <c r="L302" s="21"/>
    </row>
    <row r="303" spans="1:12">
      <c r="A303" t="s">
        <v>281</v>
      </c>
      <c r="B303" t="s">
        <v>266</v>
      </c>
      <c r="C303" t="s">
        <v>271</v>
      </c>
      <c r="D303">
        <v>4</v>
      </c>
      <c r="E303">
        <v>0.11799999999999999</v>
      </c>
      <c r="I303" s="21"/>
      <c r="J303" s="21"/>
      <c r="K303" s="21"/>
      <c r="L303" s="21"/>
    </row>
    <row r="304" spans="1:12">
      <c r="A304" t="s">
        <v>281</v>
      </c>
      <c r="B304" t="s">
        <v>266</v>
      </c>
      <c r="C304" t="s">
        <v>272</v>
      </c>
      <c r="D304">
        <v>4</v>
      </c>
      <c r="E304">
        <v>0.13800000000000001</v>
      </c>
      <c r="I304" s="21"/>
      <c r="J304" s="21"/>
      <c r="K304" s="21"/>
      <c r="L304" s="21"/>
    </row>
    <row r="305" spans="1:5">
      <c r="A305" t="s">
        <v>281</v>
      </c>
      <c r="B305" t="s">
        <v>266</v>
      </c>
      <c r="C305" t="s">
        <v>273</v>
      </c>
      <c r="D305">
        <v>4</v>
      </c>
      <c r="E305">
        <v>8.3000000000000004E-2</v>
      </c>
    </row>
    <row r="306" spans="1:5">
      <c r="A306" t="s">
        <v>281</v>
      </c>
      <c r="B306" t="s">
        <v>266</v>
      </c>
      <c r="C306" t="s">
        <v>269</v>
      </c>
      <c r="D306">
        <v>1</v>
      </c>
      <c r="E306">
        <v>5.6000000000000001E-2</v>
      </c>
    </row>
    <row r="307" spans="1:5">
      <c r="A307" t="s">
        <v>281</v>
      </c>
      <c r="B307" t="s">
        <v>266</v>
      </c>
      <c r="C307" t="s">
        <v>271</v>
      </c>
      <c r="D307">
        <v>1</v>
      </c>
      <c r="E307">
        <v>7.1999999999999995E-2</v>
      </c>
    </row>
    <row r="308" spans="1:5">
      <c r="A308" t="s">
        <v>281</v>
      </c>
      <c r="B308" t="s">
        <v>266</v>
      </c>
      <c r="C308" t="s">
        <v>272</v>
      </c>
      <c r="D308">
        <v>1</v>
      </c>
      <c r="E308">
        <v>8.3000000000000004E-2</v>
      </c>
    </row>
    <row r="309" spans="1:5">
      <c r="A309" t="s">
        <v>281</v>
      </c>
      <c r="B309" t="s">
        <v>266</v>
      </c>
      <c r="C309" t="s">
        <v>273</v>
      </c>
      <c r="D309">
        <v>1</v>
      </c>
      <c r="E309">
        <v>3.3000000000000002E-2</v>
      </c>
    </row>
    <row r="310" spans="1:5">
      <c r="A310" t="s">
        <v>281</v>
      </c>
      <c r="B310" t="s">
        <v>266</v>
      </c>
      <c r="C310" t="s">
        <v>269</v>
      </c>
      <c r="D310">
        <v>2</v>
      </c>
      <c r="E310">
        <v>7.3999999999999996E-2</v>
      </c>
    </row>
    <row r="311" spans="1:5">
      <c r="A311" t="s">
        <v>281</v>
      </c>
      <c r="B311" t="s">
        <v>266</v>
      </c>
      <c r="C311" t="s">
        <v>271</v>
      </c>
      <c r="D311">
        <v>2</v>
      </c>
      <c r="E311">
        <v>0.109</v>
      </c>
    </row>
    <row r="312" spans="1:5">
      <c r="A312" t="s">
        <v>281</v>
      </c>
      <c r="B312" t="s">
        <v>266</v>
      </c>
      <c r="C312" t="s">
        <v>272</v>
      </c>
      <c r="D312">
        <v>2</v>
      </c>
      <c r="E312">
        <v>8.7999999999999995E-2</v>
      </c>
    </row>
    <row r="313" spans="1:5">
      <c r="A313" t="s">
        <v>281</v>
      </c>
      <c r="B313" t="s">
        <v>266</v>
      </c>
      <c r="C313" t="s">
        <v>273</v>
      </c>
      <c r="D313">
        <v>2</v>
      </c>
      <c r="E313">
        <v>7.1999999999999995E-2</v>
      </c>
    </row>
    <row r="314" spans="1:5">
      <c r="A314" t="s">
        <v>281</v>
      </c>
      <c r="B314" t="s">
        <v>266</v>
      </c>
      <c r="C314" t="s">
        <v>269</v>
      </c>
      <c r="D314">
        <v>3</v>
      </c>
      <c r="E314">
        <v>0.114</v>
      </c>
    </row>
    <row r="315" spans="1:5">
      <c r="A315" t="s">
        <v>281</v>
      </c>
      <c r="B315" t="s">
        <v>266</v>
      </c>
      <c r="C315" t="s">
        <v>271</v>
      </c>
      <c r="D315">
        <v>3</v>
      </c>
      <c r="E315">
        <v>8.3000000000000004E-2</v>
      </c>
    </row>
    <row r="316" spans="1:5">
      <c r="A316" t="s">
        <v>281</v>
      </c>
      <c r="B316" t="s">
        <v>266</v>
      </c>
      <c r="C316" t="s">
        <v>272</v>
      </c>
      <c r="D316">
        <v>3</v>
      </c>
      <c r="E316">
        <v>0.121</v>
      </c>
    </row>
    <row r="317" spans="1:5">
      <c r="A317" t="s">
        <v>281</v>
      </c>
      <c r="B317" t="s">
        <v>266</v>
      </c>
      <c r="C317" t="s">
        <v>273</v>
      </c>
      <c r="D317">
        <v>3</v>
      </c>
      <c r="E317">
        <v>9.7000000000000003E-2</v>
      </c>
    </row>
    <row r="318" spans="1:5">
      <c r="A318" t="s">
        <v>281</v>
      </c>
      <c r="B318" t="s">
        <v>266</v>
      </c>
      <c r="C318" t="s">
        <v>269</v>
      </c>
      <c r="D318">
        <v>4</v>
      </c>
      <c r="E318">
        <v>8.5000000000000006E-2</v>
      </c>
    </row>
    <row r="319" spans="1:5">
      <c r="A319" t="s">
        <v>281</v>
      </c>
      <c r="B319" t="s">
        <v>266</v>
      </c>
      <c r="C319" t="s">
        <v>271</v>
      </c>
      <c r="D319">
        <v>4</v>
      </c>
      <c r="E319">
        <v>0.125</v>
      </c>
    </row>
    <row r="320" spans="1:5">
      <c r="A320" t="s">
        <v>281</v>
      </c>
      <c r="B320" t="s">
        <v>266</v>
      </c>
      <c r="C320" t="s">
        <v>272</v>
      </c>
      <c r="D320">
        <v>4</v>
      </c>
      <c r="E320">
        <v>0.13300000000000001</v>
      </c>
    </row>
    <row r="321" spans="1:5">
      <c r="A321" t="s">
        <v>281</v>
      </c>
      <c r="B321" t="s">
        <v>266</v>
      </c>
      <c r="C321" t="s">
        <v>273</v>
      </c>
      <c r="D321">
        <v>4</v>
      </c>
      <c r="E321">
        <v>9.1999999999999998E-2</v>
      </c>
    </row>
    <row r="322" spans="1:5">
      <c r="A322" t="s">
        <v>281</v>
      </c>
      <c r="B322" t="s">
        <v>266</v>
      </c>
      <c r="C322" t="s">
        <v>269</v>
      </c>
      <c r="D322">
        <v>1</v>
      </c>
      <c r="E322">
        <v>6.7000000000000004E-2</v>
      </c>
    </row>
    <row r="323" spans="1:5">
      <c r="A323" t="s">
        <v>281</v>
      </c>
      <c r="B323" t="s">
        <v>266</v>
      </c>
      <c r="C323" t="s">
        <v>271</v>
      </c>
      <c r="D323">
        <v>1</v>
      </c>
      <c r="E323">
        <v>9.6000000000000002E-2</v>
      </c>
    </row>
    <row r="324" spans="1:5">
      <c r="A324" t="s">
        <v>281</v>
      </c>
      <c r="B324" t="s">
        <v>266</v>
      </c>
      <c r="C324" t="s">
        <v>272</v>
      </c>
      <c r="D324">
        <v>1</v>
      </c>
      <c r="E324">
        <v>7.6999999999999999E-2</v>
      </c>
    </row>
    <row r="325" spans="1:5">
      <c r="A325" t="s">
        <v>281</v>
      </c>
      <c r="B325" t="s">
        <v>266</v>
      </c>
      <c r="C325" t="s">
        <v>273</v>
      </c>
      <c r="D325">
        <v>1</v>
      </c>
      <c r="E325">
        <v>6.7000000000000004E-2</v>
      </c>
    </row>
    <row r="326" spans="1:5">
      <c r="A326" t="s">
        <v>281</v>
      </c>
      <c r="B326" t="s">
        <v>266</v>
      </c>
      <c r="C326" t="s">
        <v>269</v>
      </c>
      <c r="D326">
        <v>2</v>
      </c>
      <c r="E326">
        <v>0.10299999999999999</v>
      </c>
    </row>
    <row r="327" spans="1:5">
      <c r="A327" t="s">
        <v>281</v>
      </c>
      <c r="B327" t="s">
        <v>266</v>
      </c>
      <c r="C327" t="s">
        <v>271</v>
      </c>
      <c r="D327">
        <v>2</v>
      </c>
      <c r="E327">
        <v>0.13600000000000001</v>
      </c>
    </row>
    <row r="328" spans="1:5">
      <c r="A328" t="s">
        <v>281</v>
      </c>
      <c r="B328" t="s">
        <v>266</v>
      </c>
      <c r="C328" t="s">
        <v>272</v>
      </c>
      <c r="D328">
        <v>2</v>
      </c>
      <c r="E328">
        <v>0.13700000000000001</v>
      </c>
    </row>
    <row r="329" spans="1:5">
      <c r="A329" t="s">
        <v>281</v>
      </c>
      <c r="B329" t="s">
        <v>266</v>
      </c>
      <c r="C329" t="s">
        <v>273</v>
      </c>
      <c r="D329">
        <v>2</v>
      </c>
      <c r="E329">
        <v>0.13700000000000001</v>
      </c>
    </row>
    <row r="330" spans="1:5">
      <c r="A330" t="s">
        <v>281</v>
      </c>
      <c r="B330" t="s">
        <v>266</v>
      </c>
      <c r="C330" t="s">
        <v>269</v>
      </c>
      <c r="D330">
        <v>3</v>
      </c>
      <c r="E330">
        <v>0.115</v>
      </c>
    </row>
    <row r="331" spans="1:5">
      <c r="A331" t="s">
        <v>281</v>
      </c>
      <c r="B331" t="s">
        <v>266</v>
      </c>
      <c r="C331" t="s">
        <v>271</v>
      </c>
      <c r="D331">
        <v>3</v>
      </c>
      <c r="E331">
        <v>0.14000000000000001</v>
      </c>
    </row>
    <row r="332" spans="1:5">
      <c r="A332" t="s">
        <v>281</v>
      </c>
      <c r="B332" t="s">
        <v>266</v>
      </c>
      <c r="C332" t="s">
        <v>272</v>
      </c>
      <c r="D332">
        <v>3</v>
      </c>
      <c r="E332">
        <v>0.17299999999999999</v>
      </c>
    </row>
    <row r="333" spans="1:5">
      <c r="A333" t="s">
        <v>281</v>
      </c>
      <c r="B333" t="s">
        <v>266</v>
      </c>
      <c r="C333" t="s">
        <v>273</v>
      </c>
      <c r="D333">
        <v>3</v>
      </c>
      <c r="E333">
        <v>0.13900000000000001</v>
      </c>
    </row>
    <row r="334" spans="1:5">
      <c r="A334" t="s">
        <v>281</v>
      </c>
      <c r="B334" t="s">
        <v>266</v>
      </c>
      <c r="C334" t="s">
        <v>269</v>
      </c>
      <c r="D334">
        <v>4</v>
      </c>
      <c r="E334">
        <v>0.127</v>
      </c>
    </row>
    <row r="335" spans="1:5">
      <c r="A335" t="s">
        <v>281</v>
      </c>
      <c r="B335" t="s">
        <v>266</v>
      </c>
      <c r="C335" t="s">
        <v>271</v>
      </c>
      <c r="D335">
        <v>4</v>
      </c>
      <c r="E335">
        <v>0.16500000000000001</v>
      </c>
    </row>
    <row r="336" spans="1:5">
      <c r="A336" t="s">
        <v>281</v>
      </c>
      <c r="B336" t="s">
        <v>266</v>
      </c>
      <c r="C336" t="s">
        <v>272</v>
      </c>
      <c r="D336">
        <v>4</v>
      </c>
      <c r="E336">
        <v>0.20899999999999999</v>
      </c>
    </row>
    <row r="337" spans="1:11">
      <c r="A337" t="s">
        <v>281</v>
      </c>
      <c r="B337" t="s">
        <v>266</v>
      </c>
      <c r="C337" t="s">
        <v>273</v>
      </c>
      <c r="D337">
        <v>4</v>
      </c>
      <c r="E337">
        <v>0.123</v>
      </c>
    </row>
    <row r="338" spans="1:11">
      <c r="A338" t="s">
        <v>264</v>
      </c>
      <c r="B338" t="s">
        <v>279</v>
      </c>
      <c r="C338" t="s">
        <v>269</v>
      </c>
      <c r="D338">
        <v>1</v>
      </c>
      <c r="E338">
        <v>0.108</v>
      </c>
      <c r="H338" s="13"/>
      <c r="I338" s="13"/>
      <c r="J338" s="13"/>
      <c r="K338" s="13"/>
    </row>
    <row r="339" spans="1:11">
      <c r="A339" t="s">
        <v>264</v>
      </c>
      <c r="B339" t="s">
        <v>279</v>
      </c>
      <c r="C339" t="s">
        <v>271</v>
      </c>
      <c r="D339">
        <v>1</v>
      </c>
      <c r="E339">
        <v>0.16600000000000001</v>
      </c>
      <c r="H339" s="13"/>
      <c r="I339" s="13"/>
      <c r="J339" s="13"/>
      <c r="K339" s="13"/>
    </row>
    <row r="340" spans="1:11">
      <c r="A340" t="s">
        <v>264</v>
      </c>
      <c r="B340" t="s">
        <v>279</v>
      </c>
      <c r="C340" t="s">
        <v>272</v>
      </c>
      <c r="D340">
        <v>1</v>
      </c>
      <c r="E340">
        <v>0.13200000000000001</v>
      </c>
      <c r="H340" s="13"/>
      <c r="I340" s="13"/>
      <c r="J340" s="13"/>
      <c r="K340" s="13"/>
    </row>
    <row r="341" spans="1:11">
      <c r="A341" t="s">
        <v>264</v>
      </c>
      <c r="B341" t="s">
        <v>279</v>
      </c>
      <c r="C341" t="s">
        <v>273</v>
      </c>
      <c r="D341">
        <v>1</v>
      </c>
      <c r="E341">
        <v>0.155</v>
      </c>
      <c r="H341" s="13"/>
      <c r="I341" s="13"/>
      <c r="J341" s="13"/>
      <c r="K341" s="13"/>
    </row>
    <row r="342" spans="1:11">
      <c r="A342" t="s">
        <v>264</v>
      </c>
      <c r="B342" t="s">
        <v>279</v>
      </c>
      <c r="C342" t="s">
        <v>269</v>
      </c>
      <c r="D342">
        <v>2</v>
      </c>
      <c r="E342">
        <v>0.129</v>
      </c>
      <c r="H342" s="14"/>
      <c r="I342" s="14"/>
      <c r="J342" s="14"/>
      <c r="K342" s="14"/>
    </row>
    <row r="343" spans="1:11">
      <c r="A343" t="s">
        <v>264</v>
      </c>
      <c r="B343" t="s">
        <v>279</v>
      </c>
      <c r="C343" t="s">
        <v>271</v>
      </c>
      <c r="D343">
        <v>2</v>
      </c>
      <c r="E343">
        <v>0.26500000000000001</v>
      </c>
      <c r="H343" s="13"/>
      <c r="I343" s="13"/>
      <c r="J343" s="13"/>
      <c r="K343" s="13"/>
    </row>
    <row r="344" spans="1:11">
      <c r="A344" t="s">
        <v>264</v>
      </c>
      <c r="B344" t="s">
        <v>279</v>
      </c>
      <c r="C344" t="s">
        <v>272</v>
      </c>
      <c r="D344">
        <v>2</v>
      </c>
      <c r="E344">
        <v>0.20599999999999999</v>
      </c>
      <c r="H344" s="13"/>
      <c r="I344" s="13"/>
      <c r="J344" s="13"/>
      <c r="K344" s="13"/>
    </row>
    <row r="345" spans="1:11">
      <c r="A345" t="s">
        <v>264</v>
      </c>
      <c r="B345" t="s">
        <v>279</v>
      </c>
      <c r="C345" t="s">
        <v>273</v>
      </c>
      <c r="D345">
        <v>2</v>
      </c>
      <c r="E345">
        <v>0.23200000000000001</v>
      </c>
      <c r="H345" s="13"/>
      <c r="I345" s="13"/>
      <c r="J345" s="13"/>
      <c r="K345" s="13"/>
    </row>
    <row r="346" spans="1:11">
      <c r="A346" t="s">
        <v>264</v>
      </c>
      <c r="B346" t="s">
        <v>279</v>
      </c>
      <c r="C346" t="s">
        <v>269</v>
      </c>
      <c r="D346">
        <v>3</v>
      </c>
      <c r="E346">
        <v>0.216</v>
      </c>
      <c r="H346" s="13"/>
      <c r="I346" s="13"/>
      <c r="J346" s="13"/>
      <c r="K346" s="13"/>
    </row>
    <row r="347" spans="1:11">
      <c r="A347" t="s">
        <v>264</v>
      </c>
      <c r="B347" t="s">
        <v>279</v>
      </c>
      <c r="C347" t="s">
        <v>271</v>
      </c>
      <c r="D347">
        <v>3</v>
      </c>
      <c r="E347">
        <v>0.24199999999999999</v>
      </c>
      <c r="H347" s="14"/>
      <c r="I347" s="14"/>
      <c r="J347" s="14"/>
      <c r="K347" s="14"/>
    </row>
    <row r="348" spans="1:11">
      <c r="A348" t="s">
        <v>264</v>
      </c>
      <c r="B348" t="s">
        <v>279</v>
      </c>
      <c r="C348" t="s">
        <v>272</v>
      </c>
      <c r="D348">
        <v>3</v>
      </c>
      <c r="E348">
        <v>0.28199999999999997</v>
      </c>
      <c r="H348" s="13"/>
      <c r="I348" s="13"/>
      <c r="J348" s="13"/>
      <c r="K348" s="13"/>
    </row>
    <row r="349" spans="1:11">
      <c r="A349" t="s">
        <v>264</v>
      </c>
      <c r="B349" t="s">
        <v>279</v>
      </c>
      <c r="C349" t="s">
        <v>273</v>
      </c>
      <c r="D349">
        <v>3</v>
      </c>
      <c r="E349">
        <v>0.19400000000000001</v>
      </c>
      <c r="H349" s="13"/>
      <c r="I349" s="13"/>
      <c r="J349" s="13"/>
      <c r="K349" s="13"/>
    </row>
    <row r="350" spans="1:11">
      <c r="A350" t="s">
        <v>264</v>
      </c>
      <c r="B350" t="s">
        <v>279</v>
      </c>
      <c r="C350" t="s">
        <v>269</v>
      </c>
      <c r="D350">
        <v>4</v>
      </c>
      <c r="E350">
        <v>0.245</v>
      </c>
      <c r="H350" s="13"/>
      <c r="I350" s="13"/>
      <c r="J350" s="13"/>
      <c r="K350" s="13"/>
    </row>
    <row r="351" spans="1:11">
      <c r="A351" t="s">
        <v>264</v>
      </c>
      <c r="B351" t="s">
        <v>279</v>
      </c>
      <c r="C351" t="s">
        <v>271</v>
      </c>
      <c r="D351">
        <v>4</v>
      </c>
      <c r="E351">
        <v>0.27800000000000002</v>
      </c>
      <c r="H351" s="13"/>
      <c r="I351" s="13"/>
      <c r="J351" s="13"/>
      <c r="K351" s="13"/>
    </row>
    <row r="352" spans="1:11">
      <c r="A352" t="s">
        <v>264</v>
      </c>
      <c r="B352" t="s">
        <v>279</v>
      </c>
      <c r="C352" t="s">
        <v>272</v>
      </c>
      <c r="D352">
        <v>4</v>
      </c>
      <c r="E352">
        <v>0.22800000000000001</v>
      </c>
    </row>
    <row r="353" spans="1:5">
      <c r="A353" t="s">
        <v>264</v>
      </c>
      <c r="B353" t="s">
        <v>279</v>
      </c>
      <c r="C353" t="s">
        <v>273</v>
      </c>
      <c r="D353">
        <v>4</v>
      </c>
      <c r="E353">
        <v>0.188</v>
      </c>
    </row>
    <row r="354" spans="1:5">
      <c r="A354" t="s">
        <v>264</v>
      </c>
      <c r="B354" t="s">
        <v>279</v>
      </c>
      <c r="C354" t="s">
        <v>269</v>
      </c>
      <c r="D354">
        <v>1</v>
      </c>
      <c r="E354">
        <v>5.8000000000000003E-2</v>
      </c>
    </row>
    <row r="355" spans="1:5">
      <c r="A355" t="s">
        <v>264</v>
      </c>
      <c r="B355" t="s">
        <v>279</v>
      </c>
      <c r="C355" t="s">
        <v>271</v>
      </c>
      <c r="D355">
        <v>1</v>
      </c>
      <c r="E355">
        <v>2.1000000000000001E-2</v>
      </c>
    </row>
    <row r="356" spans="1:5">
      <c r="A356" t="s">
        <v>264</v>
      </c>
      <c r="B356" t="s">
        <v>279</v>
      </c>
      <c r="C356" t="s">
        <v>272</v>
      </c>
      <c r="D356">
        <v>1</v>
      </c>
      <c r="E356">
        <v>4.9000000000000002E-2</v>
      </c>
    </row>
    <row r="357" spans="1:5">
      <c r="A357" t="s">
        <v>264</v>
      </c>
      <c r="B357" t="s">
        <v>279</v>
      </c>
      <c r="C357" t="s">
        <v>273</v>
      </c>
      <c r="D357">
        <v>1</v>
      </c>
      <c r="E357">
        <v>0.02</v>
      </c>
    </row>
    <row r="358" spans="1:5">
      <c r="A358" t="s">
        <v>264</v>
      </c>
      <c r="B358" t="s">
        <v>279</v>
      </c>
      <c r="C358" t="s">
        <v>269</v>
      </c>
      <c r="D358">
        <v>2</v>
      </c>
      <c r="E358">
        <v>3.6999999999999998E-2</v>
      </c>
    </row>
    <row r="359" spans="1:5">
      <c r="A359" t="s">
        <v>264</v>
      </c>
      <c r="B359" t="s">
        <v>279</v>
      </c>
      <c r="C359" t="s">
        <v>271</v>
      </c>
      <c r="D359">
        <v>2</v>
      </c>
      <c r="E359">
        <v>0.18099999999999999</v>
      </c>
    </row>
    <row r="360" spans="1:5">
      <c r="A360" t="s">
        <v>264</v>
      </c>
      <c r="B360" t="s">
        <v>279</v>
      </c>
      <c r="C360" t="s">
        <v>272</v>
      </c>
      <c r="D360">
        <v>2</v>
      </c>
      <c r="E360">
        <v>0.183</v>
      </c>
    </row>
    <row r="361" spans="1:5">
      <c r="A361" t="s">
        <v>264</v>
      </c>
      <c r="B361" t="s">
        <v>279</v>
      </c>
      <c r="C361" t="s">
        <v>273</v>
      </c>
      <c r="D361">
        <v>2</v>
      </c>
      <c r="E361">
        <v>0.253</v>
      </c>
    </row>
    <row r="362" spans="1:5">
      <c r="A362" t="s">
        <v>264</v>
      </c>
      <c r="B362" t="s">
        <v>279</v>
      </c>
      <c r="C362" t="s">
        <v>269</v>
      </c>
      <c r="D362">
        <v>3</v>
      </c>
      <c r="E362">
        <v>0.25600000000000001</v>
      </c>
    </row>
    <row r="363" spans="1:5">
      <c r="A363" t="s">
        <v>264</v>
      </c>
      <c r="B363" t="s">
        <v>279</v>
      </c>
      <c r="C363" t="s">
        <v>271</v>
      </c>
      <c r="D363">
        <v>3</v>
      </c>
      <c r="E363">
        <v>0.182</v>
      </c>
    </row>
    <row r="364" spans="1:5">
      <c r="A364" t="s">
        <v>264</v>
      </c>
      <c r="B364" t="s">
        <v>279</v>
      </c>
      <c r="C364" t="s">
        <v>272</v>
      </c>
      <c r="D364">
        <v>3</v>
      </c>
      <c r="E364">
        <v>0.23899999999999999</v>
      </c>
    </row>
    <row r="365" spans="1:5">
      <c r="A365" t="s">
        <v>264</v>
      </c>
      <c r="B365" t="s">
        <v>279</v>
      </c>
      <c r="C365" t="s">
        <v>273</v>
      </c>
      <c r="D365">
        <v>3</v>
      </c>
      <c r="E365">
        <v>0.108</v>
      </c>
    </row>
    <row r="366" spans="1:5">
      <c r="A366" t="s">
        <v>264</v>
      </c>
      <c r="B366" t="s">
        <v>279</v>
      </c>
      <c r="C366" t="s">
        <v>269</v>
      </c>
      <c r="D366">
        <v>4</v>
      </c>
      <c r="E366">
        <v>0.245</v>
      </c>
    </row>
    <row r="367" spans="1:5">
      <c r="A367" t="s">
        <v>264</v>
      </c>
      <c r="B367" t="s">
        <v>279</v>
      </c>
      <c r="C367" t="s">
        <v>271</v>
      </c>
      <c r="D367">
        <v>4</v>
      </c>
      <c r="E367">
        <v>0.26900000000000002</v>
      </c>
    </row>
    <row r="368" spans="1:5">
      <c r="A368" t="s">
        <v>264</v>
      </c>
      <c r="B368" t="s">
        <v>279</v>
      </c>
      <c r="C368" t="s">
        <v>272</v>
      </c>
      <c r="D368">
        <v>4</v>
      </c>
      <c r="E368">
        <v>0.28100000000000003</v>
      </c>
    </row>
    <row r="369" spans="1:5">
      <c r="A369" t="s">
        <v>264</v>
      </c>
      <c r="B369" t="s">
        <v>279</v>
      </c>
      <c r="C369" t="s">
        <v>273</v>
      </c>
      <c r="D369">
        <v>4</v>
      </c>
      <c r="E369">
        <v>0.29099999999999998</v>
      </c>
    </row>
    <row r="370" spans="1:5">
      <c r="A370" t="s">
        <v>264</v>
      </c>
      <c r="B370" t="s">
        <v>279</v>
      </c>
      <c r="C370" t="s">
        <v>269</v>
      </c>
      <c r="D370">
        <v>1</v>
      </c>
      <c r="E370">
        <v>0.23899999999999999</v>
      </c>
    </row>
    <row r="371" spans="1:5">
      <c r="A371" t="s">
        <v>264</v>
      </c>
      <c r="B371" t="s">
        <v>279</v>
      </c>
      <c r="C371" t="s">
        <v>271</v>
      </c>
      <c r="D371">
        <v>1</v>
      </c>
      <c r="E371">
        <v>0.185</v>
      </c>
    </row>
    <row r="372" spans="1:5">
      <c r="A372" t="s">
        <v>264</v>
      </c>
      <c r="B372" t="s">
        <v>279</v>
      </c>
      <c r="C372" t="s">
        <v>272</v>
      </c>
      <c r="D372">
        <v>1</v>
      </c>
      <c r="E372">
        <v>0.255</v>
      </c>
    </row>
    <row r="373" spans="1:5">
      <c r="A373" t="s">
        <v>264</v>
      </c>
      <c r="B373" t="s">
        <v>279</v>
      </c>
      <c r="C373" t="s">
        <v>273</v>
      </c>
      <c r="D373">
        <v>1</v>
      </c>
      <c r="E373">
        <v>7.0999999999999994E-2</v>
      </c>
    </row>
    <row r="374" spans="1:5">
      <c r="A374" t="s">
        <v>264</v>
      </c>
      <c r="B374" t="s">
        <v>279</v>
      </c>
      <c r="C374" t="s">
        <v>269</v>
      </c>
      <c r="D374">
        <v>2</v>
      </c>
      <c r="E374">
        <v>0.115</v>
      </c>
    </row>
    <row r="375" spans="1:5">
      <c r="A375" t="s">
        <v>264</v>
      </c>
      <c r="B375" t="s">
        <v>279</v>
      </c>
      <c r="C375" t="s">
        <v>271</v>
      </c>
      <c r="D375">
        <v>2</v>
      </c>
      <c r="E375">
        <v>0.254</v>
      </c>
    </row>
    <row r="376" spans="1:5">
      <c r="A376" t="s">
        <v>264</v>
      </c>
      <c r="B376" t="s">
        <v>279</v>
      </c>
      <c r="C376" t="s">
        <v>272</v>
      </c>
      <c r="D376">
        <v>2</v>
      </c>
      <c r="E376">
        <v>0.26900000000000002</v>
      </c>
    </row>
    <row r="377" spans="1:5">
      <c r="A377" t="s">
        <v>264</v>
      </c>
      <c r="B377" t="s">
        <v>279</v>
      </c>
      <c r="C377" t="s">
        <v>273</v>
      </c>
      <c r="D377">
        <v>2</v>
      </c>
      <c r="E377">
        <v>0.27500000000000002</v>
      </c>
    </row>
    <row r="378" spans="1:5">
      <c r="A378" t="s">
        <v>264</v>
      </c>
      <c r="B378" t="s">
        <v>279</v>
      </c>
      <c r="C378" t="s">
        <v>269</v>
      </c>
      <c r="D378">
        <v>3</v>
      </c>
      <c r="E378">
        <v>0.26900000000000002</v>
      </c>
    </row>
    <row r="379" spans="1:5">
      <c r="A379" t="s">
        <v>264</v>
      </c>
      <c r="B379" t="s">
        <v>279</v>
      </c>
      <c r="C379" t="s">
        <v>271</v>
      </c>
      <c r="D379">
        <v>3</v>
      </c>
      <c r="E379">
        <v>0.128</v>
      </c>
    </row>
    <row r="380" spans="1:5">
      <c r="A380" t="s">
        <v>264</v>
      </c>
      <c r="B380" t="s">
        <v>279</v>
      </c>
      <c r="C380" t="s">
        <v>272</v>
      </c>
      <c r="D380">
        <v>3</v>
      </c>
      <c r="E380">
        <v>0.30199999999999999</v>
      </c>
    </row>
    <row r="381" spans="1:5">
      <c r="A381" t="s">
        <v>264</v>
      </c>
      <c r="B381" t="s">
        <v>279</v>
      </c>
      <c r="C381" t="s">
        <v>273</v>
      </c>
      <c r="D381">
        <v>3</v>
      </c>
      <c r="E381">
        <v>0.24</v>
      </c>
    </row>
    <row r="382" spans="1:5">
      <c r="A382" t="s">
        <v>264</v>
      </c>
      <c r="B382" t="s">
        <v>279</v>
      </c>
      <c r="C382" t="s">
        <v>269</v>
      </c>
      <c r="D382">
        <v>4</v>
      </c>
      <c r="E382">
        <v>0.254</v>
      </c>
    </row>
    <row r="383" spans="1:5">
      <c r="A383" t="s">
        <v>264</v>
      </c>
      <c r="B383" t="s">
        <v>279</v>
      </c>
      <c r="C383" t="s">
        <v>271</v>
      </c>
      <c r="D383">
        <v>4</v>
      </c>
      <c r="E383">
        <v>0.26300000000000001</v>
      </c>
    </row>
    <row r="384" spans="1:5">
      <c r="A384" t="s">
        <v>264</v>
      </c>
      <c r="B384" t="s">
        <v>279</v>
      </c>
      <c r="C384" t="s">
        <v>272</v>
      </c>
      <c r="D384">
        <v>4</v>
      </c>
      <c r="E384">
        <v>0.28299999999999997</v>
      </c>
    </row>
    <row r="385" spans="1:11">
      <c r="A385" t="s">
        <v>264</v>
      </c>
      <c r="B385" t="s">
        <v>279</v>
      </c>
      <c r="C385" t="s">
        <v>273</v>
      </c>
      <c r="D385">
        <v>4</v>
      </c>
      <c r="E385">
        <v>0.245</v>
      </c>
    </row>
    <row r="386" spans="1:11">
      <c r="A386" t="s">
        <v>274</v>
      </c>
      <c r="B386" t="s">
        <v>279</v>
      </c>
      <c r="C386" t="s">
        <v>269</v>
      </c>
      <c r="D386">
        <v>1</v>
      </c>
      <c r="E386">
        <v>0.111</v>
      </c>
      <c r="H386" s="13"/>
      <c r="I386" s="13"/>
      <c r="J386" s="13"/>
      <c r="K386" s="13"/>
    </row>
    <row r="387" spans="1:11">
      <c r="A387" t="s">
        <v>274</v>
      </c>
      <c r="B387" t="s">
        <v>279</v>
      </c>
      <c r="C387" t="s">
        <v>271</v>
      </c>
      <c r="D387">
        <v>1</v>
      </c>
      <c r="E387">
        <v>0.02</v>
      </c>
      <c r="H387" s="13"/>
      <c r="I387" s="13"/>
      <c r="J387" s="13"/>
      <c r="K387" s="13"/>
    </row>
    <row r="388" spans="1:11">
      <c r="A388" t="s">
        <v>274</v>
      </c>
      <c r="B388" t="s">
        <v>279</v>
      </c>
      <c r="C388" t="s">
        <v>272</v>
      </c>
      <c r="D388">
        <v>1</v>
      </c>
      <c r="E388">
        <v>2.7E-2</v>
      </c>
      <c r="H388" s="13"/>
      <c r="I388" s="13"/>
      <c r="J388" s="13"/>
      <c r="K388" s="13"/>
    </row>
    <row r="389" spans="1:11">
      <c r="A389" t="s">
        <v>274</v>
      </c>
      <c r="B389" t="s">
        <v>279</v>
      </c>
      <c r="C389" t="s">
        <v>273</v>
      </c>
      <c r="D389">
        <v>1</v>
      </c>
      <c r="E389">
        <v>0.127</v>
      </c>
      <c r="H389" s="13"/>
      <c r="I389" s="13"/>
      <c r="J389" s="13"/>
      <c r="K389" s="13"/>
    </row>
    <row r="390" spans="1:11">
      <c r="A390" t="s">
        <v>274</v>
      </c>
      <c r="B390" t="s">
        <v>279</v>
      </c>
      <c r="C390" t="s">
        <v>269</v>
      </c>
      <c r="D390">
        <v>2</v>
      </c>
      <c r="E390">
        <v>3.6999999999999998E-2</v>
      </c>
    </row>
    <row r="391" spans="1:11">
      <c r="A391" t="s">
        <v>274</v>
      </c>
      <c r="B391" t="s">
        <v>279</v>
      </c>
      <c r="C391" t="s">
        <v>271</v>
      </c>
      <c r="D391">
        <v>2</v>
      </c>
      <c r="E391">
        <v>5.8999999999999997E-2</v>
      </c>
      <c r="H391" s="13"/>
      <c r="I391" s="13"/>
      <c r="J391" s="13"/>
      <c r="K391" s="13"/>
    </row>
    <row r="392" spans="1:11">
      <c r="A392" t="s">
        <v>274</v>
      </c>
      <c r="B392" t="s">
        <v>279</v>
      </c>
      <c r="C392" t="s">
        <v>272</v>
      </c>
      <c r="D392">
        <v>2</v>
      </c>
      <c r="E392">
        <v>0.14199999999999999</v>
      </c>
      <c r="H392" s="13"/>
      <c r="I392" s="13"/>
      <c r="J392" s="13"/>
      <c r="K392" s="13"/>
    </row>
    <row r="393" spans="1:11">
      <c r="A393" t="s">
        <v>274</v>
      </c>
      <c r="B393" t="s">
        <v>279</v>
      </c>
      <c r="C393" t="s">
        <v>273</v>
      </c>
      <c r="D393">
        <v>2</v>
      </c>
      <c r="E393">
        <v>0.23799999999999999</v>
      </c>
      <c r="H393" s="13"/>
      <c r="I393" s="13"/>
      <c r="J393" s="13"/>
      <c r="K393" s="13"/>
    </row>
    <row r="394" spans="1:11">
      <c r="A394" t="s">
        <v>274</v>
      </c>
      <c r="B394" t="s">
        <v>279</v>
      </c>
      <c r="C394" t="s">
        <v>269</v>
      </c>
      <c r="D394">
        <v>3</v>
      </c>
      <c r="E394">
        <v>0.13600000000000001</v>
      </c>
      <c r="H394" s="13"/>
      <c r="I394" s="13"/>
      <c r="J394" s="13"/>
      <c r="K394" s="13"/>
    </row>
    <row r="395" spans="1:11">
      <c r="A395" t="s">
        <v>274</v>
      </c>
      <c r="B395" t="s">
        <v>279</v>
      </c>
      <c r="C395" t="s">
        <v>271</v>
      </c>
      <c r="D395">
        <v>3</v>
      </c>
      <c r="E395">
        <v>9.9000000000000005E-2</v>
      </c>
      <c r="H395" s="13"/>
      <c r="I395" s="13"/>
      <c r="J395" s="13"/>
      <c r="K395" s="13"/>
    </row>
    <row r="396" spans="1:11">
      <c r="A396" t="s">
        <v>274</v>
      </c>
      <c r="B396" t="s">
        <v>279</v>
      </c>
      <c r="C396" t="s">
        <v>272</v>
      </c>
      <c r="D396">
        <v>3</v>
      </c>
      <c r="E396">
        <v>0.18099999999999999</v>
      </c>
      <c r="H396" s="13"/>
      <c r="I396" s="13"/>
      <c r="J396" s="13"/>
      <c r="K396" s="13"/>
    </row>
    <row r="397" spans="1:11">
      <c r="A397" t="s">
        <v>274</v>
      </c>
      <c r="B397" t="s">
        <v>279</v>
      </c>
      <c r="C397" t="s">
        <v>273</v>
      </c>
      <c r="D397">
        <v>3</v>
      </c>
      <c r="E397">
        <v>0.14199999999999999</v>
      </c>
      <c r="H397" s="13"/>
      <c r="I397" s="13"/>
      <c r="J397" s="13"/>
      <c r="K397" s="13"/>
    </row>
    <row r="398" spans="1:11">
      <c r="A398" t="s">
        <v>274</v>
      </c>
      <c r="B398" t="s">
        <v>279</v>
      </c>
      <c r="C398" t="s">
        <v>269</v>
      </c>
      <c r="D398">
        <v>4</v>
      </c>
      <c r="E398">
        <v>0.107</v>
      </c>
      <c r="H398" s="13"/>
      <c r="I398" s="13"/>
      <c r="J398" s="13"/>
      <c r="K398" s="13"/>
    </row>
    <row r="399" spans="1:11">
      <c r="A399" t="s">
        <v>274</v>
      </c>
      <c r="B399" t="s">
        <v>279</v>
      </c>
      <c r="C399" t="s">
        <v>271</v>
      </c>
      <c r="D399">
        <v>4</v>
      </c>
      <c r="E399">
        <v>0.16900000000000001</v>
      </c>
      <c r="H399" s="13"/>
      <c r="I399" s="13"/>
      <c r="J399" s="13"/>
      <c r="K399" s="13"/>
    </row>
    <row r="400" spans="1:11">
      <c r="A400" t="s">
        <v>274</v>
      </c>
      <c r="B400" t="s">
        <v>279</v>
      </c>
      <c r="C400" t="s">
        <v>272</v>
      </c>
      <c r="D400">
        <v>4</v>
      </c>
      <c r="E400">
        <v>0.24399999999999999</v>
      </c>
    </row>
    <row r="401" spans="1:5">
      <c r="A401" t="s">
        <v>274</v>
      </c>
      <c r="B401" t="s">
        <v>279</v>
      </c>
      <c r="C401" t="s">
        <v>273</v>
      </c>
      <c r="D401">
        <v>4</v>
      </c>
      <c r="E401">
        <v>0.246</v>
      </c>
    </row>
    <row r="402" spans="1:5">
      <c r="A402" t="s">
        <v>274</v>
      </c>
      <c r="B402" t="s">
        <v>279</v>
      </c>
      <c r="C402" t="s">
        <v>269</v>
      </c>
      <c r="D402">
        <v>1</v>
      </c>
      <c r="E402">
        <v>6.3E-2</v>
      </c>
    </row>
    <row r="403" spans="1:5">
      <c r="A403" t="s">
        <v>274</v>
      </c>
      <c r="B403" t="s">
        <v>279</v>
      </c>
      <c r="C403" t="s">
        <v>271</v>
      </c>
      <c r="D403">
        <v>1</v>
      </c>
      <c r="E403">
        <v>0.16200000000000001</v>
      </c>
    </row>
    <row r="404" spans="1:5">
      <c r="A404" t="s">
        <v>274</v>
      </c>
      <c r="B404" t="s">
        <v>279</v>
      </c>
      <c r="C404" t="s">
        <v>272</v>
      </c>
      <c r="D404">
        <v>1</v>
      </c>
      <c r="E404">
        <v>5.2999999999999999E-2</v>
      </c>
    </row>
    <row r="405" spans="1:5">
      <c r="A405" t="s">
        <v>274</v>
      </c>
      <c r="B405" t="s">
        <v>279</v>
      </c>
      <c r="C405" t="s">
        <v>273</v>
      </c>
      <c r="D405">
        <v>1</v>
      </c>
      <c r="E405">
        <v>3.2000000000000001E-2</v>
      </c>
    </row>
    <row r="406" spans="1:5">
      <c r="A406" t="s">
        <v>274</v>
      </c>
      <c r="B406" t="s">
        <v>279</v>
      </c>
      <c r="C406" t="s">
        <v>269</v>
      </c>
      <c r="D406">
        <v>2</v>
      </c>
      <c r="E406">
        <v>0.104</v>
      </c>
    </row>
    <row r="407" spans="1:5">
      <c r="A407" t="s">
        <v>274</v>
      </c>
      <c r="B407" t="s">
        <v>279</v>
      </c>
      <c r="C407" t="s">
        <v>271</v>
      </c>
      <c r="D407">
        <v>2</v>
      </c>
      <c r="E407">
        <v>0.19900000000000001</v>
      </c>
    </row>
    <row r="408" spans="1:5">
      <c r="A408" t="s">
        <v>274</v>
      </c>
      <c r="B408" t="s">
        <v>279</v>
      </c>
      <c r="C408" t="s">
        <v>272</v>
      </c>
      <c r="D408">
        <v>2</v>
      </c>
      <c r="E408">
        <v>3.9E-2</v>
      </c>
    </row>
    <row r="409" spans="1:5">
      <c r="A409" t="s">
        <v>274</v>
      </c>
      <c r="B409" t="s">
        <v>279</v>
      </c>
      <c r="C409" t="s">
        <v>273</v>
      </c>
      <c r="D409">
        <v>2</v>
      </c>
      <c r="E409">
        <v>5.1999999999999998E-2</v>
      </c>
    </row>
    <row r="410" spans="1:5">
      <c r="A410" t="s">
        <v>274</v>
      </c>
      <c r="B410" t="s">
        <v>279</v>
      </c>
      <c r="C410" t="s">
        <v>269</v>
      </c>
      <c r="D410">
        <v>3</v>
      </c>
      <c r="E410">
        <v>8.2000000000000003E-2</v>
      </c>
    </row>
    <row r="411" spans="1:5">
      <c r="A411" t="s">
        <v>274</v>
      </c>
      <c r="B411" t="s">
        <v>279</v>
      </c>
      <c r="C411" t="s">
        <v>271</v>
      </c>
      <c r="D411">
        <v>3</v>
      </c>
      <c r="E411">
        <v>0.27600000000000002</v>
      </c>
    </row>
    <row r="412" spans="1:5">
      <c r="A412" t="s">
        <v>274</v>
      </c>
      <c r="B412" t="s">
        <v>279</v>
      </c>
      <c r="C412" t="s">
        <v>272</v>
      </c>
      <c r="D412">
        <v>3</v>
      </c>
      <c r="E412">
        <v>6.5000000000000002E-2</v>
      </c>
    </row>
    <row r="413" spans="1:5">
      <c r="A413" t="s">
        <v>274</v>
      </c>
      <c r="B413" t="s">
        <v>279</v>
      </c>
      <c r="C413" t="s">
        <v>273</v>
      </c>
      <c r="D413">
        <v>3</v>
      </c>
      <c r="E413">
        <v>6.5000000000000002E-2</v>
      </c>
    </row>
    <row r="414" spans="1:5">
      <c r="A414" t="s">
        <v>274</v>
      </c>
      <c r="B414" t="s">
        <v>279</v>
      </c>
      <c r="C414" t="s">
        <v>269</v>
      </c>
      <c r="D414">
        <v>4</v>
      </c>
      <c r="E414">
        <v>0.28699999999999998</v>
      </c>
    </row>
    <row r="415" spans="1:5">
      <c r="A415" t="s">
        <v>274</v>
      </c>
      <c r="B415" t="s">
        <v>279</v>
      </c>
      <c r="C415" t="s">
        <v>271</v>
      </c>
      <c r="D415">
        <v>4</v>
      </c>
      <c r="E415">
        <v>0.30299999999999999</v>
      </c>
    </row>
    <row r="416" spans="1:5">
      <c r="A416" t="s">
        <v>274</v>
      </c>
      <c r="B416" t="s">
        <v>279</v>
      </c>
      <c r="C416" t="s">
        <v>272</v>
      </c>
      <c r="D416">
        <v>4</v>
      </c>
      <c r="E416">
        <v>0.24199999999999999</v>
      </c>
    </row>
    <row r="417" spans="1:5">
      <c r="A417" t="s">
        <v>274</v>
      </c>
      <c r="B417" t="s">
        <v>279</v>
      </c>
      <c r="C417" t="s">
        <v>273</v>
      </c>
      <c r="D417">
        <v>4</v>
      </c>
      <c r="E417">
        <v>0.254</v>
      </c>
    </row>
    <row r="418" spans="1:5">
      <c r="A418" t="s">
        <v>274</v>
      </c>
      <c r="B418" t="s">
        <v>279</v>
      </c>
      <c r="C418" t="s">
        <v>269</v>
      </c>
      <c r="D418">
        <v>1</v>
      </c>
      <c r="E418">
        <v>0.109</v>
      </c>
    </row>
    <row r="419" spans="1:5">
      <c r="A419" t="s">
        <v>274</v>
      </c>
      <c r="B419" t="s">
        <v>279</v>
      </c>
      <c r="C419" t="s">
        <v>271</v>
      </c>
      <c r="D419">
        <v>1</v>
      </c>
      <c r="E419">
        <v>7.5999999999999998E-2</v>
      </c>
    </row>
    <row r="420" spans="1:5">
      <c r="A420" t="s">
        <v>274</v>
      </c>
      <c r="B420" t="s">
        <v>279</v>
      </c>
      <c r="C420" t="s">
        <v>272</v>
      </c>
      <c r="D420">
        <v>1</v>
      </c>
      <c r="E420">
        <v>7.9000000000000001E-2</v>
      </c>
    </row>
    <row r="421" spans="1:5">
      <c r="A421" t="s">
        <v>274</v>
      </c>
      <c r="B421" t="s">
        <v>279</v>
      </c>
      <c r="C421" t="s">
        <v>273</v>
      </c>
      <c r="D421">
        <v>1</v>
      </c>
      <c r="E421">
        <v>3.2000000000000001E-2</v>
      </c>
    </row>
    <row r="422" spans="1:5">
      <c r="A422" t="s">
        <v>274</v>
      </c>
      <c r="B422" t="s">
        <v>279</v>
      </c>
      <c r="C422" t="s">
        <v>269</v>
      </c>
      <c r="D422">
        <v>2</v>
      </c>
      <c r="E422">
        <v>0.121</v>
      </c>
    </row>
    <row r="423" spans="1:5">
      <c r="A423" t="s">
        <v>274</v>
      </c>
      <c r="B423" t="s">
        <v>279</v>
      </c>
      <c r="C423" t="s">
        <v>271</v>
      </c>
      <c r="D423">
        <v>2</v>
      </c>
      <c r="E423">
        <v>0.23499999999999999</v>
      </c>
    </row>
    <row r="424" spans="1:5">
      <c r="A424" t="s">
        <v>274</v>
      </c>
      <c r="B424" t="s">
        <v>279</v>
      </c>
      <c r="C424" t="s">
        <v>272</v>
      </c>
      <c r="D424">
        <v>2</v>
      </c>
      <c r="E424">
        <v>0.21</v>
      </c>
    </row>
    <row r="425" spans="1:5">
      <c r="A425" t="s">
        <v>274</v>
      </c>
      <c r="B425" t="s">
        <v>279</v>
      </c>
      <c r="C425" t="s">
        <v>273</v>
      </c>
      <c r="D425">
        <v>2</v>
      </c>
      <c r="E425">
        <v>0.223</v>
      </c>
    </row>
    <row r="426" spans="1:5">
      <c r="A426" t="s">
        <v>274</v>
      </c>
      <c r="B426" t="s">
        <v>279</v>
      </c>
      <c r="C426" t="s">
        <v>269</v>
      </c>
      <c r="D426">
        <v>3</v>
      </c>
      <c r="E426">
        <v>0.224</v>
      </c>
    </row>
    <row r="427" spans="1:5">
      <c r="A427" t="s">
        <v>274</v>
      </c>
      <c r="B427" t="s">
        <v>279</v>
      </c>
      <c r="C427" t="s">
        <v>271</v>
      </c>
      <c r="D427">
        <v>3</v>
      </c>
      <c r="E427">
        <v>0.26600000000000001</v>
      </c>
    </row>
    <row r="428" spans="1:5">
      <c r="A428" t="s">
        <v>274</v>
      </c>
      <c r="B428" t="s">
        <v>279</v>
      </c>
      <c r="C428" t="s">
        <v>272</v>
      </c>
      <c r="D428">
        <v>3</v>
      </c>
      <c r="E428">
        <v>0.223</v>
      </c>
    </row>
    <row r="429" spans="1:5">
      <c r="A429" t="s">
        <v>274</v>
      </c>
      <c r="B429" t="s">
        <v>279</v>
      </c>
      <c r="C429" t="s">
        <v>273</v>
      </c>
      <c r="D429">
        <v>3</v>
      </c>
      <c r="E429">
        <v>0.28899999999999998</v>
      </c>
    </row>
    <row r="430" spans="1:5">
      <c r="A430" t="s">
        <v>274</v>
      </c>
      <c r="B430" t="s">
        <v>279</v>
      </c>
      <c r="C430" t="s">
        <v>269</v>
      </c>
      <c r="D430">
        <v>4</v>
      </c>
      <c r="E430">
        <v>0.29699999999999999</v>
      </c>
    </row>
    <row r="431" spans="1:5">
      <c r="A431" t="s">
        <v>274</v>
      </c>
      <c r="B431" t="s">
        <v>279</v>
      </c>
      <c r="C431" t="s">
        <v>271</v>
      </c>
      <c r="D431">
        <v>4</v>
      </c>
      <c r="E431">
        <v>0.29599999999999999</v>
      </c>
    </row>
    <row r="432" spans="1:5">
      <c r="A432" t="s">
        <v>274</v>
      </c>
      <c r="B432" t="s">
        <v>279</v>
      </c>
      <c r="C432" t="s">
        <v>272</v>
      </c>
      <c r="D432">
        <v>4</v>
      </c>
      <c r="E432">
        <v>0.254</v>
      </c>
    </row>
    <row r="433" spans="1:11">
      <c r="A433" t="s">
        <v>274</v>
      </c>
      <c r="B433" t="s">
        <v>279</v>
      </c>
      <c r="C433" t="s">
        <v>273</v>
      </c>
      <c r="D433">
        <v>4</v>
      </c>
      <c r="E433">
        <v>0.28399999999999997</v>
      </c>
      <c r="H433" s="13"/>
      <c r="I433" s="13"/>
      <c r="J433" s="13"/>
      <c r="K433" s="13"/>
    </row>
    <row r="434" spans="1:11">
      <c r="A434" t="s">
        <v>275</v>
      </c>
      <c r="B434" t="s">
        <v>279</v>
      </c>
      <c r="C434" t="s">
        <v>269</v>
      </c>
      <c r="D434">
        <v>1</v>
      </c>
      <c r="E434">
        <v>6.0999999999999999E-2</v>
      </c>
      <c r="H434" s="13"/>
      <c r="I434" s="13"/>
      <c r="J434" s="13"/>
      <c r="K434" s="13"/>
    </row>
    <row r="435" spans="1:11">
      <c r="A435" t="s">
        <v>275</v>
      </c>
      <c r="B435" t="s">
        <v>279</v>
      </c>
      <c r="C435" t="s">
        <v>271</v>
      </c>
      <c r="D435">
        <v>1</v>
      </c>
      <c r="E435">
        <v>8.2000000000000003E-2</v>
      </c>
      <c r="H435" s="13"/>
      <c r="I435" s="13"/>
      <c r="J435" s="13"/>
      <c r="K435" s="13"/>
    </row>
    <row r="436" spans="1:11">
      <c r="A436" t="s">
        <v>275</v>
      </c>
      <c r="B436" t="s">
        <v>279</v>
      </c>
      <c r="C436" t="s">
        <v>272</v>
      </c>
      <c r="D436">
        <v>1</v>
      </c>
      <c r="E436">
        <v>7.0999999999999994E-2</v>
      </c>
      <c r="H436" s="13"/>
      <c r="I436" s="13"/>
      <c r="J436" s="13"/>
      <c r="K436" s="13"/>
    </row>
    <row r="437" spans="1:11">
      <c r="A437" t="s">
        <v>275</v>
      </c>
      <c r="B437" t="s">
        <v>279</v>
      </c>
      <c r="C437" t="s">
        <v>273</v>
      </c>
      <c r="D437">
        <v>1</v>
      </c>
      <c r="E437">
        <v>2.1000000000000001E-2</v>
      </c>
      <c r="H437" s="15"/>
      <c r="I437" s="15"/>
      <c r="J437" s="15"/>
      <c r="K437" s="15"/>
    </row>
    <row r="438" spans="1:11">
      <c r="A438" t="s">
        <v>275</v>
      </c>
      <c r="B438" t="s">
        <v>279</v>
      </c>
      <c r="C438" t="s">
        <v>269</v>
      </c>
      <c r="D438">
        <v>2</v>
      </c>
      <c r="E438">
        <v>0.10299999999999999</v>
      </c>
      <c r="H438" s="13"/>
      <c r="I438" s="13"/>
      <c r="J438" s="13"/>
      <c r="K438" s="13"/>
    </row>
    <row r="439" spans="1:11">
      <c r="A439" t="s">
        <v>275</v>
      </c>
      <c r="B439" t="s">
        <v>279</v>
      </c>
      <c r="C439" t="s">
        <v>271</v>
      </c>
      <c r="D439">
        <v>2</v>
      </c>
      <c r="E439">
        <v>0.14000000000000001</v>
      </c>
      <c r="H439" s="13"/>
      <c r="I439" s="13"/>
      <c r="J439" s="13"/>
      <c r="K439" s="13"/>
    </row>
    <row r="440" spans="1:11">
      <c r="A440" t="s">
        <v>275</v>
      </c>
      <c r="B440" t="s">
        <v>279</v>
      </c>
      <c r="C440" t="s">
        <v>272</v>
      </c>
      <c r="D440">
        <v>2</v>
      </c>
      <c r="E440">
        <v>9.5000000000000001E-2</v>
      </c>
      <c r="H440" s="13"/>
      <c r="I440" s="13"/>
      <c r="J440" s="13"/>
      <c r="K440" s="13"/>
    </row>
    <row r="441" spans="1:11">
      <c r="A441" t="s">
        <v>275</v>
      </c>
      <c r="B441" t="s">
        <v>279</v>
      </c>
      <c r="C441" t="s">
        <v>273</v>
      </c>
      <c r="D441">
        <v>2</v>
      </c>
      <c r="E441">
        <v>2.7E-2</v>
      </c>
      <c r="H441" s="13"/>
      <c r="I441" s="13"/>
      <c r="J441" s="13"/>
      <c r="K441" s="13"/>
    </row>
    <row r="442" spans="1:11">
      <c r="A442" t="s">
        <v>275</v>
      </c>
      <c r="B442" t="s">
        <v>279</v>
      </c>
      <c r="C442" t="s">
        <v>269</v>
      </c>
      <c r="D442">
        <v>3</v>
      </c>
      <c r="E442">
        <v>9.0999999999999998E-2</v>
      </c>
      <c r="H442" s="15"/>
      <c r="I442" s="15"/>
      <c r="J442" s="15"/>
      <c r="K442" s="15"/>
    </row>
    <row r="443" spans="1:11">
      <c r="A443" t="s">
        <v>275</v>
      </c>
      <c r="B443" t="s">
        <v>279</v>
      </c>
      <c r="C443" t="s">
        <v>271</v>
      </c>
      <c r="D443">
        <v>3</v>
      </c>
      <c r="E443">
        <v>0.111</v>
      </c>
      <c r="H443" s="13"/>
      <c r="I443" s="13"/>
      <c r="J443" s="13"/>
      <c r="K443" s="13"/>
    </row>
    <row r="444" spans="1:11">
      <c r="A444" t="s">
        <v>275</v>
      </c>
      <c r="B444" t="s">
        <v>279</v>
      </c>
      <c r="C444" t="s">
        <v>272</v>
      </c>
      <c r="D444">
        <v>3</v>
      </c>
      <c r="E444">
        <v>0.17799999999999999</v>
      </c>
      <c r="H444" s="13"/>
      <c r="I444" s="13"/>
      <c r="J444" s="13"/>
      <c r="K444" s="13"/>
    </row>
    <row r="445" spans="1:11">
      <c r="A445" t="s">
        <v>275</v>
      </c>
      <c r="B445" t="s">
        <v>279</v>
      </c>
      <c r="C445" t="s">
        <v>273</v>
      </c>
      <c r="D445">
        <v>3</v>
      </c>
      <c r="E445">
        <v>0.03</v>
      </c>
      <c r="H445" s="13"/>
      <c r="I445" s="13"/>
      <c r="J445" s="13"/>
      <c r="K445" s="13"/>
    </row>
    <row r="446" spans="1:11">
      <c r="A446" t="s">
        <v>275</v>
      </c>
      <c r="B446" t="s">
        <v>279</v>
      </c>
      <c r="C446" t="s">
        <v>269</v>
      </c>
      <c r="D446">
        <v>4</v>
      </c>
      <c r="E446">
        <v>7.0000000000000007E-2</v>
      </c>
      <c r="H446" s="13"/>
      <c r="I446" s="13"/>
      <c r="J446" s="13"/>
      <c r="K446" s="13"/>
    </row>
    <row r="447" spans="1:11">
      <c r="A447" t="s">
        <v>275</v>
      </c>
      <c r="B447" t="s">
        <v>279</v>
      </c>
      <c r="C447" t="s">
        <v>271</v>
      </c>
      <c r="D447">
        <v>4</v>
      </c>
      <c r="E447">
        <v>0.14199999999999999</v>
      </c>
    </row>
    <row r="448" spans="1:11">
      <c r="A448" t="s">
        <v>275</v>
      </c>
      <c r="B448" t="s">
        <v>279</v>
      </c>
      <c r="C448" t="s">
        <v>272</v>
      </c>
      <c r="D448">
        <v>4</v>
      </c>
      <c r="E448">
        <v>0.19800000000000001</v>
      </c>
    </row>
    <row r="449" spans="1:5">
      <c r="A449" t="s">
        <v>275</v>
      </c>
      <c r="B449" t="s">
        <v>279</v>
      </c>
      <c r="C449" t="s">
        <v>273</v>
      </c>
      <c r="D449">
        <v>4</v>
      </c>
      <c r="E449">
        <v>9.9000000000000005E-2</v>
      </c>
    </row>
    <row r="450" spans="1:5">
      <c r="A450" t="s">
        <v>275</v>
      </c>
      <c r="B450" t="s">
        <v>279</v>
      </c>
      <c r="C450" t="s">
        <v>269</v>
      </c>
      <c r="D450">
        <v>1</v>
      </c>
      <c r="E450">
        <v>0.157</v>
      </c>
    </row>
    <row r="451" spans="1:5">
      <c r="A451" t="s">
        <v>275</v>
      </c>
      <c r="B451" t="s">
        <v>279</v>
      </c>
      <c r="C451" t="s">
        <v>271</v>
      </c>
      <c r="D451">
        <v>1</v>
      </c>
      <c r="E451">
        <v>6.6000000000000003E-2</v>
      </c>
    </row>
    <row r="452" spans="1:5">
      <c r="A452" t="s">
        <v>275</v>
      </c>
      <c r="B452" t="s">
        <v>279</v>
      </c>
      <c r="C452" t="s">
        <v>272</v>
      </c>
      <c r="D452">
        <v>1</v>
      </c>
      <c r="E452">
        <v>0.13</v>
      </c>
    </row>
    <row r="453" spans="1:5">
      <c r="A453" t="s">
        <v>275</v>
      </c>
      <c r="B453" t="s">
        <v>279</v>
      </c>
      <c r="C453" t="s">
        <v>273</v>
      </c>
      <c r="D453">
        <v>1</v>
      </c>
      <c r="E453">
        <v>4.4999999999999998E-2</v>
      </c>
    </row>
    <row r="454" spans="1:5">
      <c r="A454" t="s">
        <v>275</v>
      </c>
      <c r="B454" t="s">
        <v>279</v>
      </c>
      <c r="C454" t="s">
        <v>269</v>
      </c>
      <c r="D454">
        <v>2</v>
      </c>
      <c r="E454">
        <v>0.11799999999999999</v>
      </c>
    </row>
    <row r="455" spans="1:5">
      <c r="A455" t="s">
        <v>275</v>
      </c>
      <c r="B455" t="s">
        <v>279</v>
      </c>
      <c r="C455" t="s">
        <v>271</v>
      </c>
      <c r="D455">
        <v>2</v>
      </c>
      <c r="E455">
        <v>0.183</v>
      </c>
    </row>
    <row r="456" spans="1:5">
      <c r="A456" t="s">
        <v>275</v>
      </c>
      <c r="B456" t="s">
        <v>279</v>
      </c>
      <c r="C456" t="s">
        <v>272</v>
      </c>
      <c r="D456">
        <v>2</v>
      </c>
      <c r="E456">
        <v>0.155</v>
      </c>
    </row>
    <row r="457" spans="1:5">
      <c r="A457" t="s">
        <v>275</v>
      </c>
      <c r="B457" t="s">
        <v>279</v>
      </c>
      <c r="C457" t="s">
        <v>273</v>
      </c>
      <c r="D457">
        <v>2</v>
      </c>
      <c r="E457">
        <v>3.1E-2</v>
      </c>
    </row>
    <row r="458" spans="1:5">
      <c r="A458" t="s">
        <v>275</v>
      </c>
      <c r="B458" t="s">
        <v>279</v>
      </c>
      <c r="C458" t="s">
        <v>269</v>
      </c>
      <c r="D458">
        <v>3</v>
      </c>
      <c r="E458">
        <v>0.154</v>
      </c>
    </row>
    <row r="459" spans="1:5">
      <c r="A459" t="s">
        <v>275</v>
      </c>
      <c r="B459" t="s">
        <v>279</v>
      </c>
      <c r="C459" t="s">
        <v>271</v>
      </c>
      <c r="D459">
        <v>3</v>
      </c>
      <c r="E459">
        <v>0.23300000000000001</v>
      </c>
    </row>
    <row r="460" spans="1:5">
      <c r="A460" t="s">
        <v>275</v>
      </c>
      <c r="B460" t="s">
        <v>279</v>
      </c>
      <c r="C460" t="s">
        <v>272</v>
      </c>
      <c r="D460">
        <v>3</v>
      </c>
      <c r="E460">
        <v>0.112</v>
      </c>
    </row>
    <row r="461" spans="1:5">
      <c r="A461" t="s">
        <v>275</v>
      </c>
      <c r="B461" t="s">
        <v>279</v>
      </c>
      <c r="C461" t="s">
        <v>273</v>
      </c>
      <c r="D461">
        <v>3</v>
      </c>
      <c r="E461">
        <v>9.2999999999999999E-2</v>
      </c>
    </row>
    <row r="462" spans="1:5">
      <c r="A462" t="s">
        <v>275</v>
      </c>
      <c r="B462" t="s">
        <v>279</v>
      </c>
      <c r="C462" t="s">
        <v>269</v>
      </c>
      <c r="D462">
        <v>4</v>
      </c>
      <c r="E462">
        <v>0.28100000000000003</v>
      </c>
    </row>
    <row r="463" spans="1:5">
      <c r="A463" t="s">
        <v>275</v>
      </c>
      <c r="B463" t="s">
        <v>279</v>
      </c>
      <c r="C463" t="s">
        <v>271</v>
      </c>
      <c r="D463">
        <v>4</v>
      </c>
      <c r="E463">
        <v>0.23100000000000001</v>
      </c>
    </row>
    <row r="464" spans="1:5">
      <c r="A464" t="s">
        <v>275</v>
      </c>
      <c r="B464" t="s">
        <v>279</v>
      </c>
      <c r="C464" t="s">
        <v>272</v>
      </c>
      <c r="D464">
        <v>4</v>
      </c>
      <c r="E464">
        <v>0.26700000000000002</v>
      </c>
    </row>
    <row r="465" spans="1:5">
      <c r="A465" t="s">
        <v>275</v>
      </c>
      <c r="B465" t="s">
        <v>279</v>
      </c>
      <c r="C465" t="s">
        <v>273</v>
      </c>
      <c r="D465">
        <v>4</v>
      </c>
      <c r="E465">
        <v>0.11799999999999999</v>
      </c>
    </row>
    <row r="466" spans="1:5">
      <c r="A466" t="s">
        <v>275</v>
      </c>
      <c r="B466" t="s">
        <v>279</v>
      </c>
      <c r="C466" t="s">
        <v>269</v>
      </c>
      <c r="D466">
        <v>1</v>
      </c>
      <c r="E466">
        <v>0.11</v>
      </c>
    </row>
    <row r="467" spans="1:5">
      <c r="A467" t="s">
        <v>275</v>
      </c>
      <c r="B467" t="s">
        <v>279</v>
      </c>
      <c r="C467" t="s">
        <v>271</v>
      </c>
      <c r="D467">
        <v>1</v>
      </c>
      <c r="E467">
        <v>0.14899999999999999</v>
      </c>
    </row>
    <row r="468" spans="1:5">
      <c r="A468" t="s">
        <v>275</v>
      </c>
      <c r="B468" t="s">
        <v>279</v>
      </c>
      <c r="C468" t="s">
        <v>272</v>
      </c>
      <c r="D468">
        <v>1</v>
      </c>
      <c r="E468">
        <v>0.104</v>
      </c>
    </row>
    <row r="469" spans="1:5">
      <c r="A469" t="s">
        <v>275</v>
      </c>
      <c r="B469" t="s">
        <v>279</v>
      </c>
      <c r="C469" t="s">
        <v>273</v>
      </c>
      <c r="D469">
        <v>1</v>
      </c>
      <c r="E469">
        <v>8.6999999999999994E-2</v>
      </c>
    </row>
    <row r="470" spans="1:5">
      <c r="A470" t="s">
        <v>275</v>
      </c>
      <c r="B470" t="s">
        <v>279</v>
      </c>
      <c r="C470" t="s">
        <v>269</v>
      </c>
      <c r="D470">
        <v>2</v>
      </c>
      <c r="E470">
        <v>0.22800000000000001</v>
      </c>
    </row>
    <row r="471" spans="1:5">
      <c r="A471" t="s">
        <v>275</v>
      </c>
      <c r="B471" t="s">
        <v>279</v>
      </c>
      <c r="C471" t="s">
        <v>271</v>
      </c>
      <c r="D471">
        <v>2</v>
      </c>
      <c r="E471">
        <v>0.192</v>
      </c>
    </row>
    <row r="472" spans="1:5">
      <c r="A472" t="s">
        <v>275</v>
      </c>
      <c r="B472" t="s">
        <v>279</v>
      </c>
      <c r="C472" t="s">
        <v>272</v>
      </c>
      <c r="D472">
        <v>2</v>
      </c>
      <c r="E472">
        <v>7.2999999999999995E-2</v>
      </c>
    </row>
    <row r="473" spans="1:5">
      <c r="A473" t="s">
        <v>275</v>
      </c>
      <c r="B473" t="s">
        <v>279</v>
      </c>
      <c r="C473" t="s">
        <v>273</v>
      </c>
      <c r="D473">
        <v>2</v>
      </c>
      <c r="E473">
        <v>0.154</v>
      </c>
    </row>
    <row r="474" spans="1:5">
      <c r="A474" t="s">
        <v>275</v>
      </c>
      <c r="B474" t="s">
        <v>279</v>
      </c>
      <c r="C474" t="s">
        <v>269</v>
      </c>
      <c r="D474">
        <v>3</v>
      </c>
      <c r="E474">
        <v>0.14199999999999999</v>
      </c>
    </row>
    <row r="475" spans="1:5">
      <c r="A475" t="s">
        <v>275</v>
      </c>
      <c r="B475" t="s">
        <v>279</v>
      </c>
      <c r="C475" t="s">
        <v>271</v>
      </c>
      <c r="D475">
        <v>3</v>
      </c>
      <c r="E475">
        <v>0.20200000000000001</v>
      </c>
    </row>
    <row r="476" spans="1:5">
      <c r="A476" t="s">
        <v>275</v>
      </c>
      <c r="B476" t="s">
        <v>279</v>
      </c>
      <c r="C476" t="s">
        <v>272</v>
      </c>
      <c r="D476">
        <v>3</v>
      </c>
      <c r="E476">
        <v>0.182</v>
      </c>
    </row>
    <row r="477" spans="1:5">
      <c r="A477" t="s">
        <v>275</v>
      </c>
      <c r="B477" t="s">
        <v>279</v>
      </c>
      <c r="C477" t="s">
        <v>273</v>
      </c>
      <c r="D477">
        <v>3</v>
      </c>
      <c r="E477">
        <v>0.16</v>
      </c>
    </row>
    <row r="478" spans="1:5">
      <c r="A478" t="s">
        <v>275</v>
      </c>
      <c r="B478" t="s">
        <v>279</v>
      </c>
      <c r="C478" t="s">
        <v>269</v>
      </c>
      <c r="D478">
        <v>4</v>
      </c>
      <c r="E478">
        <v>8.7999999999999995E-2</v>
      </c>
    </row>
    <row r="479" spans="1:5">
      <c r="A479" t="s">
        <v>275</v>
      </c>
      <c r="B479" t="s">
        <v>279</v>
      </c>
      <c r="C479" t="s">
        <v>271</v>
      </c>
      <c r="D479">
        <v>4</v>
      </c>
      <c r="E479">
        <v>7.3999999999999996E-2</v>
      </c>
    </row>
    <row r="480" spans="1:5">
      <c r="A480" t="s">
        <v>275</v>
      </c>
      <c r="B480" t="s">
        <v>279</v>
      </c>
      <c r="C480" t="s">
        <v>272</v>
      </c>
      <c r="D480">
        <v>4</v>
      </c>
      <c r="E480">
        <v>0.155</v>
      </c>
    </row>
    <row r="481" spans="1:11">
      <c r="A481" t="s">
        <v>275</v>
      </c>
      <c r="B481" t="s">
        <v>279</v>
      </c>
      <c r="C481" t="s">
        <v>273</v>
      </c>
      <c r="D481">
        <v>4</v>
      </c>
      <c r="E481">
        <v>0.13</v>
      </c>
    </row>
    <row r="482" spans="1:11">
      <c r="A482" t="s">
        <v>276</v>
      </c>
      <c r="B482" t="s">
        <v>279</v>
      </c>
      <c r="C482" t="s">
        <v>269</v>
      </c>
      <c r="D482">
        <v>1</v>
      </c>
      <c r="E482">
        <v>6.9000000000000006E-2</v>
      </c>
      <c r="H482" s="13"/>
      <c r="I482" s="13"/>
      <c r="J482" s="13"/>
      <c r="K482" s="13"/>
    </row>
    <row r="483" spans="1:11">
      <c r="A483" t="s">
        <v>276</v>
      </c>
      <c r="B483" t="s">
        <v>279</v>
      </c>
      <c r="C483" t="s">
        <v>271</v>
      </c>
      <c r="D483">
        <v>1</v>
      </c>
      <c r="E483">
        <v>0.15</v>
      </c>
      <c r="H483" s="13"/>
      <c r="I483" s="13"/>
      <c r="J483" s="13"/>
      <c r="K483" s="13"/>
    </row>
    <row r="484" spans="1:11">
      <c r="A484" t="s">
        <v>276</v>
      </c>
      <c r="B484" t="s">
        <v>279</v>
      </c>
      <c r="C484" t="s">
        <v>272</v>
      </c>
      <c r="D484">
        <v>1</v>
      </c>
      <c r="E484">
        <v>5.8000000000000003E-2</v>
      </c>
      <c r="H484" s="13"/>
      <c r="I484" s="13"/>
      <c r="J484" s="13"/>
      <c r="K484" s="13"/>
    </row>
    <row r="485" spans="1:11">
      <c r="A485" t="s">
        <v>276</v>
      </c>
      <c r="B485" t="s">
        <v>279</v>
      </c>
      <c r="C485" t="s">
        <v>273</v>
      </c>
      <c r="D485">
        <v>1</v>
      </c>
      <c r="E485">
        <v>2.9000000000000001E-2</v>
      </c>
      <c r="H485" s="13"/>
      <c r="I485" s="13"/>
      <c r="J485" s="13"/>
      <c r="K485" s="13"/>
    </row>
    <row r="486" spans="1:11">
      <c r="A486" t="s">
        <v>276</v>
      </c>
      <c r="B486" t="s">
        <v>279</v>
      </c>
      <c r="C486" t="s">
        <v>269</v>
      </c>
      <c r="D486">
        <v>2</v>
      </c>
      <c r="E486">
        <v>0.20899999999999999</v>
      </c>
      <c r="H486" s="15"/>
      <c r="I486" s="15"/>
      <c r="J486" s="15"/>
      <c r="K486" s="15"/>
    </row>
    <row r="487" spans="1:11">
      <c r="A487" t="s">
        <v>276</v>
      </c>
      <c r="B487" t="s">
        <v>279</v>
      </c>
      <c r="C487" t="s">
        <v>271</v>
      </c>
      <c r="D487">
        <v>2</v>
      </c>
      <c r="E487">
        <v>2.9000000000000001E-2</v>
      </c>
      <c r="H487" s="68"/>
      <c r="I487" s="68"/>
      <c r="J487" s="68"/>
      <c r="K487" s="68"/>
    </row>
    <row r="488" spans="1:11">
      <c r="A488" t="s">
        <v>276</v>
      </c>
      <c r="B488" t="s">
        <v>279</v>
      </c>
      <c r="C488" t="s">
        <v>272</v>
      </c>
      <c r="D488">
        <v>2</v>
      </c>
      <c r="E488">
        <v>0.10100000000000001</v>
      </c>
      <c r="H488" s="68"/>
      <c r="I488" s="68"/>
      <c r="J488" s="68"/>
      <c r="K488" s="68"/>
    </row>
    <row r="489" spans="1:11">
      <c r="A489" t="s">
        <v>276</v>
      </c>
      <c r="B489" t="s">
        <v>279</v>
      </c>
      <c r="C489" t="s">
        <v>273</v>
      </c>
      <c r="D489">
        <v>2</v>
      </c>
      <c r="E489">
        <v>2.5999999999999999E-2</v>
      </c>
      <c r="H489" s="68"/>
      <c r="I489" s="68"/>
      <c r="J489" s="68"/>
      <c r="K489" s="68"/>
    </row>
    <row r="490" spans="1:11">
      <c r="A490" t="s">
        <v>276</v>
      </c>
      <c r="B490" t="s">
        <v>279</v>
      </c>
      <c r="C490" t="s">
        <v>269</v>
      </c>
      <c r="D490">
        <v>3</v>
      </c>
      <c r="E490">
        <v>0.151</v>
      </c>
      <c r="H490" s="68"/>
      <c r="I490" s="68"/>
      <c r="J490" s="68"/>
      <c r="K490" s="68"/>
    </row>
    <row r="491" spans="1:11">
      <c r="A491" t="s">
        <v>276</v>
      </c>
      <c r="B491" t="s">
        <v>279</v>
      </c>
      <c r="C491" t="s">
        <v>271</v>
      </c>
      <c r="D491">
        <v>3</v>
      </c>
      <c r="E491">
        <v>3.4000000000000002E-2</v>
      </c>
      <c r="H491" s="72"/>
      <c r="I491" s="72"/>
      <c r="J491" s="72"/>
      <c r="K491" s="72"/>
    </row>
    <row r="492" spans="1:11">
      <c r="A492" t="s">
        <v>276</v>
      </c>
      <c r="B492" t="s">
        <v>279</v>
      </c>
      <c r="C492" t="s">
        <v>272</v>
      </c>
      <c r="D492">
        <v>3</v>
      </c>
      <c r="E492">
        <v>5.8999999999999997E-2</v>
      </c>
      <c r="H492" s="13"/>
      <c r="I492" s="13"/>
      <c r="J492" s="13"/>
      <c r="K492" s="13"/>
    </row>
    <row r="493" spans="1:11">
      <c r="A493" t="s">
        <v>276</v>
      </c>
      <c r="B493" t="s">
        <v>279</v>
      </c>
      <c r="C493" t="s">
        <v>273</v>
      </c>
      <c r="D493">
        <v>3</v>
      </c>
      <c r="E493">
        <v>0.03</v>
      </c>
      <c r="H493" s="13"/>
      <c r="I493" s="13"/>
      <c r="J493" s="13"/>
      <c r="K493" s="13"/>
    </row>
    <row r="494" spans="1:11">
      <c r="A494" t="s">
        <v>276</v>
      </c>
      <c r="B494" t="s">
        <v>279</v>
      </c>
      <c r="C494" t="s">
        <v>269</v>
      </c>
      <c r="D494">
        <v>4</v>
      </c>
      <c r="E494">
        <v>0.29599999999999999</v>
      </c>
      <c r="H494" s="13"/>
      <c r="I494" s="13"/>
      <c r="J494" s="13"/>
      <c r="K494" s="13"/>
    </row>
    <row r="495" spans="1:11">
      <c r="A495" t="s">
        <v>276</v>
      </c>
      <c r="B495" t="s">
        <v>279</v>
      </c>
      <c r="C495" t="s">
        <v>271</v>
      </c>
      <c r="D495">
        <v>4</v>
      </c>
      <c r="E495">
        <v>5.1999999999999998E-2</v>
      </c>
      <c r="H495" s="13"/>
      <c r="I495" s="13"/>
      <c r="J495" s="13"/>
      <c r="K495" s="13"/>
    </row>
    <row r="496" spans="1:11">
      <c r="A496" t="s">
        <v>276</v>
      </c>
      <c r="B496" t="s">
        <v>279</v>
      </c>
      <c r="C496" t="s">
        <v>272</v>
      </c>
      <c r="D496">
        <v>4</v>
      </c>
      <c r="E496">
        <v>0.16900000000000001</v>
      </c>
    </row>
    <row r="497" spans="1:5">
      <c r="A497" t="s">
        <v>276</v>
      </c>
      <c r="B497" t="s">
        <v>279</v>
      </c>
      <c r="C497" t="s">
        <v>273</v>
      </c>
      <c r="D497">
        <v>4</v>
      </c>
      <c r="E497">
        <v>6.8000000000000005E-2</v>
      </c>
    </row>
    <row r="498" spans="1:5">
      <c r="A498" t="s">
        <v>276</v>
      </c>
      <c r="B498" t="s">
        <v>279</v>
      </c>
      <c r="C498" t="s">
        <v>269</v>
      </c>
      <c r="D498">
        <v>1</v>
      </c>
      <c r="E498">
        <v>0.10100000000000001</v>
      </c>
    </row>
    <row r="499" spans="1:5">
      <c r="A499" t="s">
        <v>276</v>
      </c>
      <c r="B499" t="s">
        <v>279</v>
      </c>
      <c r="C499" t="s">
        <v>271</v>
      </c>
      <c r="D499">
        <v>1</v>
      </c>
      <c r="E499">
        <v>0.11899999999999999</v>
      </c>
    </row>
    <row r="500" spans="1:5">
      <c r="A500" t="s">
        <v>276</v>
      </c>
      <c r="B500" t="s">
        <v>279</v>
      </c>
      <c r="C500" t="s">
        <v>272</v>
      </c>
      <c r="D500">
        <v>1</v>
      </c>
      <c r="E500">
        <v>0.13500000000000001</v>
      </c>
    </row>
    <row r="501" spans="1:5">
      <c r="A501" t="s">
        <v>276</v>
      </c>
      <c r="B501" t="s">
        <v>279</v>
      </c>
      <c r="C501" t="s">
        <v>273</v>
      </c>
      <c r="D501">
        <v>1</v>
      </c>
      <c r="E501">
        <v>0.06</v>
      </c>
    </row>
    <row r="502" spans="1:5">
      <c r="A502" t="s">
        <v>276</v>
      </c>
      <c r="B502" t="s">
        <v>279</v>
      </c>
      <c r="C502" t="s">
        <v>269</v>
      </c>
      <c r="D502">
        <v>2</v>
      </c>
      <c r="E502">
        <v>0.28000000000000003</v>
      </c>
    </row>
    <row r="503" spans="1:5">
      <c r="A503" t="s">
        <v>276</v>
      </c>
      <c r="B503" t="s">
        <v>279</v>
      </c>
      <c r="C503" t="s">
        <v>271</v>
      </c>
      <c r="D503">
        <v>2</v>
      </c>
      <c r="E503">
        <v>0.223</v>
      </c>
    </row>
    <row r="504" spans="1:5">
      <c r="A504" t="s">
        <v>276</v>
      </c>
      <c r="B504" t="s">
        <v>279</v>
      </c>
      <c r="C504" t="s">
        <v>272</v>
      </c>
      <c r="D504">
        <v>2</v>
      </c>
      <c r="E504">
        <v>0.16200000000000001</v>
      </c>
    </row>
    <row r="505" spans="1:5">
      <c r="A505" t="s">
        <v>276</v>
      </c>
      <c r="B505" t="s">
        <v>279</v>
      </c>
      <c r="C505" t="s">
        <v>273</v>
      </c>
      <c r="D505">
        <v>2</v>
      </c>
      <c r="E505">
        <v>0.16800000000000001</v>
      </c>
    </row>
    <row r="506" spans="1:5">
      <c r="A506" t="s">
        <v>276</v>
      </c>
      <c r="B506" t="s">
        <v>279</v>
      </c>
      <c r="C506" t="s">
        <v>269</v>
      </c>
      <c r="D506">
        <v>3</v>
      </c>
      <c r="E506">
        <v>0.32900000000000001</v>
      </c>
    </row>
    <row r="507" spans="1:5">
      <c r="A507" t="s">
        <v>276</v>
      </c>
      <c r="B507" t="s">
        <v>279</v>
      </c>
      <c r="C507" t="s">
        <v>271</v>
      </c>
      <c r="D507">
        <v>3</v>
      </c>
      <c r="E507">
        <v>0.311</v>
      </c>
    </row>
    <row r="508" spans="1:5">
      <c r="A508" t="s">
        <v>276</v>
      </c>
      <c r="B508" t="s">
        <v>279</v>
      </c>
      <c r="C508" t="s">
        <v>272</v>
      </c>
      <c r="D508">
        <v>3</v>
      </c>
      <c r="E508">
        <v>0.25900000000000001</v>
      </c>
    </row>
    <row r="509" spans="1:5">
      <c r="A509" t="s">
        <v>276</v>
      </c>
      <c r="B509" t="s">
        <v>279</v>
      </c>
      <c r="C509" t="s">
        <v>273</v>
      </c>
      <c r="D509">
        <v>3</v>
      </c>
      <c r="E509">
        <v>0.245</v>
      </c>
    </row>
    <row r="510" spans="1:5">
      <c r="A510" t="s">
        <v>276</v>
      </c>
      <c r="B510" t="s">
        <v>279</v>
      </c>
      <c r="C510" t="s">
        <v>269</v>
      </c>
      <c r="D510">
        <v>4</v>
      </c>
      <c r="E510">
        <v>0.33</v>
      </c>
    </row>
    <row r="511" spans="1:5">
      <c r="A511" t="s">
        <v>276</v>
      </c>
      <c r="B511" t="s">
        <v>279</v>
      </c>
      <c r="C511" t="s">
        <v>271</v>
      </c>
      <c r="D511">
        <v>4</v>
      </c>
      <c r="E511">
        <v>0.36799999999999999</v>
      </c>
    </row>
    <row r="512" spans="1:5">
      <c r="A512" t="s">
        <v>276</v>
      </c>
      <c r="B512" t="s">
        <v>279</v>
      </c>
      <c r="C512" t="s">
        <v>272</v>
      </c>
      <c r="D512">
        <v>4</v>
      </c>
      <c r="E512">
        <v>0.3</v>
      </c>
    </row>
    <row r="513" spans="1:5">
      <c r="A513" t="s">
        <v>276</v>
      </c>
      <c r="B513" t="s">
        <v>279</v>
      </c>
      <c r="C513" t="s">
        <v>273</v>
      </c>
      <c r="D513">
        <v>4</v>
      </c>
      <c r="E513">
        <v>0.309</v>
      </c>
    </row>
    <row r="514" spans="1:5">
      <c r="A514" t="s">
        <v>276</v>
      </c>
      <c r="B514" t="s">
        <v>279</v>
      </c>
      <c r="C514" t="s">
        <v>269</v>
      </c>
      <c r="D514">
        <v>1</v>
      </c>
      <c r="E514">
        <v>0.215</v>
      </c>
    </row>
    <row r="515" spans="1:5">
      <c r="A515" t="s">
        <v>276</v>
      </c>
      <c r="B515" t="s">
        <v>279</v>
      </c>
      <c r="C515" t="s">
        <v>271</v>
      </c>
      <c r="D515">
        <v>1</v>
      </c>
      <c r="E515">
        <v>0.23100000000000001</v>
      </c>
    </row>
    <row r="516" spans="1:5">
      <c r="A516" t="s">
        <v>276</v>
      </c>
      <c r="B516" t="s">
        <v>279</v>
      </c>
      <c r="C516" t="s">
        <v>272</v>
      </c>
      <c r="D516">
        <v>1</v>
      </c>
      <c r="E516">
        <v>0.14000000000000001</v>
      </c>
    </row>
    <row r="517" spans="1:5">
      <c r="A517" t="s">
        <v>276</v>
      </c>
      <c r="B517" t="s">
        <v>279</v>
      </c>
      <c r="C517" t="s">
        <v>273</v>
      </c>
      <c r="D517">
        <v>1</v>
      </c>
      <c r="E517">
        <v>3.6999999999999998E-2</v>
      </c>
    </row>
    <row r="518" spans="1:5">
      <c r="A518" t="s">
        <v>276</v>
      </c>
      <c r="B518" t="s">
        <v>279</v>
      </c>
      <c r="C518" t="s">
        <v>269</v>
      </c>
      <c r="D518">
        <v>2</v>
      </c>
      <c r="E518">
        <v>0.27900000000000003</v>
      </c>
    </row>
    <row r="519" spans="1:5">
      <c r="A519" t="s">
        <v>276</v>
      </c>
      <c r="B519" t="s">
        <v>279</v>
      </c>
      <c r="C519" t="s">
        <v>271</v>
      </c>
      <c r="D519">
        <v>2</v>
      </c>
      <c r="E519">
        <v>0.22500000000000001</v>
      </c>
    </row>
    <row r="520" spans="1:5">
      <c r="A520" t="s">
        <v>276</v>
      </c>
      <c r="B520" t="s">
        <v>279</v>
      </c>
      <c r="C520" t="s">
        <v>272</v>
      </c>
      <c r="D520">
        <v>2</v>
      </c>
      <c r="E520">
        <v>0.29099999999999998</v>
      </c>
    </row>
    <row r="521" spans="1:5">
      <c r="A521" t="s">
        <v>276</v>
      </c>
      <c r="B521" t="s">
        <v>279</v>
      </c>
      <c r="C521" t="s">
        <v>273</v>
      </c>
      <c r="D521">
        <v>2</v>
      </c>
      <c r="E521">
        <v>0.186</v>
      </c>
    </row>
    <row r="522" spans="1:5">
      <c r="A522" t="s">
        <v>276</v>
      </c>
      <c r="B522" t="s">
        <v>279</v>
      </c>
      <c r="C522" t="s">
        <v>269</v>
      </c>
      <c r="D522">
        <v>3</v>
      </c>
      <c r="E522">
        <v>0.34499999999999997</v>
      </c>
    </row>
    <row r="523" spans="1:5">
      <c r="A523" t="s">
        <v>276</v>
      </c>
      <c r="B523" t="s">
        <v>279</v>
      </c>
      <c r="C523" t="s">
        <v>271</v>
      </c>
      <c r="D523">
        <v>3</v>
      </c>
      <c r="E523">
        <v>0.253</v>
      </c>
    </row>
    <row r="524" spans="1:5">
      <c r="A524" t="s">
        <v>276</v>
      </c>
      <c r="B524" t="s">
        <v>279</v>
      </c>
      <c r="C524" t="s">
        <v>272</v>
      </c>
      <c r="D524">
        <v>3</v>
      </c>
      <c r="E524">
        <v>0.23100000000000001</v>
      </c>
    </row>
    <row r="525" spans="1:5">
      <c r="A525" t="s">
        <v>276</v>
      </c>
      <c r="B525" t="s">
        <v>279</v>
      </c>
      <c r="C525" t="s">
        <v>273</v>
      </c>
      <c r="D525">
        <v>3</v>
      </c>
      <c r="E525">
        <v>0.25</v>
      </c>
    </row>
    <row r="526" spans="1:5">
      <c r="A526" t="s">
        <v>276</v>
      </c>
      <c r="B526" t="s">
        <v>279</v>
      </c>
      <c r="C526" t="s">
        <v>269</v>
      </c>
      <c r="D526">
        <v>4</v>
      </c>
      <c r="E526">
        <v>0.26900000000000002</v>
      </c>
    </row>
    <row r="527" spans="1:5">
      <c r="A527" t="s">
        <v>276</v>
      </c>
      <c r="B527" t="s">
        <v>279</v>
      </c>
      <c r="C527" t="s">
        <v>271</v>
      </c>
      <c r="D527">
        <v>4</v>
      </c>
      <c r="E527">
        <v>0.23100000000000001</v>
      </c>
    </row>
    <row r="528" spans="1:5">
      <c r="A528" t="s">
        <v>276</v>
      </c>
      <c r="B528" t="s">
        <v>279</v>
      </c>
      <c r="C528" t="s">
        <v>272</v>
      </c>
      <c r="D528">
        <v>4</v>
      </c>
      <c r="E528">
        <v>0.309</v>
      </c>
    </row>
    <row r="529" spans="1:11">
      <c r="A529" t="s">
        <v>276</v>
      </c>
      <c r="B529" t="s">
        <v>279</v>
      </c>
      <c r="C529" t="s">
        <v>273</v>
      </c>
      <c r="D529">
        <v>4</v>
      </c>
      <c r="E529">
        <v>0.27300000000000002</v>
      </c>
    </row>
    <row r="530" spans="1:11">
      <c r="A530" t="s">
        <v>277</v>
      </c>
      <c r="B530" t="s">
        <v>279</v>
      </c>
      <c r="C530" t="s">
        <v>269</v>
      </c>
      <c r="D530">
        <v>1</v>
      </c>
      <c r="E530">
        <v>4.1000000000000002E-2</v>
      </c>
    </row>
    <row r="531" spans="1:11">
      <c r="A531" t="s">
        <v>277</v>
      </c>
      <c r="B531" t="s">
        <v>279</v>
      </c>
      <c r="C531" t="s">
        <v>271</v>
      </c>
      <c r="D531">
        <v>1</v>
      </c>
      <c r="E531">
        <v>9.1999999999999998E-2</v>
      </c>
      <c r="H531" s="13"/>
      <c r="I531" s="13"/>
      <c r="J531" s="13"/>
      <c r="K531" s="13"/>
    </row>
    <row r="532" spans="1:11">
      <c r="A532" t="s">
        <v>277</v>
      </c>
      <c r="B532" t="s">
        <v>279</v>
      </c>
      <c r="C532" t="s">
        <v>272</v>
      </c>
      <c r="D532">
        <v>1</v>
      </c>
      <c r="E532">
        <v>5.5E-2</v>
      </c>
      <c r="H532" s="13"/>
      <c r="I532" s="13"/>
      <c r="J532" s="13"/>
      <c r="K532" s="13"/>
    </row>
    <row r="533" spans="1:11">
      <c r="A533" t="s">
        <v>277</v>
      </c>
      <c r="B533" t="s">
        <v>279</v>
      </c>
      <c r="C533" t="s">
        <v>273</v>
      </c>
      <c r="D533">
        <v>1</v>
      </c>
      <c r="E533">
        <v>0.11799999999999999</v>
      </c>
      <c r="H533" s="13"/>
      <c r="I533" s="13"/>
      <c r="J533" s="13"/>
      <c r="K533" s="13"/>
    </row>
    <row r="534" spans="1:11">
      <c r="A534" t="s">
        <v>277</v>
      </c>
      <c r="B534" t="s">
        <v>279</v>
      </c>
      <c r="C534" t="s">
        <v>269</v>
      </c>
      <c r="D534">
        <v>2</v>
      </c>
      <c r="E534">
        <v>0.191</v>
      </c>
      <c r="H534" s="13"/>
      <c r="I534" s="13"/>
      <c r="J534" s="13"/>
      <c r="K534" s="13"/>
    </row>
    <row r="535" spans="1:11">
      <c r="A535" t="s">
        <v>277</v>
      </c>
      <c r="B535" t="s">
        <v>279</v>
      </c>
      <c r="C535" t="s">
        <v>271</v>
      </c>
      <c r="D535">
        <v>2</v>
      </c>
      <c r="E535">
        <v>0.106</v>
      </c>
      <c r="H535" s="14"/>
      <c r="I535" s="14"/>
      <c r="J535" s="14"/>
      <c r="K535" s="14"/>
    </row>
    <row r="536" spans="1:11">
      <c r="A536" t="s">
        <v>277</v>
      </c>
      <c r="B536" t="s">
        <v>279</v>
      </c>
      <c r="C536" t="s">
        <v>272</v>
      </c>
      <c r="D536">
        <v>2</v>
      </c>
      <c r="E536">
        <v>0.16</v>
      </c>
      <c r="H536" s="13"/>
      <c r="I536" s="13"/>
      <c r="J536" s="13"/>
      <c r="K536" s="13"/>
    </row>
    <row r="537" spans="1:11">
      <c r="A537" t="s">
        <v>277</v>
      </c>
      <c r="B537" t="s">
        <v>279</v>
      </c>
      <c r="C537" t="s">
        <v>273</v>
      </c>
      <c r="D537">
        <v>2</v>
      </c>
      <c r="E537">
        <v>4.2999999999999997E-2</v>
      </c>
      <c r="H537" s="13"/>
      <c r="I537" s="13"/>
      <c r="J537" s="13"/>
      <c r="K537" s="13"/>
    </row>
    <row r="538" spans="1:11">
      <c r="A538" t="s">
        <v>277</v>
      </c>
      <c r="B538" t="s">
        <v>279</v>
      </c>
      <c r="C538" t="s">
        <v>269</v>
      </c>
      <c r="D538">
        <v>3</v>
      </c>
      <c r="E538">
        <v>0.23400000000000001</v>
      </c>
      <c r="H538" s="13"/>
      <c r="I538" s="13"/>
      <c r="J538" s="13"/>
      <c r="K538" s="13"/>
    </row>
    <row r="539" spans="1:11">
      <c r="A539" t="s">
        <v>277</v>
      </c>
      <c r="B539" t="s">
        <v>279</v>
      </c>
      <c r="C539" t="s">
        <v>271</v>
      </c>
      <c r="D539">
        <v>3</v>
      </c>
      <c r="E539">
        <v>0.17899999999999999</v>
      </c>
      <c r="H539" s="13"/>
      <c r="I539" s="13"/>
      <c r="J539" s="13"/>
      <c r="K539" s="13"/>
    </row>
    <row r="540" spans="1:11">
      <c r="A540" t="s">
        <v>277</v>
      </c>
      <c r="B540" t="s">
        <v>279</v>
      </c>
      <c r="C540" t="s">
        <v>272</v>
      </c>
      <c r="D540">
        <v>3</v>
      </c>
      <c r="E540">
        <v>0.114</v>
      </c>
      <c r="H540" s="14"/>
      <c r="I540" s="14"/>
      <c r="J540" s="14"/>
      <c r="K540" s="14"/>
    </row>
    <row r="541" spans="1:11">
      <c r="A541" t="s">
        <v>277</v>
      </c>
      <c r="B541" t="s">
        <v>279</v>
      </c>
      <c r="C541" t="s">
        <v>273</v>
      </c>
      <c r="D541">
        <v>3</v>
      </c>
      <c r="E541">
        <v>0.06</v>
      </c>
      <c r="H541" s="13"/>
      <c r="I541" s="13"/>
      <c r="J541" s="13"/>
      <c r="K541" s="13"/>
    </row>
    <row r="542" spans="1:11">
      <c r="A542" t="s">
        <v>277</v>
      </c>
      <c r="B542" t="s">
        <v>279</v>
      </c>
      <c r="C542" t="s">
        <v>269</v>
      </c>
      <c r="D542">
        <v>4</v>
      </c>
      <c r="E542">
        <v>0.16</v>
      </c>
      <c r="H542" s="13"/>
      <c r="I542" s="13"/>
      <c r="J542" s="13"/>
      <c r="K542" s="13"/>
    </row>
    <row r="543" spans="1:11">
      <c r="A543" t="s">
        <v>277</v>
      </c>
      <c r="B543" t="s">
        <v>279</v>
      </c>
      <c r="C543" t="s">
        <v>271</v>
      </c>
      <c r="D543">
        <v>4</v>
      </c>
      <c r="E543">
        <v>0.219</v>
      </c>
      <c r="H543" s="13"/>
      <c r="I543" s="13"/>
      <c r="J543" s="13"/>
      <c r="K543" s="13"/>
    </row>
    <row r="544" spans="1:11">
      <c r="A544" t="s">
        <v>277</v>
      </c>
      <c r="B544" t="s">
        <v>279</v>
      </c>
      <c r="C544" t="s">
        <v>272</v>
      </c>
      <c r="D544">
        <v>4</v>
      </c>
      <c r="E544">
        <v>0.28299999999999997</v>
      </c>
      <c r="H544" s="13"/>
      <c r="I544" s="13"/>
      <c r="J544" s="13"/>
      <c r="K544" s="13"/>
    </row>
    <row r="545" spans="1:5">
      <c r="A545" t="s">
        <v>277</v>
      </c>
      <c r="B545" t="s">
        <v>279</v>
      </c>
      <c r="C545" t="s">
        <v>273</v>
      </c>
      <c r="D545">
        <v>4</v>
      </c>
      <c r="E545">
        <v>0.27700000000000002</v>
      </c>
    </row>
    <row r="546" spans="1:5">
      <c r="A546" t="s">
        <v>277</v>
      </c>
      <c r="B546" t="s">
        <v>279</v>
      </c>
      <c r="C546" t="s">
        <v>269</v>
      </c>
      <c r="D546">
        <v>1</v>
      </c>
      <c r="E546">
        <v>0.22599999999999998</v>
      </c>
    </row>
    <row r="547" spans="1:5">
      <c r="A547" t="s">
        <v>277</v>
      </c>
      <c r="B547" t="s">
        <v>279</v>
      </c>
      <c r="C547" t="s">
        <v>271</v>
      </c>
      <c r="D547">
        <v>1</v>
      </c>
      <c r="E547">
        <v>0.20166666666666666</v>
      </c>
    </row>
    <row r="548" spans="1:5">
      <c r="A548" t="s">
        <v>277</v>
      </c>
      <c r="B548" t="s">
        <v>279</v>
      </c>
      <c r="C548" t="s">
        <v>272</v>
      </c>
      <c r="D548">
        <v>1</v>
      </c>
      <c r="E548">
        <v>0.20055555555555557</v>
      </c>
    </row>
    <row r="549" spans="1:5">
      <c r="A549" t="s">
        <v>277</v>
      </c>
      <c r="B549" t="s">
        <v>279</v>
      </c>
      <c r="C549" t="s">
        <v>273</v>
      </c>
      <c r="D549">
        <v>1</v>
      </c>
      <c r="E549">
        <v>0.17400000000000002</v>
      </c>
    </row>
    <row r="550" spans="1:5">
      <c r="A550" t="s">
        <v>277</v>
      </c>
      <c r="B550" t="s">
        <v>279</v>
      </c>
      <c r="C550" t="s">
        <v>269</v>
      </c>
      <c r="D550">
        <v>2</v>
      </c>
      <c r="E550">
        <v>0.29100000000000004</v>
      </c>
    </row>
    <row r="551" spans="1:5">
      <c r="A551" t="s">
        <v>277</v>
      </c>
      <c r="B551" t="s">
        <v>279</v>
      </c>
      <c r="C551" t="s">
        <v>271</v>
      </c>
      <c r="D551">
        <v>2</v>
      </c>
      <c r="E551">
        <v>0.251</v>
      </c>
    </row>
    <row r="552" spans="1:5">
      <c r="A552" t="s">
        <v>277</v>
      </c>
      <c r="B552" t="s">
        <v>279</v>
      </c>
      <c r="C552" t="s">
        <v>272</v>
      </c>
      <c r="D552">
        <v>2</v>
      </c>
      <c r="E552">
        <v>0.23599999999999999</v>
      </c>
    </row>
    <row r="553" spans="1:5">
      <c r="A553" t="s">
        <v>277</v>
      </c>
      <c r="B553" t="s">
        <v>279</v>
      </c>
      <c r="C553" t="s">
        <v>273</v>
      </c>
      <c r="D553">
        <v>2</v>
      </c>
      <c r="E553">
        <v>0.24966666666666668</v>
      </c>
    </row>
    <row r="554" spans="1:5">
      <c r="A554" t="s">
        <v>277</v>
      </c>
      <c r="B554" t="s">
        <v>279</v>
      </c>
      <c r="C554" t="s">
        <v>269</v>
      </c>
      <c r="D554">
        <v>3</v>
      </c>
      <c r="E554">
        <v>0.25866666666666666</v>
      </c>
    </row>
    <row r="555" spans="1:5">
      <c r="A555" t="s">
        <v>277</v>
      </c>
      <c r="B555" t="s">
        <v>279</v>
      </c>
      <c r="C555" t="s">
        <v>271</v>
      </c>
      <c r="D555">
        <v>3</v>
      </c>
      <c r="E555">
        <v>0.2273333333333333</v>
      </c>
    </row>
    <row r="556" spans="1:5">
      <c r="A556" t="s">
        <v>277</v>
      </c>
      <c r="B556" t="s">
        <v>279</v>
      </c>
      <c r="C556" t="s">
        <v>272</v>
      </c>
      <c r="D556">
        <v>3</v>
      </c>
      <c r="E556">
        <v>0.28333333333333333</v>
      </c>
    </row>
    <row r="557" spans="1:5">
      <c r="A557" t="s">
        <v>277</v>
      </c>
      <c r="B557" t="s">
        <v>279</v>
      </c>
      <c r="C557" t="s">
        <v>273</v>
      </c>
      <c r="D557">
        <v>3</v>
      </c>
      <c r="E557">
        <v>0.25233333333333335</v>
      </c>
    </row>
    <row r="558" spans="1:5">
      <c r="A558" t="s">
        <v>277</v>
      </c>
      <c r="B558" t="s">
        <v>279</v>
      </c>
      <c r="C558" t="s">
        <v>269</v>
      </c>
      <c r="D558">
        <v>4</v>
      </c>
      <c r="E558">
        <v>0.27666666666666662</v>
      </c>
    </row>
    <row r="559" spans="1:5">
      <c r="A559" t="s">
        <v>277</v>
      </c>
      <c r="B559" t="s">
        <v>279</v>
      </c>
      <c r="C559" t="s">
        <v>271</v>
      </c>
      <c r="D559">
        <v>4</v>
      </c>
      <c r="E559">
        <v>0.27566666666666667</v>
      </c>
    </row>
    <row r="560" spans="1:5">
      <c r="A560" t="s">
        <v>277</v>
      </c>
      <c r="B560" t="s">
        <v>279</v>
      </c>
      <c r="C560" t="s">
        <v>272</v>
      </c>
      <c r="D560">
        <v>4</v>
      </c>
      <c r="E560">
        <v>0.28299999999999997</v>
      </c>
    </row>
    <row r="561" spans="1:5">
      <c r="A561" t="s">
        <v>277</v>
      </c>
      <c r="B561" t="s">
        <v>279</v>
      </c>
      <c r="C561" t="s">
        <v>273</v>
      </c>
      <c r="D561">
        <v>4</v>
      </c>
      <c r="E561">
        <v>0.27933333333333338</v>
      </c>
    </row>
    <row r="562" spans="1:5">
      <c r="A562" t="s">
        <v>277</v>
      </c>
      <c r="B562" t="s">
        <v>279</v>
      </c>
      <c r="C562" t="s">
        <v>269</v>
      </c>
      <c r="D562">
        <v>1</v>
      </c>
      <c r="E562">
        <v>2.7E-2</v>
      </c>
    </row>
    <row r="563" spans="1:5">
      <c r="A563" t="s">
        <v>277</v>
      </c>
      <c r="B563" t="s">
        <v>279</v>
      </c>
      <c r="C563" t="s">
        <v>271</v>
      </c>
      <c r="D563">
        <v>1</v>
      </c>
      <c r="E563">
        <v>1.7999999999999999E-2</v>
      </c>
    </row>
    <row r="564" spans="1:5">
      <c r="A564" t="s">
        <v>277</v>
      </c>
      <c r="B564" t="s">
        <v>279</v>
      </c>
      <c r="C564" t="s">
        <v>272</v>
      </c>
      <c r="D564">
        <v>1</v>
      </c>
      <c r="E564">
        <v>6.4000000000000001E-2</v>
      </c>
    </row>
    <row r="565" spans="1:5">
      <c r="A565" t="s">
        <v>277</v>
      </c>
      <c r="B565" t="s">
        <v>279</v>
      </c>
      <c r="C565" t="s">
        <v>273</v>
      </c>
      <c r="D565">
        <v>1</v>
      </c>
      <c r="E565">
        <v>0.13600000000000001</v>
      </c>
    </row>
    <row r="566" spans="1:5">
      <c r="A566" t="s">
        <v>277</v>
      </c>
      <c r="B566" t="s">
        <v>279</v>
      </c>
      <c r="C566" t="s">
        <v>269</v>
      </c>
      <c r="D566">
        <v>2</v>
      </c>
      <c r="E566">
        <v>5.5E-2</v>
      </c>
    </row>
    <row r="567" spans="1:5">
      <c r="A567" t="s">
        <v>277</v>
      </c>
      <c r="B567" t="s">
        <v>279</v>
      </c>
      <c r="C567" t="s">
        <v>271</v>
      </c>
      <c r="D567">
        <v>2</v>
      </c>
      <c r="E567">
        <v>7.4999999999999997E-2</v>
      </c>
    </row>
    <row r="568" spans="1:5">
      <c r="A568" t="s">
        <v>277</v>
      </c>
      <c r="B568" t="s">
        <v>279</v>
      </c>
      <c r="C568" t="s">
        <v>272</v>
      </c>
      <c r="D568">
        <v>2</v>
      </c>
      <c r="E568">
        <v>0.192</v>
      </c>
    </row>
    <row r="569" spans="1:5">
      <c r="A569" t="s">
        <v>277</v>
      </c>
      <c r="B569" t="s">
        <v>279</v>
      </c>
      <c r="C569" t="s">
        <v>273</v>
      </c>
      <c r="D569">
        <v>2</v>
      </c>
      <c r="E569">
        <v>0.161</v>
      </c>
    </row>
    <row r="570" spans="1:5">
      <c r="A570" t="s">
        <v>277</v>
      </c>
      <c r="B570" t="s">
        <v>279</v>
      </c>
      <c r="C570" t="s">
        <v>269</v>
      </c>
      <c r="D570">
        <v>3</v>
      </c>
      <c r="E570">
        <v>0.187</v>
      </c>
    </row>
    <row r="571" spans="1:5">
      <c r="A571" t="s">
        <v>277</v>
      </c>
      <c r="B571" t="s">
        <v>279</v>
      </c>
      <c r="C571" t="s">
        <v>271</v>
      </c>
      <c r="D571">
        <v>3</v>
      </c>
      <c r="E571">
        <v>0.10299999999999999</v>
      </c>
    </row>
    <row r="572" spans="1:5">
      <c r="A572" t="s">
        <v>277</v>
      </c>
      <c r="B572" t="s">
        <v>279</v>
      </c>
      <c r="C572" t="s">
        <v>272</v>
      </c>
      <c r="D572">
        <v>3</v>
      </c>
      <c r="E572">
        <v>0.24199999999999999</v>
      </c>
    </row>
    <row r="573" spans="1:5">
      <c r="A573" t="s">
        <v>277</v>
      </c>
      <c r="B573" t="s">
        <v>279</v>
      </c>
      <c r="C573" t="s">
        <v>273</v>
      </c>
      <c r="D573">
        <v>3</v>
      </c>
      <c r="E573">
        <v>0.186</v>
      </c>
    </row>
    <row r="574" spans="1:5">
      <c r="A574" t="s">
        <v>277</v>
      </c>
      <c r="B574" t="s">
        <v>279</v>
      </c>
      <c r="C574" t="s">
        <v>269</v>
      </c>
      <c r="D574">
        <v>4</v>
      </c>
      <c r="E574">
        <v>0.29599999999999999</v>
      </c>
    </row>
    <row r="575" spans="1:5">
      <c r="A575" t="s">
        <v>277</v>
      </c>
      <c r="B575" t="s">
        <v>279</v>
      </c>
      <c r="C575" t="s">
        <v>271</v>
      </c>
      <c r="D575">
        <v>4</v>
      </c>
      <c r="E575">
        <v>0.25700000000000001</v>
      </c>
    </row>
    <row r="576" spans="1:5">
      <c r="A576" t="s">
        <v>277</v>
      </c>
      <c r="B576" t="s">
        <v>279</v>
      </c>
      <c r="C576" t="s">
        <v>272</v>
      </c>
      <c r="D576">
        <v>4</v>
      </c>
      <c r="E576">
        <v>0.26800000000000002</v>
      </c>
    </row>
    <row r="577" spans="1:5">
      <c r="A577" t="s">
        <v>277</v>
      </c>
      <c r="B577" t="s">
        <v>279</v>
      </c>
      <c r="C577" t="s">
        <v>273</v>
      </c>
      <c r="D577">
        <v>4</v>
      </c>
      <c r="E577">
        <v>0.26900000000000002</v>
      </c>
    </row>
    <row r="578" spans="1:5">
      <c r="A578" t="s">
        <v>280</v>
      </c>
      <c r="B578" t="s">
        <v>279</v>
      </c>
      <c r="C578" t="s">
        <v>269</v>
      </c>
      <c r="D578">
        <v>1</v>
      </c>
      <c r="E578">
        <v>0.14899999999999999</v>
      </c>
    </row>
    <row r="579" spans="1:5">
      <c r="A579" t="s">
        <v>280</v>
      </c>
      <c r="B579" t="s">
        <v>279</v>
      </c>
      <c r="C579" t="s">
        <v>271</v>
      </c>
      <c r="D579">
        <v>1</v>
      </c>
      <c r="E579">
        <v>4.3999999999999997E-2</v>
      </c>
    </row>
    <row r="580" spans="1:5">
      <c r="A580" t="s">
        <v>280</v>
      </c>
      <c r="B580" t="s">
        <v>279</v>
      </c>
      <c r="C580" t="s">
        <v>272</v>
      </c>
      <c r="D580">
        <v>1</v>
      </c>
      <c r="E580">
        <v>0.27800000000000002</v>
      </c>
    </row>
    <row r="581" spans="1:5">
      <c r="A581" t="s">
        <v>280</v>
      </c>
      <c r="B581" t="s">
        <v>279</v>
      </c>
      <c r="C581" t="s">
        <v>273</v>
      </c>
      <c r="D581">
        <v>1</v>
      </c>
      <c r="E581">
        <v>0.14399999999999999</v>
      </c>
    </row>
    <row r="582" spans="1:5">
      <c r="A582" t="s">
        <v>280</v>
      </c>
      <c r="B582" t="s">
        <v>279</v>
      </c>
      <c r="C582" t="s">
        <v>269</v>
      </c>
      <c r="D582">
        <v>2</v>
      </c>
      <c r="E582">
        <v>0.13800000000000001</v>
      </c>
    </row>
    <row r="583" spans="1:5">
      <c r="A583" t="s">
        <v>280</v>
      </c>
      <c r="B583" t="s">
        <v>279</v>
      </c>
      <c r="C583" t="s">
        <v>271</v>
      </c>
      <c r="D583">
        <v>2</v>
      </c>
      <c r="E583">
        <v>0.248</v>
      </c>
    </row>
    <row r="584" spans="1:5">
      <c r="A584" t="s">
        <v>280</v>
      </c>
      <c r="B584" t="s">
        <v>279</v>
      </c>
      <c r="C584" t="s">
        <v>272</v>
      </c>
      <c r="D584">
        <v>2</v>
      </c>
      <c r="E584">
        <v>0.27300000000000002</v>
      </c>
    </row>
    <row r="585" spans="1:5">
      <c r="A585" t="s">
        <v>280</v>
      </c>
      <c r="B585" t="s">
        <v>279</v>
      </c>
      <c r="C585" t="s">
        <v>273</v>
      </c>
      <c r="D585">
        <v>2</v>
      </c>
      <c r="E585">
        <v>0.16500000000000001</v>
      </c>
    </row>
    <row r="586" spans="1:5">
      <c r="A586" t="s">
        <v>280</v>
      </c>
      <c r="B586" t="s">
        <v>279</v>
      </c>
      <c r="C586" t="s">
        <v>269</v>
      </c>
      <c r="D586">
        <v>3</v>
      </c>
      <c r="E586">
        <v>0.159</v>
      </c>
    </row>
    <row r="587" spans="1:5">
      <c r="A587" t="s">
        <v>280</v>
      </c>
      <c r="B587" t="s">
        <v>279</v>
      </c>
      <c r="C587" t="s">
        <v>271</v>
      </c>
      <c r="D587">
        <v>3</v>
      </c>
      <c r="E587">
        <v>0.254</v>
      </c>
    </row>
    <row r="588" spans="1:5">
      <c r="A588" t="s">
        <v>280</v>
      </c>
      <c r="B588" t="s">
        <v>279</v>
      </c>
      <c r="C588" t="s">
        <v>272</v>
      </c>
      <c r="D588">
        <v>3</v>
      </c>
      <c r="E588">
        <v>0.251</v>
      </c>
    </row>
    <row r="589" spans="1:5">
      <c r="A589" t="s">
        <v>280</v>
      </c>
      <c r="B589" t="s">
        <v>279</v>
      </c>
      <c r="C589" t="s">
        <v>273</v>
      </c>
      <c r="D589">
        <v>3</v>
      </c>
      <c r="E589">
        <v>0.27800000000000002</v>
      </c>
    </row>
    <row r="590" spans="1:5">
      <c r="A590" t="s">
        <v>280</v>
      </c>
      <c r="B590" t="s">
        <v>279</v>
      </c>
      <c r="C590" t="s">
        <v>269</v>
      </c>
      <c r="D590">
        <v>4</v>
      </c>
      <c r="E590">
        <v>0.27500000000000002</v>
      </c>
    </row>
    <row r="591" spans="1:5">
      <c r="A591" t="s">
        <v>280</v>
      </c>
      <c r="B591" t="s">
        <v>279</v>
      </c>
      <c r="C591" t="s">
        <v>271</v>
      </c>
      <c r="D591">
        <v>4</v>
      </c>
      <c r="E591">
        <v>0.252</v>
      </c>
    </row>
    <row r="592" spans="1:5">
      <c r="A592" t="s">
        <v>280</v>
      </c>
      <c r="B592" t="s">
        <v>279</v>
      </c>
      <c r="C592" t="s">
        <v>272</v>
      </c>
      <c r="D592">
        <v>4</v>
      </c>
      <c r="E592">
        <v>0.307</v>
      </c>
    </row>
    <row r="593" spans="1:5">
      <c r="A593" t="s">
        <v>280</v>
      </c>
      <c r="B593" t="s">
        <v>279</v>
      </c>
      <c r="C593" t="s">
        <v>273</v>
      </c>
      <c r="D593">
        <v>4</v>
      </c>
      <c r="E593">
        <v>0.373</v>
      </c>
    </row>
    <row r="594" spans="1:5">
      <c r="A594" t="s">
        <v>280</v>
      </c>
      <c r="B594" t="s">
        <v>279</v>
      </c>
      <c r="C594" t="s">
        <v>269</v>
      </c>
      <c r="D594">
        <v>1</v>
      </c>
      <c r="E594">
        <v>0.107</v>
      </c>
    </row>
    <row r="595" spans="1:5">
      <c r="A595" t="s">
        <v>280</v>
      </c>
      <c r="B595" t="s">
        <v>279</v>
      </c>
      <c r="C595" t="s">
        <v>271</v>
      </c>
      <c r="D595">
        <v>1</v>
      </c>
      <c r="E595">
        <v>0.11600000000000001</v>
      </c>
    </row>
    <row r="596" spans="1:5">
      <c r="A596" t="s">
        <v>280</v>
      </c>
      <c r="B596" t="s">
        <v>279</v>
      </c>
      <c r="C596" t="s">
        <v>272</v>
      </c>
      <c r="D596">
        <v>1</v>
      </c>
      <c r="E596">
        <v>0.13100000000000001</v>
      </c>
    </row>
    <row r="597" spans="1:5">
      <c r="A597" t="s">
        <v>280</v>
      </c>
      <c r="B597" t="s">
        <v>279</v>
      </c>
      <c r="C597" t="s">
        <v>273</v>
      </c>
      <c r="D597">
        <v>1</v>
      </c>
      <c r="E597">
        <v>0.16200000000000001</v>
      </c>
    </row>
    <row r="598" spans="1:5">
      <c r="A598" t="s">
        <v>280</v>
      </c>
      <c r="B598" t="s">
        <v>279</v>
      </c>
      <c r="C598" t="s">
        <v>269</v>
      </c>
      <c r="D598">
        <v>2</v>
      </c>
      <c r="E598">
        <v>0.154</v>
      </c>
    </row>
    <row r="599" spans="1:5">
      <c r="A599" t="s">
        <v>280</v>
      </c>
      <c r="B599" t="s">
        <v>279</v>
      </c>
      <c r="C599" t="s">
        <v>271</v>
      </c>
      <c r="D599">
        <v>2</v>
      </c>
      <c r="E599">
        <v>0.17499999999999999</v>
      </c>
    </row>
    <row r="600" spans="1:5">
      <c r="A600" t="s">
        <v>280</v>
      </c>
      <c r="B600" t="s">
        <v>279</v>
      </c>
      <c r="C600" t="s">
        <v>272</v>
      </c>
      <c r="D600">
        <v>2</v>
      </c>
      <c r="E600">
        <v>0.184</v>
      </c>
    </row>
    <row r="601" spans="1:5">
      <c r="A601" t="s">
        <v>280</v>
      </c>
      <c r="B601" t="s">
        <v>279</v>
      </c>
      <c r="C601" t="s">
        <v>273</v>
      </c>
      <c r="D601">
        <v>2</v>
      </c>
      <c r="E601">
        <v>0.219</v>
      </c>
    </row>
    <row r="602" spans="1:5">
      <c r="A602" t="s">
        <v>280</v>
      </c>
      <c r="B602" t="s">
        <v>279</v>
      </c>
      <c r="C602" t="s">
        <v>269</v>
      </c>
      <c r="D602">
        <v>3</v>
      </c>
      <c r="E602">
        <v>0.185</v>
      </c>
    </row>
    <row r="603" spans="1:5">
      <c r="A603" t="s">
        <v>280</v>
      </c>
      <c r="B603" t="s">
        <v>279</v>
      </c>
      <c r="C603" t="s">
        <v>271</v>
      </c>
      <c r="D603">
        <v>3</v>
      </c>
      <c r="E603">
        <v>0.25</v>
      </c>
    </row>
    <row r="604" spans="1:5">
      <c r="A604" t="s">
        <v>280</v>
      </c>
      <c r="B604" t="s">
        <v>279</v>
      </c>
      <c r="C604" t="s">
        <v>272</v>
      </c>
      <c r="D604">
        <v>3</v>
      </c>
      <c r="E604">
        <v>0.27</v>
      </c>
    </row>
    <row r="605" spans="1:5">
      <c r="A605" t="s">
        <v>280</v>
      </c>
      <c r="B605" t="s">
        <v>279</v>
      </c>
      <c r="C605" t="s">
        <v>273</v>
      </c>
      <c r="D605">
        <v>3</v>
      </c>
      <c r="E605">
        <v>0.249</v>
      </c>
    </row>
    <row r="606" spans="1:5">
      <c r="A606" t="s">
        <v>280</v>
      </c>
      <c r="B606" t="s">
        <v>279</v>
      </c>
      <c r="C606" t="s">
        <v>269</v>
      </c>
      <c r="D606">
        <v>4</v>
      </c>
      <c r="E606">
        <v>0.24</v>
      </c>
    </row>
    <row r="607" spans="1:5">
      <c r="A607" t="s">
        <v>280</v>
      </c>
      <c r="B607" t="s">
        <v>279</v>
      </c>
      <c r="C607" t="s">
        <v>271</v>
      </c>
      <c r="D607">
        <v>4</v>
      </c>
      <c r="E607">
        <v>0.28399999999999997</v>
      </c>
    </row>
    <row r="608" spans="1:5">
      <c r="A608" t="s">
        <v>280</v>
      </c>
      <c r="B608" t="s">
        <v>279</v>
      </c>
      <c r="C608" t="s">
        <v>272</v>
      </c>
      <c r="D608">
        <v>4</v>
      </c>
      <c r="E608">
        <v>0.25600000000000001</v>
      </c>
    </row>
    <row r="609" spans="1:5">
      <c r="A609" t="s">
        <v>280</v>
      </c>
      <c r="B609" t="s">
        <v>279</v>
      </c>
      <c r="C609" t="s">
        <v>273</v>
      </c>
      <c r="D609">
        <v>4</v>
      </c>
      <c r="E609">
        <v>0.26600000000000001</v>
      </c>
    </row>
    <row r="610" spans="1:5">
      <c r="A610" t="s">
        <v>280</v>
      </c>
      <c r="B610" t="s">
        <v>279</v>
      </c>
      <c r="C610" t="s">
        <v>269</v>
      </c>
      <c r="D610">
        <v>1</v>
      </c>
      <c r="E610">
        <v>0.249</v>
      </c>
    </row>
    <row r="611" spans="1:5">
      <c r="A611" t="s">
        <v>280</v>
      </c>
      <c r="B611" t="s">
        <v>279</v>
      </c>
      <c r="C611" t="s">
        <v>271</v>
      </c>
      <c r="D611">
        <v>1</v>
      </c>
      <c r="E611">
        <v>0.16600000000000001</v>
      </c>
    </row>
    <row r="612" spans="1:5">
      <c r="A612" t="s">
        <v>280</v>
      </c>
      <c r="B612" t="s">
        <v>279</v>
      </c>
      <c r="C612" t="s">
        <v>272</v>
      </c>
      <c r="D612">
        <v>1</v>
      </c>
      <c r="E612">
        <v>0.2</v>
      </c>
    </row>
    <row r="613" spans="1:5">
      <c r="A613" t="s">
        <v>280</v>
      </c>
      <c r="B613" t="s">
        <v>279</v>
      </c>
      <c r="C613" t="s">
        <v>273</v>
      </c>
      <c r="D613">
        <v>1</v>
      </c>
      <c r="E613">
        <v>6.0999999999999999E-2</v>
      </c>
    </row>
    <row r="614" spans="1:5">
      <c r="A614" t="s">
        <v>280</v>
      </c>
      <c r="B614" t="s">
        <v>279</v>
      </c>
      <c r="C614" t="s">
        <v>269</v>
      </c>
      <c r="D614">
        <v>2</v>
      </c>
      <c r="E614">
        <v>0.28299999999999997</v>
      </c>
    </row>
    <row r="615" spans="1:5">
      <c r="A615" t="s">
        <v>280</v>
      </c>
      <c r="B615" t="s">
        <v>279</v>
      </c>
      <c r="C615" t="s">
        <v>271</v>
      </c>
      <c r="D615">
        <v>2</v>
      </c>
      <c r="E615">
        <v>0.219</v>
      </c>
    </row>
    <row r="616" spans="1:5">
      <c r="A616" t="s">
        <v>280</v>
      </c>
      <c r="B616" t="s">
        <v>279</v>
      </c>
      <c r="C616" t="s">
        <v>272</v>
      </c>
      <c r="D616">
        <v>2</v>
      </c>
      <c r="E616">
        <v>0.183</v>
      </c>
    </row>
    <row r="617" spans="1:5">
      <c r="A617" t="s">
        <v>280</v>
      </c>
      <c r="B617" t="s">
        <v>279</v>
      </c>
      <c r="C617" t="s">
        <v>273</v>
      </c>
      <c r="D617">
        <v>2</v>
      </c>
      <c r="E617">
        <v>0.10299999999999999</v>
      </c>
    </row>
    <row r="618" spans="1:5">
      <c r="A618" t="s">
        <v>280</v>
      </c>
      <c r="B618" t="s">
        <v>279</v>
      </c>
      <c r="C618" t="s">
        <v>269</v>
      </c>
      <c r="D618">
        <v>3</v>
      </c>
      <c r="E618">
        <v>0.255</v>
      </c>
    </row>
    <row r="619" spans="1:5">
      <c r="A619" t="s">
        <v>280</v>
      </c>
      <c r="B619" t="s">
        <v>279</v>
      </c>
      <c r="C619" t="s">
        <v>271</v>
      </c>
      <c r="D619">
        <v>3</v>
      </c>
      <c r="E619">
        <v>0.188</v>
      </c>
    </row>
    <row r="620" spans="1:5">
      <c r="A620" t="s">
        <v>280</v>
      </c>
      <c r="B620" t="s">
        <v>279</v>
      </c>
      <c r="C620" t="s">
        <v>272</v>
      </c>
      <c r="D620">
        <v>3</v>
      </c>
      <c r="E620">
        <v>0.23</v>
      </c>
    </row>
    <row r="621" spans="1:5">
      <c r="A621" t="s">
        <v>280</v>
      </c>
      <c r="B621" t="s">
        <v>279</v>
      </c>
      <c r="C621" t="s">
        <v>273</v>
      </c>
      <c r="D621">
        <v>3</v>
      </c>
      <c r="E621">
        <v>0.157</v>
      </c>
    </row>
    <row r="622" spans="1:5">
      <c r="A622" t="s">
        <v>280</v>
      </c>
      <c r="B622" t="s">
        <v>279</v>
      </c>
      <c r="C622" t="s">
        <v>269</v>
      </c>
      <c r="D622">
        <v>4</v>
      </c>
      <c r="E622">
        <v>0.28899999999999998</v>
      </c>
    </row>
    <row r="623" spans="1:5">
      <c r="A623" t="s">
        <v>280</v>
      </c>
      <c r="B623" t="s">
        <v>279</v>
      </c>
      <c r="C623" t="s">
        <v>271</v>
      </c>
      <c r="D623">
        <v>4</v>
      </c>
      <c r="E623">
        <v>0.28599999999999998</v>
      </c>
    </row>
    <row r="624" spans="1:5">
      <c r="A624" t="s">
        <v>280</v>
      </c>
      <c r="B624" t="s">
        <v>279</v>
      </c>
      <c r="C624" t="s">
        <v>272</v>
      </c>
      <c r="D624">
        <v>4</v>
      </c>
      <c r="E624">
        <v>0.28100000000000003</v>
      </c>
    </row>
    <row r="625" spans="1:11">
      <c r="A625" t="s">
        <v>280</v>
      </c>
      <c r="B625" t="s">
        <v>279</v>
      </c>
      <c r="C625" t="s">
        <v>273</v>
      </c>
      <c r="D625">
        <v>4</v>
      </c>
      <c r="E625">
        <v>0.251</v>
      </c>
      <c r="H625" s="13"/>
      <c r="I625" s="13"/>
      <c r="J625" s="13"/>
      <c r="K625" s="13"/>
    </row>
    <row r="626" spans="1:11">
      <c r="A626" t="s">
        <v>282</v>
      </c>
      <c r="B626" t="s">
        <v>279</v>
      </c>
      <c r="C626" t="s">
        <v>269</v>
      </c>
      <c r="D626">
        <v>1</v>
      </c>
      <c r="E626">
        <v>0.122</v>
      </c>
      <c r="H626" s="13"/>
      <c r="I626" s="13"/>
      <c r="J626" s="13"/>
      <c r="K626" s="13"/>
    </row>
    <row r="627" spans="1:11">
      <c r="A627" t="s">
        <v>282</v>
      </c>
      <c r="B627" t="s">
        <v>279</v>
      </c>
      <c r="C627" t="s">
        <v>271</v>
      </c>
      <c r="D627">
        <v>1</v>
      </c>
      <c r="E627">
        <v>0.19</v>
      </c>
      <c r="H627" s="13"/>
      <c r="I627" s="13"/>
      <c r="J627" s="13"/>
      <c r="K627" s="13"/>
    </row>
    <row r="628" spans="1:11">
      <c r="A628" t="s">
        <v>282</v>
      </c>
      <c r="B628" t="s">
        <v>279</v>
      </c>
      <c r="C628" t="s">
        <v>272</v>
      </c>
      <c r="D628">
        <v>1</v>
      </c>
      <c r="E628">
        <v>7.6999999999999999E-2</v>
      </c>
      <c r="H628" s="13"/>
      <c r="I628" s="13"/>
      <c r="J628" s="13"/>
      <c r="K628" s="13"/>
    </row>
    <row r="629" spans="1:11">
      <c r="A629" t="s">
        <v>282</v>
      </c>
      <c r="B629" t="s">
        <v>279</v>
      </c>
      <c r="C629" t="s">
        <v>273</v>
      </c>
      <c r="D629">
        <v>1</v>
      </c>
      <c r="E629">
        <v>0.121</v>
      </c>
      <c r="H629" s="14"/>
      <c r="I629" s="14"/>
      <c r="J629" s="14"/>
      <c r="K629" s="14"/>
    </row>
    <row r="630" spans="1:11">
      <c r="A630" t="s">
        <v>282</v>
      </c>
      <c r="B630" t="s">
        <v>279</v>
      </c>
      <c r="C630" t="s">
        <v>269</v>
      </c>
      <c r="D630">
        <v>2</v>
      </c>
      <c r="E630">
        <v>0.27700000000000002</v>
      </c>
      <c r="H630" s="13"/>
      <c r="I630" s="13"/>
      <c r="J630" s="13"/>
      <c r="K630" s="13"/>
    </row>
    <row r="631" spans="1:11">
      <c r="A631" t="s">
        <v>282</v>
      </c>
      <c r="B631" t="s">
        <v>279</v>
      </c>
      <c r="C631" t="s">
        <v>271</v>
      </c>
      <c r="D631">
        <v>2</v>
      </c>
      <c r="E631">
        <v>0.251</v>
      </c>
      <c r="H631" s="13"/>
      <c r="I631" s="13"/>
      <c r="J631" s="13"/>
      <c r="K631" s="13"/>
    </row>
    <row r="632" spans="1:11">
      <c r="A632" t="s">
        <v>282</v>
      </c>
      <c r="B632" t="s">
        <v>279</v>
      </c>
      <c r="C632" t="s">
        <v>272</v>
      </c>
      <c r="D632">
        <v>2</v>
      </c>
      <c r="E632">
        <v>0.214</v>
      </c>
      <c r="H632" s="13"/>
      <c r="I632" s="13"/>
      <c r="J632" s="13"/>
      <c r="K632" s="13"/>
    </row>
    <row r="633" spans="1:11">
      <c r="A633" t="s">
        <v>282</v>
      </c>
      <c r="B633" t="s">
        <v>279</v>
      </c>
      <c r="C633" t="s">
        <v>273</v>
      </c>
      <c r="D633">
        <v>2</v>
      </c>
      <c r="E633">
        <v>0.24</v>
      </c>
      <c r="H633" s="13"/>
      <c r="I633" s="13"/>
      <c r="J633" s="13"/>
      <c r="K633" s="13"/>
    </row>
    <row r="634" spans="1:11">
      <c r="A634" t="s">
        <v>282</v>
      </c>
      <c r="B634" t="s">
        <v>279</v>
      </c>
      <c r="C634" t="s">
        <v>269</v>
      </c>
      <c r="D634">
        <v>3</v>
      </c>
      <c r="E634">
        <v>0.22800000000000001</v>
      </c>
      <c r="H634" s="14"/>
      <c r="I634" s="14"/>
      <c r="J634" s="14"/>
      <c r="K634" s="14"/>
    </row>
    <row r="635" spans="1:11">
      <c r="A635" t="s">
        <v>282</v>
      </c>
      <c r="B635" t="s">
        <v>279</v>
      </c>
      <c r="C635" t="s">
        <v>271</v>
      </c>
      <c r="D635">
        <v>3</v>
      </c>
      <c r="E635">
        <v>0.23400000000000001</v>
      </c>
      <c r="H635" s="13"/>
      <c r="I635" s="13"/>
      <c r="J635" s="13"/>
      <c r="K635" s="13"/>
    </row>
    <row r="636" spans="1:11">
      <c r="A636" t="s">
        <v>282</v>
      </c>
      <c r="B636" t="s">
        <v>279</v>
      </c>
      <c r="C636" t="s">
        <v>272</v>
      </c>
      <c r="D636">
        <v>3</v>
      </c>
      <c r="E636">
        <v>0.38100000000000001</v>
      </c>
      <c r="H636" s="13"/>
      <c r="I636" s="13"/>
      <c r="J636" s="13"/>
      <c r="K636" s="13"/>
    </row>
    <row r="637" spans="1:11">
      <c r="A637" t="s">
        <v>282</v>
      </c>
      <c r="B637" t="s">
        <v>279</v>
      </c>
      <c r="C637" t="s">
        <v>273</v>
      </c>
      <c r="D637">
        <v>3</v>
      </c>
      <c r="E637">
        <v>0.26100000000000001</v>
      </c>
      <c r="H637" s="13"/>
      <c r="I637" s="13"/>
      <c r="J637" s="13"/>
      <c r="K637" s="13"/>
    </row>
    <row r="638" spans="1:11">
      <c r="A638" t="s">
        <v>282</v>
      </c>
      <c r="B638" t="s">
        <v>279</v>
      </c>
      <c r="C638" t="s">
        <v>269</v>
      </c>
      <c r="D638">
        <v>4</v>
      </c>
      <c r="E638">
        <v>0.25</v>
      </c>
      <c r="H638" s="13"/>
      <c r="I638" s="13"/>
      <c r="J638" s="13"/>
      <c r="K638" s="13"/>
    </row>
    <row r="639" spans="1:11">
      <c r="A639" t="s">
        <v>282</v>
      </c>
      <c r="B639" t="s">
        <v>279</v>
      </c>
      <c r="C639" t="s">
        <v>271</v>
      </c>
      <c r="D639">
        <v>4</v>
      </c>
      <c r="E639">
        <v>0.26200000000000001</v>
      </c>
    </row>
    <row r="640" spans="1:11">
      <c r="A640" t="s">
        <v>282</v>
      </c>
      <c r="B640" t="s">
        <v>279</v>
      </c>
      <c r="C640" t="s">
        <v>272</v>
      </c>
      <c r="D640">
        <v>4</v>
      </c>
      <c r="E640">
        <v>0.27300000000000002</v>
      </c>
    </row>
    <row r="641" spans="1:5">
      <c r="A641" t="s">
        <v>282</v>
      </c>
      <c r="B641" t="s">
        <v>279</v>
      </c>
      <c r="C641" t="s">
        <v>273</v>
      </c>
      <c r="D641">
        <v>4</v>
      </c>
      <c r="E641">
        <v>0.26</v>
      </c>
    </row>
    <row r="642" spans="1:5">
      <c r="A642" t="s">
        <v>282</v>
      </c>
      <c r="B642" t="s">
        <v>279</v>
      </c>
      <c r="C642" t="s">
        <v>269</v>
      </c>
      <c r="D642">
        <v>1</v>
      </c>
      <c r="E642">
        <v>0.30499999999999999</v>
      </c>
    </row>
    <row r="643" spans="1:5">
      <c r="A643" t="s">
        <v>282</v>
      </c>
      <c r="B643" t="s">
        <v>279</v>
      </c>
      <c r="C643" t="s">
        <v>271</v>
      </c>
      <c r="D643">
        <v>1</v>
      </c>
      <c r="E643">
        <v>0.23799999999999999</v>
      </c>
    </row>
    <row r="644" spans="1:5">
      <c r="A644" t="s">
        <v>282</v>
      </c>
      <c r="B644" t="s">
        <v>279</v>
      </c>
      <c r="C644" t="s">
        <v>272</v>
      </c>
      <c r="D644">
        <v>1</v>
      </c>
      <c r="E644">
        <v>0.20200000000000001</v>
      </c>
    </row>
    <row r="645" spans="1:5">
      <c r="A645" t="s">
        <v>282</v>
      </c>
      <c r="B645" t="s">
        <v>279</v>
      </c>
      <c r="C645" t="s">
        <v>273</v>
      </c>
      <c r="D645">
        <v>1</v>
      </c>
      <c r="E645">
        <v>0.152</v>
      </c>
    </row>
    <row r="646" spans="1:5">
      <c r="A646" t="s">
        <v>282</v>
      </c>
      <c r="B646" t="s">
        <v>279</v>
      </c>
      <c r="C646" t="s">
        <v>269</v>
      </c>
      <c r="D646">
        <v>2</v>
      </c>
      <c r="E646">
        <v>0.315</v>
      </c>
    </row>
    <row r="647" spans="1:5">
      <c r="A647" t="s">
        <v>282</v>
      </c>
      <c r="B647" t="s">
        <v>279</v>
      </c>
      <c r="C647" t="s">
        <v>271</v>
      </c>
      <c r="D647">
        <v>2</v>
      </c>
      <c r="E647">
        <v>0.253</v>
      </c>
    </row>
    <row r="648" spans="1:5">
      <c r="A648" t="s">
        <v>282</v>
      </c>
      <c r="B648" t="s">
        <v>279</v>
      </c>
      <c r="C648" t="s">
        <v>272</v>
      </c>
      <c r="D648">
        <v>2</v>
      </c>
      <c r="E648">
        <v>0.27</v>
      </c>
    </row>
    <row r="649" spans="1:5">
      <c r="A649" t="s">
        <v>282</v>
      </c>
      <c r="B649" t="s">
        <v>279</v>
      </c>
      <c r="C649" t="s">
        <v>273</v>
      </c>
      <c r="D649">
        <v>2</v>
      </c>
      <c r="E649">
        <v>0.27300000000000002</v>
      </c>
    </row>
    <row r="650" spans="1:5">
      <c r="A650" t="s">
        <v>282</v>
      </c>
      <c r="B650" t="s">
        <v>279</v>
      </c>
      <c r="C650" t="s">
        <v>269</v>
      </c>
      <c r="D650">
        <v>3</v>
      </c>
      <c r="E650">
        <v>0.29299999999999998</v>
      </c>
    </row>
    <row r="651" spans="1:5">
      <c r="A651" t="s">
        <v>282</v>
      </c>
      <c r="B651" t="s">
        <v>279</v>
      </c>
      <c r="C651" t="s">
        <v>271</v>
      </c>
      <c r="D651">
        <v>3</v>
      </c>
      <c r="E651">
        <v>0.23799999999999999</v>
      </c>
    </row>
    <row r="652" spans="1:5">
      <c r="A652" t="s">
        <v>282</v>
      </c>
      <c r="B652" t="s">
        <v>279</v>
      </c>
      <c r="C652" t="s">
        <v>272</v>
      </c>
      <c r="D652">
        <v>3</v>
      </c>
      <c r="E652">
        <v>0.251</v>
      </c>
    </row>
    <row r="653" spans="1:5">
      <c r="A653" t="s">
        <v>282</v>
      </c>
      <c r="B653" t="s">
        <v>279</v>
      </c>
      <c r="C653" t="s">
        <v>273</v>
      </c>
      <c r="D653">
        <v>3</v>
      </c>
      <c r="E653">
        <v>0.26800000000000002</v>
      </c>
    </row>
    <row r="654" spans="1:5">
      <c r="A654" t="s">
        <v>282</v>
      </c>
      <c r="B654" t="s">
        <v>279</v>
      </c>
      <c r="C654" t="s">
        <v>269</v>
      </c>
      <c r="D654">
        <v>4</v>
      </c>
      <c r="E654">
        <v>0.29099999999999998</v>
      </c>
    </row>
    <row r="655" spans="1:5">
      <c r="A655" t="s">
        <v>282</v>
      </c>
      <c r="B655" t="s">
        <v>279</v>
      </c>
      <c r="C655" t="s">
        <v>271</v>
      </c>
      <c r="D655">
        <v>4</v>
      </c>
      <c r="E655">
        <v>0.27900000000000003</v>
      </c>
    </row>
    <row r="656" spans="1:5">
      <c r="A656" t="s">
        <v>282</v>
      </c>
      <c r="B656" t="s">
        <v>279</v>
      </c>
      <c r="C656" t="s">
        <v>272</v>
      </c>
      <c r="D656">
        <v>4</v>
      </c>
      <c r="E656">
        <v>0.27300000000000002</v>
      </c>
    </row>
    <row r="657" spans="1:5">
      <c r="A657" t="s">
        <v>282</v>
      </c>
      <c r="B657" t="s">
        <v>279</v>
      </c>
      <c r="C657" t="s">
        <v>273</v>
      </c>
      <c r="D657">
        <v>4</v>
      </c>
      <c r="E657">
        <v>0.28999999999999998</v>
      </c>
    </row>
    <row r="658" spans="1:5">
      <c r="A658" t="s">
        <v>282</v>
      </c>
      <c r="B658" t="s">
        <v>279</v>
      </c>
      <c r="C658" t="s">
        <v>269</v>
      </c>
      <c r="D658">
        <v>1</v>
      </c>
      <c r="E658">
        <v>0.251</v>
      </c>
    </row>
    <row r="659" spans="1:5">
      <c r="A659" t="s">
        <v>282</v>
      </c>
      <c r="B659" t="s">
        <v>279</v>
      </c>
      <c r="C659" t="s">
        <v>271</v>
      </c>
      <c r="D659">
        <v>1</v>
      </c>
      <c r="E659">
        <v>0.17699999999999999</v>
      </c>
    </row>
    <row r="660" spans="1:5">
      <c r="A660" t="s">
        <v>282</v>
      </c>
      <c r="B660" t="s">
        <v>279</v>
      </c>
      <c r="C660" t="s">
        <v>272</v>
      </c>
      <c r="D660">
        <v>1</v>
      </c>
      <c r="E660">
        <v>0.186</v>
      </c>
    </row>
    <row r="661" spans="1:5">
      <c r="A661" t="s">
        <v>282</v>
      </c>
      <c r="B661" t="s">
        <v>279</v>
      </c>
      <c r="C661" t="s">
        <v>273</v>
      </c>
      <c r="D661">
        <v>1</v>
      </c>
      <c r="E661">
        <v>0.249</v>
      </c>
    </row>
    <row r="662" spans="1:5">
      <c r="A662" t="s">
        <v>282</v>
      </c>
      <c r="B662" t="s">
        <v>279</v>
      </c>
      <c r="C662" t="s">
        <v>269</v>
      </c>
      <c r="D662">
        <v>2</v>
      </c>
      <c r="E662">
        <v>0.28100000000000003</v>
      </c>
    </row>
    <row r="663" spans="1:5">
      <c r="A663" t="s">
        <v>282</v>
      </c>
      <c r="B663" t="s">
        <v>279</v>
      </c>
      <c r="C663" t="s">
        <v>271</v>
      </c>
      <c r="D663">
        <v>2</v>
      </c>
      <c r="E663">
        <v>0.249</v>
      </c>
    </row>
    <row r="664" spans="1:5">
      <c r="A664" t="s">
        <v>282</v>
      </c>
      <c r="B664" t="s">
        <v>279</v>
      </c>
      <c r="C664" t="s">
        <v>272</v>
      </c>
      <c r="D664">
        <v>2</v>
      </c>
      <c r="E664">
        <v>0.224</v>
      </c>
    </row>
    <row r="665" spans="1:5">
      <c r="A665" t="s">
        <v>282</v>
      </c>
      <c r="B665" t="s">
        <v>279</v>
      </c>
      <c r="C665" t="s">
        <v>273</v>
      </c>
      <c r="D665">
        <v>2</v>
      </c>
      <c r="E665">
        <v>0.23599999999999999</v>
      </c>
    </row>
    <row r="666" spans="1:5">
      <c r="A666" t="s">
        <v>282</v>
      </c>
      <c r="B666" t="s">
        <v>279</v>
      </c>
      <c r="C666" t="s">
        <v>269</v>
      </c>
      <c r="D666">
        <v>3</v>
      </c>
      <c r="E666">
        <v>0.255</v>
      </c>
    </row>
    <row r="667" spans="1:5">
      <c r="A667" t="s">
        <v>282</v>
      </c>
      <c r="B667" t="s">
        <v>279</v>
      </c>
      <c r="C667" t="s">
        <v>271</v>
      </c>
      <c r="D667">
        <v>3</v>
      </c>
      <c r="E667">
        <v>0.21</v>
      </c>
    </row>
    <row r="668" spans="1:5">
      <c r="A668" t="s">
        <v>282</v>
      </c>
      <c r="B668" t="s">
        <v>279</v>
      </c>
      <c r="C668" t="s">
        <v>272</v>
      </c>
      <c r="D668">
        <v>3</v>
      </c>
      <c r="E668">
        <v>0.218</v>
      </c>
    </row>
    <row r="669" spans="1:5">
      <c r="A669" t="s">
        <v>282</v>
      </c>
      <c r="B669" t="s">
        <v>279</v>
      </c>
      <c r="C669" t="s">
        <v>273</v>
      </c>
      <c r="D669">
        <v>3</v>
      </c>
      <c r="E669">
        <v>0.22800000000000001</v>
      </c>
    </row>
    <row r="670" spans="1:5">
      <c r="A670" t="s">
        <v>282</v>
      </c>
      <c r="B670" t="s">
        <v>279</v>
      </c>
      <c r="C670" t="s">
        <v>269</v>
      </c>
      <c r="D670">
        <v>4</v>
      </c>
      <c r="E670">
        <v>0.28899999999999998</v>
      </c>
    </row>
    <row r="671" spans="1:5">
      <c r="A671" t="s">
        <v>282</v>
      </c>
      <c r="B671" t="s">
        <v>279</v>
      </c>
      <c r="C671" t="s">
        <v>271</v>
      </c>
      <c r="D671">
        <v>4</v>
      </c>
      <c r="E671">
        <v>0.28599999999999998</v>
      </c>
    </row>
    <row r="672" spans="1:5">
      <c r="A672" t="s">
        <v>282</v>
      </c>
      <c r="B672" t="s">
        <v>279</v>
      </c>
      <c r="C672" t="s">
        <v>272</v>
      </c>
      <c r="D672">
        <v>4</v>
      </c>
      <c r="E672">
        <v>0.30299999999999999</v>
      </c>
    </row>
    <row r="673" spans="1:5">
      <c r="A673" t="s">
        <v>282</v>
      </c>
      <c r="B673" t="s">
        <v>279</v>
      </c>
      <c r="C673" t="s">
        <v>273</v>
      </c>
      <c r="D673">
        <v>4</v>
      </c>
      <c r="E673">
        <v>0.28799999999999998</v>
      </c>
    </row>
  </sheetData>
  <mergeCells count="1">
    <mergeCell ref="H491:K491"/>
  </mergeCells>
  <conditionalFormatting sqref="J3:M6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M11">
    <cfRule type="colorScale" priority="394">
      <colorScale>
        <cfvo type="percent" val="0"/>
        <cfvo type="percentile" val="50"/>
        <cfvo type="percent" val="50"/>
        <color rgb="FFF8696B"/>
        <color rgb="FFFFEB84"/>
        <color rgb="FF63BE7B"/>
      </colorScale>
    </cfRule>
  </conditionalFormatting>
  <conditionalFormatting sqref="J13:M1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M11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M1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K58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9:K63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K67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K57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9:K62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K67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0:L103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5:L108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0:L113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0:L103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5:L148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0:L153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5:L158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2:J245">
    <cfRule type="colorScale" priority="267">
      <colorScale>
        <cfvo type="percent" val="0"/>
        <cfvo type="percentile" val="50"/>
        <cfvo type="percent" val="50"/>
        <color rgb="FFF8696B"/>
        <color rgb="FFFFEB84"/>
        <color rgb="FF63BE7B"/>
      </colorScale>
    </cfRule>
  </conditionalFormatting>
  <conditionalFormatting sqref="G247:J250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2:J2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2:J245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7:J250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2:J255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6:L29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3:L304 K301:L302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1:L294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1:L294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6:L29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3:L304 K301:L302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8:K341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3:K346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8:K351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8:K342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3:K347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8:K348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9:K351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6:K389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6:K389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1:K39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6:K39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6:K39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3:K43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8:K44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3:K44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3:K43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8:K44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3:K44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2:K49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2:K48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7:K49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2:K49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2:K485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7:K49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1:K53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6:K53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1:K54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1:K53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6:K53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1:K54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9:J29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4:J29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9:J30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9:J29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4:J29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9:J30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5:K6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0:K63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5:K63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5:K62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0:K6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1:K63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5:K63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smcr</vt:lpstr>
      <vt:lpstr>afcr</vt:lpstr>
      <vt:lpstr>multi cr</vt:lpstr>
      <vt:lpstr>SM HEAT MAP EXCLE</vt:lpstr>
      <vt:lpstr>SM HEAT MAP FOR R</vt:lpstr>
      <vt:lpstr>Sheet1</vt:lpstr>
      <vt:lpstr>Sheet5</vt:lpstr>
      <vt:lpstr>SM MIN MAX</vt:lpstr>
      <vt:lpstr>Sheet2</vt:lpstr>
      <vt:lpstr>AVA SM AF</vt:lpstr>
      <vt:lpstr>ONE WAY ANOVA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Luowen Lyu</dc:creator>
  <cp:lastModifiedBy>Stephen Matheson</cp:lastModifiedBy>
  <dcterms:created xsi:type="dcterms:W3CDTF">2024-01-31T06:02:49Z</dcterms:created>
  <dcterms:modified xsi:type="dcterms:W3CDTF">2024-06-06T06:51:47Z</dcterms:modified>
</cp:coreProperties>
</file>