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formation" sheetId="1" state="visible" r:id="rId2"/>
    <sheet name="substances_template" sheetId="2" state="visible" r:id="rId3"/>
    <sheet name="elements" sheetId="3" state="visible" r:id="rId4"/>
    <sheet name="compounds" sheetId="4" state="visible" r:id="rId5"/>
    <sheet name="materials" sheetId="5" state="visible" r:id="rId6"/>
    <sheet name="components" sheetId="6" state="visible" r:id="rId7"/>
    <sheet name="products" sheetId="7" state="visible" r:id="rId8"/>
    <sheet name="inventory_matrix_example" sheetId="8" state="visible" r:id="rId9"/>
    <sheet name="CRMs" sheetId="9" state="visible" r:id="rId10"/>
  </sheets>
  <definedNames>
    <definedName function="false" hidden="true" localSheetId="5" name="_xlnm._FilterDatabase" vbProcedure="false">components!$A$1:$R$1</definedName>
    <definedName function="false" hidden="true" localSheetId="3" name="_xlnm._FilterDatabase" vbProcedure="false">compounds!$A$1:$R$1</definedName>
    <definedName function="false" hidden="true" localSheetId="2" name="_xlnm._FilterDatabase" vbProcedure="false">elements!$A$1:$Y$116</definedName>
    <definedName function="false" hidden="true" localSheetId="4" name="_xlnm._FilterDatabase" vbProcedure="false">materials!$A$1:$R$1</definedName>
    <definedName function="false" hidden="true" localSheetId="6" name="_xlnm._FilterDatabase" vbProcedure="false">products!$A$1:$R$1</definedName>
    <definedName function="false" hidden="true" localSheetId="1" name="_xlnm._FilterDatabase" vbProcedure="false">substances_template!$A$1:$R$1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<sst xmlns="http://schemas.openxmlformats.org/spreadsheetml/2006/main" count="3113" uniqueCount="1094">
  <si>
    <t xml:space="preserve">This file contains the templates for the different substance classes. Please fill in the information for each substance in the corresponding sheet.</t>
  </si>
  <si>
    <t xml:space="preserve">The following substance classes are available:</t>
  </si>
  <si>
    <t xml:space="preserve">1. Elements</t>
  </si>
  <si>
    <t xml:space="preserve">2. Compounds</t>
  </si>
  <si>
    <t xml:space="preserve">3. Materials</t>
  </si>
  <si>
    <t xml:space="preserve">4. Components</t>
  </si>
  <si>
    <t xml:space="preserve">5. Products</t>
  </si>
  <si>
    <t xml:space="preserve">S</t>
  </si>
  <si>
    <t xml:space="preserve">name</t>
  </si>
  <si>
    <t xml:space="preserve">code</t>
  </si>
  <si>
    <t xml:space="preserve">substance_type</t>
  </si>
  <si>
    <t xml:space="preserve">criticality</t>
  </si>
  <si>
    <t xml:space="preserve">WasteStreams</t>
  </si>
  <si>
    <t xml:space="preserve">code_EC</t>
  </si>
  <si>
    <t xml:space="preserve">code_UNSPC</t>
  </si>
  <si>
    <t xml:space="preserve">code_CAS</t>
  </si>
  <si>
    <t xml:space="preserve">prod_category</t>
  </si>
  <si>
    <t xml:space="preserve">prod_sub_category</t>
  </si>
  <si>
    <t xml:space="preserve">ISIC_name</t>
  </si>
  <si>
    <t xml:space="preserve">ISIC</t>
  </si>
  <si>
    <t xml:space="preserve">CPC_name</t>
  </si>
  <si>
    <t xml:space="preserve">CPC</t>
  </si>
  <si>
    <t xml:space="preserve">code_EI</t>
  </si>
  <si>
    <t xml:space="preserve">tags</t>
  </si>
  <si>
    <t xml:space="preserve">notes</t>
  </si>
  <si>
    <t xml:space="preserve">datasheet</t>
  </si>
  <si>
    <t xml:space="preserve">Example</t>
  </si>
  <si>
    <t xml:space="preserve">123</t>
  </si>
  <si>
    <t xml:space="preserve">material</t>
  </si>
  <si>
    <t xml:space="preserve">high</t>
  </si>
  <si>
    <t xml:space="preserve">BATT, ELV</t>
  </si>
  <si>
    <t xml:space="preserve">123456</t>
  </si>
  <si>
    <t xml:space="preserve">123456-78-9</t>
  </si>
  <si>
    <t xml:space="preserve">Metals</t>
  </si>
  <si>
    <t xml:space="preserve">subcategory1</t>
  </si>
  <si>
    <t xml:space="preserve">ISIC_name1</t>
  </si>
  <si>
    <t xml:space="preserve">ISIC1</t>
  </si>
  <si>
    <t xml:space="preserve">CPC_name1</t>
  </si>
  <si>
    <t xml:space="preserve">CPC1</t>
  </si>
  <si>
    <t xml:space="preserve">tag1, tag2</t>
  </si>
  <si>
    <t xml:space="preserve">atomic_number</t>
  </si>
  <si>
    <t xml:space="preserve">atomic_mass</t>
  </si>
  <si>
    <t xml:space="preserve">crm_2014</t>
  </si>
  <si>
    <t xml:space="preserve">crm_2017</t>
  </si>
  <si>
    <t xml:space="preserve">crm_2020</t>
  </si>
  <si>
    <t xml:space="preserve">crm_2023</t>
  </si>
  <si>
    <t xml:space="preserve">strategic</t>
  </si>
  <si>
    <t xml:space="preserve">commercial</t>
  </si>
  <si>
    <t xml:space="preserve">hazardous</t>
  </si>
  <si>
    <t xml:space="preserve">Contribution of SRM to RM demand [https://ec.europa.eu/eurostat/web/products-datasets/-/cei_srm010]</t>
  </si>
  <si>
    <t xml:space="preserve">Sustainability [https://doi.org/10.1016/j.resconrec.2020.105317]</t>
  </si>
  <si>
    <t xml:space="preserve">density</t>
  </si>
  <si>
    <t xml:space="preserve">abundance (mg/kg)</t>
  </si>
  <si>
    <t xml:space="preserve">price (USD/kg)</t>
  </si>
  <si>
    <t xml:space="preserve">price_year</t>
  </si>
  <si>
    <t xml:space="preserve">price_source</t>
  </si>
  <si>
    <t xml:space="preserve">price_comment</t>
  </si>
  <si>
    <t xml:space="preserve">Ac</t>
  </si>
  <si>
    <t xml:space="preserve">actinium</t>
  </si>
  <si>
    <t xml:space="preserve">element</t>
  </si>
  <si>
    <t xml:space="preserve">False</t>
  </si>
  <si>
    <t xml:space="preserve">True</t>
  </si>
  <si>
    <t xml:space="preserve">0.075 (2.0775×1015 kg)</t>
  </si>
  <si>
    <t xml:space="preserve">Preismonitor[20][g]</t>
  </si>
  <si>
    <t xml:space="preserve">99.5% pure. Spot price. At London Metal Exchange warehouse.</t>
  </si>
  <si>
    <t xml:space="preserve">Ag</t>
  </si>
  <si>
    <t xml:space="preserve">silver</t>
  </si>
  <si>
    <t xml:space="preserve">82300 (2.28×1021 kg)</t>
  </si>
  <si>
    <t xml:space="preserve">High-grade primary aluminium, at London Metal Exchange warehouse.</t>
  </si>
  <si>
    <t xml:space="preserve">Al</t>
  </si>
  <si>
    <t xml:space="preserve">aluminum</t>
  </si>
  <si>
    <t xml:space="preserve">32</t>
  </si>
  <si>
    <t xml:space="preserve">Am</t>
  </si>
  <si>
    <t xml:space="preserve">americium</t>
  </si>
  <si>
    <t xml:space="preserve">3.5 (9.695×1016 kg)</t>
  </si>
  <si>
    <t xml:space="preserve">UNLV[31]</t>
  </si>
  <si>
    <t xml:space="preserve">Liquid argon supply contract for University of Nevada, Las Vegas.</t>
  </si>
  <si>
    <t xml:space="preserve">Ar</t>
  </si>
  <si>
    <t xml:space="preserve">argon</t>
  </si>
  <si>
    <t xml:space="preserve">1.8 (4.986×1016 kg)</t>
  </si>
  <si>
    <t xml:space="preserve">SMM[40][d]</t>
  </si>
  <si>
    <t xml:space="preserve">Min. 99.5% pure.</t>
  </si>
  <si>
    <t xml:space="preserve">As</t>
  </si>
  <si>
    <t xml:space="preserve">arsenic</t>
  </si>
  <si>
    <t xml:space="preserve">At</t>
  </si>
  <si>
    <t xml:space="preserve">astatine</t>
  </si>
  <si>
    <t xml:space="preserve">0.004 (1.108×1014 kg)</t>
  </si>
  <si>
    <t xml:space="preserve">99.9% pure. Morning London gold fix.</t>
  </si>
  <si>
    <t xml:space="preserve">Au</t>
  </si>
  <si>
    <t xml:space="preserve">gold</t>
  </si>
  <si>
    <t xml:space="preserve">10 (2.77×1017 kg)</t>
  </si>
  <si>
    <t xml:space="preserve">CEIC Data[18][f]</t>
  </si>
  <si>
    <t xml:space="preserve">In the form of boric acid, price per boron contained. Min. 99% pure.</t>
  </si>
  <si>
    <t xml:space="preserve">B</t>
  </si>
  <si>
    <t xml:space="preserve">boron</t>
  </si>
  <si>
    <t xml:space="preserve">Ba</t>
  </si>
  <si>
    <t xml:space="preserve">barium</t>
  </si>
  <si>
    <t xml:space="preserve">0.009 (2.493×1014 kg)</t>
  </si>
  <si>
    <t xml:space="preserve">Refined bismuth, min. 99.99% pure.</t>
  </si>
  <si>
    <t xml:space="preserve">Be</t>
  </si>
  <si>
    <t xml:space="preserve">beryllium</t>
  </si>
  <si>
    <t xml:space="preserve">0</t>
  </si>
  <si>
    <t xml:space="preserve">Bh</t>
  </si>
  <si>
    <t xml:space="preserve">bohrium</t>
  </si>
  <si>
    <t xml:space="preserve">2.4 (6.648×1016 kg)</t>
  </si>
  <si>
    <t xml:space="preserve">Bi</t>
  </si>
  <si>
    <t xml:space="preserve">bismuth</t>
  </si>
  <si>
    <t xml:space="preserve">200 (5.54×1018 kg)</t>
  </si>
  <si>
    <t xml:space="preserve">EIA Coal[19]</t>
  </si>
  <si>
    <t xml:space="preserve">In the form of anthracite, price per carbon contained, assuming 90% carbon content. There is a wide variation of price of carbon depending on its form. Lower ranks of coal can be less expensive, for example sub-bituminous coal can cost around US$0.038/kg carbon.[19] Graphite flakes can cost around US$0.9/kg carbon.[20] Price of synthetic industrial diamond for grinding and polishing can range from 1200 to 13300 USD/kg, while cost per weight of large synthetic diamonds for industrial applications can be on the order of million dollars per kilogram.[21]</t>
  </si>
  <si>
    <t xml:space="preserve">Bk</t>
  </si>
  <si>
    <t xml:space="preserve">berkelium</t>
  </si>
  <si>
    <t xml:space="preserve">41500 (1.15×1021 kg)</t>
  </si>
  <si>
    <t xml:space="preserve">SMM[33][d]</t>
  </si>
  <si>
    <t xml:space="preserve">Blocks of 98.5% pure calcium obtained by reduction process.</t>
  </si>
  <si>
    <t xml:space="preserve">Br</t>
  </si>
  <si>
    <t xml:space="preserve">bromine</t>
  </si>
  <si>
    <t xml:space="preserve">0.159 (4.4043×1015 kg)</t>
  </si>
  <si>
    <t xml:space="preserve">Ingot, min. 99.99% pure.</t>
  </si>
  <si>
    <t xml:space="preserve">C</t>
  </si>
  <si>
    <t xml:space="preserve">carbon</t>
  </si>
  <si>
    <t xml:space="preserve">Ca</t>
  </si>
  <si>
    <t xml:space="preserve">calcium</t>
  </si>
  <si>
    <t xml:space="preserve">145 (4.075×1018 kg)</t>
  </si>
  <si>
    <t xml:space="preserve">CnAgri[29]</t>
  </si>
  <si>
    <t xml:space="preserve">As chlorine is manufactured together with sodium hydroxide in chloralkali process, relative demand for one product changes the price for the other. When demand for sodium hydroxide is relatively high, chlorine price can fall to arbitrarily low levels, even to zero.[30]</t>
  </si>
  <si>
    <t xml:space="preserve">Cd</t>
  </si>
  <si>
    <t xml:space="preserve">cadmium</t>
  </si>
  <si>
    <t xml:space="preserve">Ce</t>
  </si>
  <si>
    <t xml:space="preserve">cerium</t>
  </si>
  <si>
    <t xml:space="preserve">Cf</t>
  </si>
  <si>
    <t xml:space="preserve">californium</t>
  </si>
  <si>
    <t xml:space="preserve">25 (6.925×1017 kg)</t>
  </si>
  <si>
    <t xml:space="preserve">Spot price. Min. 99.8% pure. At London Metal Exchange warehouse.</t>
  </si>
  <si>
    <t xml:space="preserve">Cl</t>
  </si>
  <si>
    <t xml:space="preserve">chlorine</t>
  </si>
  <si>
    <t xml:space="preserve">102 (2.825×1018 kg)</t>
  </si>
  <si>
    <t xml:space="preserve">Min. 99.2% pure.</t>
  </si>
  <si>
    <t xml:space="preserve">Cm</t>
  </si>
  <si>
    <t xml:space="preserve">curium</t>
  </si>
  <si>
    <t xml:space="preserve">Cn</t>
  </si>
  <si>
    <t xml:space="preserve">copernicium</t>
  </si>
  <si>
    <t xml:space="preserve">60 (1.662×1018 kg)</t>
  </si>
  <si>
    <t xml:space="preserve">Spot price. Grade A.[38] At London Metal Exchange warehouse.</t>
  </si>
  <si>
    <t xml:space="preserve">Co</t>
  </si>
  <si>
    <t xml:space="preserve">cobalt</t>
  </si>
  <si>
    <t xml:space="preserve">22</t>
  </si>
  <si>
    <t xml:space="preserve">Cr</t>
  </si>
  <si>
    <t xml:space="preserve">chromium</t>
  </si>
  <si>
    <t xml:space="preserve">Cs</t>
  </si>
  <si>
    <t xml:space="preserve">cesium</t>
  </si>
  <si>
    <t xml:space="preserve">5.2 (1.4404×1017 kg)</t>
  </si>
  <si>
    <t xml:space="preserve">Min. 99% pure, Free on Board China.</t>
  </si>
  <si>
    <t xml:space="preserve">Cu</t>
  </si>
  <si>
    <t xml:space="preserve">copper</t>
  </si>
  <si>
    <t xml:space="preserve">55</t>
  </si>
  <si>
    <t xml:space="preserve">ISE 2020[34][h]</t>
  </si>
  <si>
    <t xml:space="preserve">Db</t>
  </si>
  <si>
    <t xml:space="preserve">dubnium</t>
  </si>
  <si>
    <t xml:space="preserve">Ds</t>
  </si>
  <si>
    <t xml:space="preserve">darmstadtium</t>
  </si>
  <si>
    <t xml:space="preserve">2 (5.54×1016 kg)</t>
  </si>
  <si>
    <t xml:space="preserve">Min. 99.999% pure.</t>
  </si>
  <si>
    <t xml:space="preserve">Dy</t>
  </si>
  <si>
    <t xml:space="preserve">dysprosium</t>
  </si>
  <si>
    <t xml:space="preserve">585 (1.62×1019 kg)</t>
  </si>
  <si>
    <t xml:space="preserve">Echemi[25]</t>
  </si>
  <si>
    <t xml:space="preserve">In the form of anhydrous hydrofluoric acid, price per fluorine contained. Range of prices on Chinese market, week of 1–7 December 2017.</t>
  </si>
  <si>
    <t xml:space="preserve">Er</t>
  </si>
  <si>
    <t xml:space="preserve">erbium</t>
  </si>
  <si>
    <t xml:space="preserve">56300 (1.565×1021 kg)</t>
  </si>
  <si>
    <t xml:space="preserve">SMM[37][d]</t>
  </si>
  <si>
    <t xml:space="preserve">L8-10 pig iron. At Tangshan, China.</t>
  </si>
  <si>
    <t xml:space="preserve">Es</t>
  </si>
  <si>
    <t xml:space="preserve">einsteinium</t>
  </si>
  <si>
    <t xml:space="preserve">Eu</t>
  </si>
  <si>
    <t xml:space="preserve">europium</t>
  </si>
  <si>
    <t xml:space="preserve">F</t>
  </si>
  <si>
    <t xml:space="preserve">fluorine</t>
  </si>
  <si>
    <t xml:space="preserve">Fe</t>
  </si>
  <si>
    <t xml:space="preserve">iron</t>
  </si>
  <si>
    <t xml:space="preserve">31</t>
  </si>
  <si>
    <t xml:space="preserve">19 (5.263×1017 kg)</t>
  </si>
  <si>
    <t xml:space="preserve">Min. 99.99% pure. Free on Board China.</t>
  </si>
  <si>
    <t xml:space="preserve">Fl</t>
  </si>
  <si>
    <t xml:space="preserve">flerovium</t>
  </si>
  <si>
    <t xml:space="preserve">6.2 (1.7174×1017 kg)</t>
  </si>
  <si>
    <t xml:space="preserve">Fm</t>
  </si>
  <si>
    <t xml:space="preserve">fermium</t>
  </si>
  <si>
    <t xml:space="preserve">1.5 (4.155×1016 kg)</t>
  </si>
  <si>
    <t xml:space="preserve">SMM[39][d]</t>
  </si>
  <si>
    <t xml:space="preserve">Ingot. 50 Ω/cm.</t>
  </si>
  <si>
    <t xml:space="preserve">Fr</t>
  </si>
  <si>
    <t xml:space="preserve">francium</t>
  </si>
  <si>
    <t xml:space="preserve">1400 (3.878×1019 kg)</t>
  </si>
  <si>
    <t xml:space="preserve">DOE Hydrogen[8]</t>
  </si>
  <si>
    <t xml:space="preserve">Prices of hydrogen produced by distributed steam methane reforming, as predicted by H2A Production Model from United States Department of Energy,[9] assuming price of natural gas of US$3/MMBtu (US$10/MWh; US$0.10/m3). Does not include cost of storage and distribution.</t>
  </si>
  <si>
    <t xml:space="preserve">Ga</t>
  </si>
  <si>
    <t xml:space="preserve">gallium</t>
  </si>
  <si>
    <t xml:space="preserve">0.008 (2.216×1014 kg)</t>
  </si>
  <si>
    <t xml:space="preserve">USGS MCS[14]</t>
  </si>
  <si>
    <t xml:space="preserve">Crude helium sold to non-government users in United States in 2018. In the same year, stockpiles of US government helium were sold on auctions for average price of US$0.00989/L.[15]</t>
  </si>
  <si>
    <t xml:space="preserve">Gd</t>
  </si>
  <si>
    <t xml:space="preserve">gadolinium</t>
  </si>
  <si>
    <t xml:space="preserve">3 (8.31×1016 kg)</t>
  </si>
  <si>
    <t xml:space="preserve">Unwrought hafnium.</t>
  </si>
  <si>
    <t xml:space="preserve">Ge</t>
  </si>
  <si>
    <t xml:space="preserve">germanium</t>
  </si>
  <si>
    <t xml:space="preserve">0.085 (2.3545×1015 kg)</t>
  </si>
  <si>
    <t xml:space="preserve">Average European Union price of 99.99% pure mercury.</t>
  </si>
  <si>
    <t xml:space="preserve">H</t>
  </si>
  <si>
    <t xml:space="preserve">hydrogen</t>
  </si>
  <si>
    <t xml:space="preserve">1.3 (3.601×1016 kg)</t>
  </si>
  <si>
    <t xml:space="preserve">He</t>
  </si>
  <si>
    <t xml:space="preserve">helium</t>
  </si>
  <si>
    <t xml:space="preserve">Hf</t>
  </si>
  <si>
    <t xml:space="preserve">hafnium</t>
  </si>
  <si>
    <t xml:space="preserve">0.45 (1.2465×1016 kg)</t>
  </si>
  <si>
    <t xml:space="preserve">Industrial Minerals[48]</t>
  </si>
  <si>
    <t xml:space="preserve">Min 99.5% pure. Spot market price on 2 August 2019.</t>
  </si>
  <si>
    <t xml:space="preserve">Hg</t>
  </si>
  <si>
    <t xml:space="preserve">mercury</t>
  </si>
  <si>
    <t xml:space="preserve">0.25 (6.925×1015 kg)</t>
  </si>
  <si>
    <t xml:space="preserve">Min. 99.99% pure.</t>
  </si>
  <si>
    <t xml:space="preserve">Ho</t>
  </si>
  <si>
    <t xml:space="preserve">holmium</t>
  </si>
  <si>
    <t xml:space="preserve">0.001 (2.77×1013 kg)</t>
  </si>
  <si>
    <t xml:space="preserve">SMM[58][d]</t>
  </si>
  <si>
    <t xml:space="preserve">99.95% pure.</t>
  </si>
  <si>
    <t xml:space="preserve">Hs</t>
  </si>
  <si>
    <t xml:space="preserve">hassium</t>
  </si>
  <si>
    <t xml:space="preserve">20900 (5.789×1020 kg)</t>
  </si>
  <si>
    <t xml:space="preserve">SMM[32][d]</t>
  </si>
  <si>
    <t xml:space="preserve">Min 98.5% pure industrial grade potassium.</t>
  </si>
  <si>
    <t xml:space="preserve">I</t>
  </si>
  <si>
    <t xml:space="preserve">iodine</t>
  </si>
  <si>
    <t xml:space="preserve">1×10−4 (2.77×1012 kg)</t>
  </si>
  <si>
    <t xml:space="preserve">Ullmann[26]</t>
  </si>
  <si>
    <t xml:space="preserve">Approximate European price for buying small quantities.</t>
  </si>
  <si>
    <t xml:space="preserve">In</t>
  </si>
  <si>
    <t xml:space="preserve">indium</t>
  </si>
  <si>
    <t xml:space="preserve">1</t>
  </si>
  <si>
    <t xml:space="preserve">Ir</t>
  </si>
  <si>
    <t xml:space="preserve">iridium</t>
  </si>
  <si>
    <t xml:space="preserve">20 (5.54×1017 kg)</t>
  </si>
  <si>
    <t xml:space="preserve">SMM[16][d]</t>
  </si>
  <si>
    <t xml:space="preserve">Min. 99% pure.</t>
  </si>
  <si>
    <t xml:space="preserve">K</t>
  </si>
  <si>
    <t xml:space="preserve">potassium</t>
  </si>
  <si>
    <t xml:space="preserve">Kr</t>
  </si>
  <si>
    <t xml:space="preserve">krypton</t>
  </si>
  <si>
    <t xml:space="preserve">0.8 (2.216×1016 kg)</t>
  </si>
  <si>
    <t xml:space="preserve">La</t>
  </si>
  <si>
    <t xml:space="preserve">lanthanum</t>
  </si>
  <si>
    <t xml:space="preserve">Li</t>
  </si>
  <si>
    <t xml:space="preserve">lithium</t>
  </si>
  <si>
    <t xml:space="preserve">Lr</t>
  </si>
  <si>
    <t xml:space="preserve">lawrencium</t>
  </si>
  <si>
    <t xml:space="preserve">Lu</t>
  </si>
  <si>
    <t xml:space="preserve">lutetium</t>
  </si>
  <si>
    <t xml:space="preserve">23300 (6.454×1020 kg)</t>
  </si>
  <si>
    <t xml:space="preserve">Min 99.9% pure.</t>
  </si>
  <si>
    <t xml:space="preserve">Lv</t>
  </si>
  <si>
    <t xml:space="preserve">livermorium</t>
  </si>
  <si>
    <t xml:space="preserve">950 (2.632×1019 kg)</t>
  </si>
  <si>
    <t xml:space="preserve">Electrolytic manganese, min. 99.7% pure.</t>
  </si>
  <si>
    <t xml:space="preserve">Mg</t>
  </si>
  <si>
    <t xml:space="preserve">magnesium</t>
  </si>
  <si>
    <t xml:space="preserve">13</t>
  </si>
  <si>
    <t xml:space="preserve">1.2 (3.324×1016 kg)</t>
  </si>
  <si>
    <t xml:space="preserve">Min. 99.95% pure.</t>
  </si>
  <si>
    <t xml:space="preserve">Mn</t>
  </si>
  <si>
    <t xml:space="preserve">manganese</t>
  </si>
  <si>
    <t xml:space="preserve">Mo</t>
  </si>
  <si>
    <t xml:space="preserve">molybdenum</t>
  </si>
  <si>
    <t xml:space="preserve">30</t>
  </si>
  <si>
    <t xml:space="preserve">Hypertextbook[24]</t>
  </si>
  <si>
    <t xml:space="preserve">As liquid nitrogen.</t>
  </si>
  <si>
    <t xml:space="preserve">Mt</t>
  </si>
  <si>
    <t xml:space="preserve">meitnerium</t>
  </si>
  <si>
    <t xml:space="preserve">23600 (6.537×1020 kg)</t>
  </si>
  <si>
    <t xml:space="preserve">SMM[27][d]</t>
  </si>
  <si>
    <t xml:space="preserve">Min 99.7% pure industrial grade sodium.</t>
  </si>
  <si>
    <t xml:space="preserve">N</t>
  </si>
  <si>
    <t xml:space="preserve">nitrogen</t>
  </si>
  <si>
    <t xml:space="preserve">41.5 (1.14955×1018 kg)</t>
  </si>
  <si>
    <t xml:space="preserve">Na</t>
  </si>
  <si>
    <t xml:space="preserve">sodium</t>
  </si>
  <si>
    <t xml:space="preserve">0.005 (1.385×1014 kg)</t>
  </si>
  <si>
    <t xml:space="preserve">Nb</t>
  </si>
  <si>
    <t xml:space="preserve">niobium</t>
  </si>
  <si>
    <t xml:space="preserve">Nd</t>
  </si>
  <si>
    <t xml:space="preserve">neodymium</t>
  </si>
  <si>
    <t xml:space="preserve">84 (2.327×1018 kg)</t>
  </si>
  <si>
    <t xml:space="preserve">Primary nickel. Spot price. Min. 99.8% pure. At London Metal Exchange warehouse.</t>
  </si>
  <si>
    <t xml:space="preserve">Ne</t>
  </si>
  <si>
    <t xml:space="preserve">neon</t>
  </si>
  <si>
    <t xml:space="preserve">Nh</t>
  </si>
  <si>
    <t xml:space="preserve">nihonium</t>
  </si>
  <si>
    <t xml:space="preserve">≤ 3×10−12[i] (8.31×104 kg)</t>
  </si>
  <si>
    <t xml:space="preserve">2003[j]</t>
  </si>
  <si>
    <t xml:space="preserve">Pomona[66]</t>
  </si>
  <si>
    <t xml:space="preserve">Periodic Table published by Pomona College Chemistry Department lists neptunium-237 as available from Oak Ridge National Laboratory at 660 USD/g plus packing costs.</t>
  </si>
  <si>
    <t xml:space="preserve">Ni</t>
  </si>
  <si>
    <t xml:space="preserve">nickel</t>
  </si>
  <si>
    <t xml:space="preserve">16</t>
  </si>
  <si>
    <t xml:space="preserve">461000 (1.277×1022 kg)</t>
  </si>
  <si>
    <t xml:space="preserve">As liquid oxygen.</t>
  </si>
  <si>
    <t xml:space="preserve">No</t>
  </si>
  <si>
    <t xml:space="preserve">nobelium</t>
  </si>
  <si>
    <t xml:space="preserve">Np</t>
  </si>
  <si>
    <t xml:space="preserve">neptunium</t>
  </si>
  <si>
    <t xml:space="preserve">0.002 (5.54×1013 kg)</t>
  </si>
  <si>
    <t xml:space="preserve">Fastmarkets[m]</t>
  </si>
  <si>
    <t xml:space="preserve">O</t>
  </si>
  <si>
    <t xml:space="preserve">oxygen</t>
  </si>
  <si>
    <t xml:space="preserve">1050 (2.909×1019 kg)</t>
  </si>
  <si>
    <t xml:space="preserve">Min. 99.9% pure yellow phosphorus.</t>
  </si>
  <si>
    <t xml:space="preserve">Og</t>
  </si>
  <si>
    <t xml:space="preserve">oganesson</t>
  </si>
  <si>
    <t xml:space="preserve">Os</t>
  </si>
  <si>
    <t xml:space="preserve">osmium</t>
  </si>
  <si>
    <t xml:space="preserve">14 (3.878×1017 kg)</t>
  </si>
  <si>
    <t xml:space="preserve">Min. 99.97% pure. Spot price. At London Metal Exchange warehouse.</t>
  </si>
  <si>
    <t xml:space="preserve">P</t>
  </si>
  <si>
    <t xml:space="preserve">phosphorus</t>
  </si>
  <si>
    <t xml:space="preserve">0.015 (4.155×1014 kg)</t>
  </si>
  <si>
    <t xml:space="preserve">99.95% pure. London bullion market afternoon fix. In warehouse.</t>
  </si>
  <si>
    <t xml:space="preserve">Pa</t>
  </si>
  <si>
    <t xml:space="preserve">protactinium</t>
  </si>
  <si>
    <t xml:space="preserve">Pb</t>
  </si>
  <si>
    <t xml:space="preserve">lead</t>
  </si>
  <si>
    <t xml:space="preserve">83</t>
  </si>
  <si>
    <t xml:space="preserve">Pd</t>
  </si>
  <si>
    <t xml:space="preserve">palladium</t>
  </si>
  <si>
    <t xml:space="preserve">10</t>
  </si>
  <si>
    <t xml:space="preserve">9.2 (2.5484×1017 kg)</t>
  </si>
  <si>
    <t xml:space="preserve">Pm</t>
  </si>
  <si>
    <t xml:space="preserve">promethium</t>
  </si>
  <si>
    <t xml:space="preserve">99.95% pure. London bullion market morning fix. In warehouse.</t>
  </si>
  <si>
    <t xml:space="preserve">Po</t>
  </si>
  <si>
    <t xml:space="preserve">polonium</t>
  </si>
  <si>
    <t xml:space="preserve">Pr</t>
  </si>
  <si>
    <t xml:space="preserve">praseodymium</t>
  </si>
  <si>
    <t xml:space="preserve">Pt</t>
  </si>
  <si>
    <t xml:space="preserve">platinum</t>
  </si>
  <si>
    <t xml:space="preserve">11</t>
  </si>
  <si>
    <t xml:space="preserve">90 (2.493×1018 kg)</t>
  </si>
  <si>
    <t xml:space="preserve">100 g ampoules of 99.75% pure rubidium metal.</t>
  </si>
  <si>
    <t xml:space="preserve">Pu</t>
  </si>
  <si>
    <t xml:space="preserve">plutonium</t>
  </si>
  <si>
    <t xml:space="preserve">7×10−4 (1.939×1013 kg)</t>
  </si>
  <si>
    <t xml:space="preserve">SMM[55][d]</t>
  </si>
  <si>
    <t xml:space="preserve">99.99% pure.</t>
  </si>
  <si>
    <t xml:space="preserve">Ra</t>
  </si>
  <si>
    <t xml:space="preserve">radium</t>
  </si>
  <si>
    <t xml:space="preserve">Rb</t>
  </si>
  <si>
    <t xml:space="preserve">rubidium</t>
  </si>
  <si>
    <t xml:space="preserve">Re</t>
  </si>
  <si>
    <t xml:space="preserve">rhenium</t>
  </si>
  <si>
    <t xml:space="preserve">Rf</t>
  </si>
  <si>
    <t xml:space="preserve">rutherfordium</t>
  </si>
  <si>
    <t xml:space="preserve">Rg</t>
  </si>
  <si>
    <t xml:space="preserve">roentgenium</t>
  </si>
  <si>
    <t xml:space="preserve">SMM[47][d]</t>
  </si>
  <si>
    <t xml:space="preserve">Rh</t>
  </si>
  <si>
    <t xml:space="preserve">rhodium</t>
  </si>
  <si>
    <t xml:space="preserve">350 (9.695×1018 kg)</t>
  </si>
  <si>
    <t xml:space="preserve">Rn</t>
  </si>
  <si>
    <t xml:space="preserve">radon</t>
  </si>
  <si>
    <t xml:space="preserve">0.2 (5.54×1015 kg)</t>
  </si>
  <si>
    <t xml:space="preserve">Ingot, min. 99.65% pure.</t>
  </si>
  <si>
    <t xml:space="preserve">Ru</t>
  </si>
  <si>
    <t xml:space="preserve">ruthenium</t>
  </si>
  <si>
    <t xml:space="preserve">22 (6.094×1017 kg)</t>
  </si>
  <si>
    <t xml:space="preserve">sulfur</t>
  </si>
  <si>
    <t xml:space="preserve">0.05 (1.385×1015 kg)</t>
  </si>
  <si>
    <t xml:space="preserve">Selenium powder, min. 99.9% pure.</t>
  </si>
  <si>
    <t xml:space="preserve">Sb</t>
  </si>
  <si>
    <t xml:space="preserve">antimony</t>
  </si>
  <si>
    <t xml:space="preserve">Sc</t>
  </si>
  <si>
    <t xml:space="preserve">scandium</t>
  </si>
  <si>
    <t xml:space="preserve">282000 (7.811×1021 kg)</t>
  </si>
  <si>
    <t xml:space="preserve">Min. 99.1% pure, max. 0.4% iron, 0.4% aluminium, 0.1% calcium.[28] 10–100 mm.</t>
  </si>
  <si>
    <t xml:space="preserve">Se</t>
  </si>
  <si>
    <t xml:space="preserve">selenium</t>
  </si>
  <si>
    <t xml:space="preserve">7.05 (1.95285×1017 kg)</t>
  </si>
  <si>
    <t xml:space="preserve">Si</t>
  </si>
  <si>
    <t xml:space="preserve">silicon</t>
  </si>
  <si>
    <t xml:space="preserve">2.3 (6.371×1016 kg)</t>
  </si>
  <si>
    <t xml:space="preserve">Min. 99.85% pure. Spot price. At London Metal Exchange warehouse.</t>
  </si>
  <si>
    <t xml:space="preserve">Sm</t>
  </si>
  <si>
    <t xml:space="preserve">samarium</t>
  </si>
  <si>
    <t xml:space="preserve">Sn</t>
  </si>
  <si>
    <t xml:space="preserve">tin</t>
  </si>
  <si>
    <t xml:space="preserve">ISE 2019[41]</t>
  </si>
  <si>
    <t xml:space="preserve">Min. 99.95% pure. Ex Works China.</t>
  </si>
  <si>
    <t xml:space="preserve">Sr</t>
  </si>
  <si>
    <t xml:space="preserve">strontium</t>
  </si>
  <si>
    <t xml:space="preserve">Ta</t>
  </si>
  <si>
    <t xml:space="preserve">tantalum</t>
  </si>
  <si>
    <t xml:space="preserve">~ 3×10−9[i] (8.31×107 kg)</t>
  </si>
  <si>
    <t xml:space="preserve">2004[j]</t>
  </si>
  <si>
    <t xml:space="preserve">CRC Handbook[k]</t>
  </si>
  <si>
    <t xml:space="preserve">Tb</t>
  </si>
  <si>
    <t xml:space="preserve">terbium</t>
  </si>
  <si>
    <t xml:space="preserve">Min. 99.99% pure. Europe.</t>
  </si>
  <si>
    <t xml:space="preserve">Tc</t>
  </si>
  <si>
    <t xml:space="preserve">technetium</t>
  </si>
  <si>
    <t xml:space="preserve">9.6 (2.6592×1017 kg)</t>
  </si>
  <si>
    <t xml:space="preserve">USGS MYB 2012[63]</t>
  </si>
  <si>
    <t xml:space="preserve">As 99.9% pure thorium oxide, price per thorium contained. Free on Board port of entry, duty paid.</t>
  </si>
  <si>
    <t xml:space="preserve">Te</t>
  </si>
  <si>
    <t xml:space="preserve">tellurium</t>
  </si>
  <si>
    <t xml:space="preserve">5650 (1.565×1020 kg)</t>
  </si>
  <si>
    <t xml:space="preserve">SMM[35][d]</t>
  </si>
  <si>
    <t xml:space="preserve">Min. 99.6% pure titanium sponge.</t>
  </si>
  <si>
    <t xml:space="preserve">Th</t>
  </si>
  <si>
    <t xml:space="preserve">thorium</t>
  </si>
  <si>
    <t xml:space="preserve">0.85 (2.3545×1016 kg)</t>
  </si>
  <si>
    <t xml:space="preserve">Ti</t>
  </si>
  <si>
    <t xml:space="preserve">titanium</t>
  </si>
  <si>
    <t xml:space="preserve">0.52 (1.4404×1016 kg)</t>
  </si>
  <si>
    <t xml:space="preserve">IMAR[54][l]</t>
  </si>
  <si>
    <t xml:space="preserve">Price quotes from Canadian producer, for 1 kg order. 99.5–99.99% purity, Free on Board Vancouver, Canada.</t>
  </si>
  <si>
    <t xml:space="preserve">Tl</t>
  </si>
  <si>
    <t xml:space="preserve">thallium</t>
  </si>
  <si>
    <t xml:space="preserve">Tm</t>
  </si>
  <si>
    <t xml:space="preserve">thulium</t>
  </si>
  <si>
    <t xml:space="preserve">2.7 (7.479×1016 kg)</t>
  </si>
  <si>
    <t xml:space="preserve">EIA Uranium Marketing[65]</t>
  </si>
  <si>
    <t xml:space="preserve">Mainly as triuranium octoxide, price per uranium contained.</t>
  </si>
  <si>
    <t xml:space="preserve">Ts</t>
  </si>
  <si>
    <t xml:space="preserve">tennessine</t>
  </si>
  <si>
    <t xml:space="preserve">120 (3.324×1018 kg)</t>
  </si>
  <si>
    <t xml:space="preserve">SMM[36][d]</t>
  </si>
  <si>
    <t xml:space="preserve">U</t>
  </si>
  <si>
    <t xml:space="preserve">uranium</t>
  </si>
  <si>
    <t xml:space="preserve">Powder, particle size 2–10 µm, 99.7% pure. Free on Board China.</t>
  </si>
  <si>
    <t xml:space="preserve">V</t>
  </si>
  <si>
    <t xml:space="preserve">vanadium</t>
  </si>
  <si>
    <t xml:space="preserve">W</t>
  </si>
  <si>
    <t xml:space="preserve">tungsten</t>
  </si>
  <si>
    <t xml:space="preserve">33 (9.141×1017 kg)</t>
  </si>
  <si>
    <t xml:space="preserve">Xe</t>
  </si>
  <si>
    <t xml:space="preserve">xenon</t>
  </si>
  <si>
    <t xml:space="preserve">3.2 (8.864×1016 kg)</t>
  </si>
  <si>
    <t xml:space="preserve">Y</t>
  </si>
  <si>
    <t xml:space="preserve">yttrium</t>
  </si>
  <si>
    <t xml:space="preserve">70 (1.939×1018 kg)</t>
  </si>
  <si>
    <t xml:space="preserve">Min. 99.995% pure special high grade zinc metal. Spot price. At London Metal Exchange warehouse.</t>
  </si>
  <si>
    <t xml:space="preserve">Yb</t>
  </si>
  <si>
    <t xml:space="preserve">ytterbium</t>
  </si>
  <si>
    <t xml:space="preserve">165 (4.571×1018 kg)</t>
  </si>
  <si>
    <t xml:space="preserve">SMM[42][d]</t>
  </si>
  <si>
    <t xml:space="preserve">Zirconium sponge, min. 99% pure.</t>
  </si>
  <si>
    <t xml:space="preserve">Zn</t>
  </si>
  <si>
    <t xml:space="preserve">zinc</t>
  </si>
  <si>
    <t xml:space="preserve">34</t>
  </si>
  <si>
    <t xml:space="preserve">Zr</t>
  </si>
  <si>
    <t xml:space="preserve">zirconium</t>
  </si>
  <si>
    <t xml:space="preserve">titanium dioxide</t>
  </si>
  <si>
    <t xml:space="preserve">OreMinFuel</t>
  </si>
  <si>
    <t xml:space="preserve">Ores, minerals &amp; fuels</t>
  </si>
  <si>
    <t xml:space="preserve">Manufacture of basic chemicals</t>
  </si>
  <si>
    <t xml:space="preserve"> Other non-ferrous metal ores and concentrates (other than uranium or thorium ores and concentrates)</t>
  </si>
  <si>
    <t xml:space="preserve">799f235f02c1cbadf78275969845dbed</t>
  </si>
  <si>
    <t xml:space="preserve">sodium chloride, brine solution</t>
  </si>
  <si>
    <t xml:space="preserve">Extraction of salt</t>
  </si>
  <si>
    <t xml:space="preserve"> Salt and pure sodium chloride; sea water</t>
  </si>
  <si>
    <t xml:space="preserve">bfa9b502795649dca27561950da1a197</t>
  </si>
  <si>
    <t xml:space="preserve">sodium chloride, powder</t>
  </si>
  <si>
    <t xml:space="preserve">14489a2da0aa7b3c633c2b8f67e61e9d</t>
  </si>
  <si>
    <t xml:space="preserve">critical</t>
  </si>
  <si>
    <t xml:space="preserve">Coking coal</t>
  </si>
  <si>
    <t xml:space="preserve">Feldspar</t>
  </si>
  <si>
    <t xml:space="preserve">Fluorspar</t>
  </si>
  <si>
    <t xml:space="preserve">Graphite</t>
  </si>
  <si>
    <t xml:space="preserve">Natural rubber</t>
  </si>
  <si>
    <t xml:space="preserve">calcined clay</t>
  </si>
  <si>
    <t xml:space="preserve">GlasNonMetal</t>
  </si>
  <si>
    <t xml:space="preserve">Glass and other non-metallic products</t>
  </si>
  <si>
    <t xml:space="preserve">Manufacture of other non-metallic mineral products n.e.c.</t>
  </si>
  <si>
    <t xml:space="preserve"> Other non-metallic mineral products n.e.c.</t>
  </si>
  <si>
    <t xml:space="preserve">d1ff3548ac5e5507605d5ecbc633eb20</t>
  </si>
  <si>
    <t xml:space="preserve">cement mortar</t>
  </si>
  <si>
    <t xml:space="preserve">Manufacture of cement, lime and plaster</t>
  </si>
  <si>
    <t xml:space="preserve"> Glass and glass products and other non-metallic products n.e.c.</t>
  </si>
  <si>
    <t xml:space="preserve">8d62068c9279732cb71687a0d71e8227</t>
  </si>
  <si>
    <t xml:space="preserve">cement, CEM II/A</t>
  </si>
  <si>
    <t xml:space="preserve"> Plaster, lime and cement</t>
  </si>
  <si>
    <t xml:space="preserve">87a7a43b2d905244f8d0429f669621f3</t>
  </si>
  <si>
    <t xml:space="preserve">cement, CEM II/B</t>
  </si>
  <si>
    <t xml:space="preserve">e385cc99ee31a0ca657179ae5fa64754</t>
  </si>
  <si>
    <t xml:space="preserve">cement, CEM III/A</t>
  </si>
  <si>
    <t xml:space="preserve"> Portland cement, aluminous cement, slag cement and similar hydraulic cements, except in the form of clinkers</t>
  </si>
  <si>
    <t xml:space="preserve">776cdcbadb8cb155dbe70294ede356eb</t>
  </si>
  <si>
    <t xml:space="preserve">cement, CEM III/B</t>
  </si>
  <si>
    <t xml:space="preserve">dafdfbe9c9a4f9a92800fc1096dc8cbd</t>
  </si>
  <si>
    <t xml:space="preserve">cement, CEM III/C</t>
  </si>
  <si>
    <t xml:space="preserve">e1d5a16c49b99a94c71caa684405ee00</t>
  </si>
  <si>
    <t xml:space="preserve">cement, CEM IV/A</t>
  </si>
  <si>
    <t xml:space="preserve">ee05f244b544a0f425f40062f71aa6af</t>
  </si>
  <si>
    <t xml:space="preserve">cement, CEM IV/B</t>
  </si>
  <si>
    <t xml:space="preserve">7577a238b4da3d8351b5c9b2b9191a0c</t>
  </si>
  <si>
    <t xml:space="preserve">cement, CEM V/A</t>
  </si>
  <si>
    <t xml:space="preserve">6d734374c9ae5d13f7a448e1396d626b</t>
  </si>
  <si>
    <t xml:space="preserve">cement, CEM V/B</t>
  </si>
  <si>
    <t xml:space="preserve">065edddade3d6f06a2b6e372822a9e81</t>
  </si>
  <si>
    <t xml:space="preserve">cement, Portland</t>
  </si>
  <si>
    <t xml:space="preserve">d14432cc9ce006c185cf4758655eb614</t>
  </si>
  <si>
    <t xml:space="preserve">cement, unspecified</t>
  </si>
  <si>
    <t xml:space="preserve">247d47930299c6b0a404ca9b2f78bcae</t>
  </si>
  <si>
    <t xml:space="preserve">ceramic tile</t>
  </si>
  <si>
    <t xml:space="preserve">Manufacture of clay building materials</t>
  </si>
  <si>
    <t xml:space="preserve"> Refractory products and structural non-refractory clay products</t>
  </si>
  <si>
    <t xml:space="preserve">b3a9e007854e4b7242af633734faadc9</t>
  </si>
  <si>
    <t xml:space="preserve">clay brick</t>
  </si>
  <si>
    <t xml:space="preserve">832eb735e9b8056cdc8bb99b193113c2</t>
  </si>
  <si>
    <t xml:space="preserve">clay plaster</t>
  </si>
  <si>
    <t xml:space="preserve">15ea29a604c1a2dbd1335d354c9e92f1</t>
  </si>
  <si>
    <t xml:space="preserve">clinker</t>
  </si>
  <si>
    <t xml:space="preserve"> Cement clinkers</t>
  </si>
  <si>
    <t xml:space="preserve">366fc1786163c2e99ed7b1e77dd46673</t>
  </si>
  <si>
    <t xml:space="preserve">cobwork</t>
  </si>
  <si>
    <t xml:space="preserve"> Refractory cements, mortars, concretes and similar compositions n.e.c.</t>
  </si>
  <si>
    <t xml:space="preserve">ad674d7ebe10d262033253cfdce5ef57</t>
  </si>
  <si>
    <t xml:space="preserve">cover plaster, mineral</t>
  </si>
  <si>
    <t xml:space="preserve"> Plasters</t>
  </si>
  <si>
    <t xml:space="preserve">50a516109503a2a8b3cd1bdd59886d75</t>
  </si>
  <si>
    <t xml:space="preserve">cover plaster, organic</t>
  </si>
  <si>
    <t xml:space="preserve">d9c35f534455d4053f34be7a3be402c5</t>
  </si>
  <si>
    <t xml:space="preserve">expanded clay</t>
  </si>
  <si>
    <t xml:space="preserve"> Non-metallic mineral products n.e.c. (including mineral wool, expanded mineral materials, worked mica, article[…]</t>
  </si>
  <si>
    <t xml:space="preserve">98f420aeb7a83801c83e236e8b6f88f7</t>
  </si>
  <si>
    <t xml:space="preserve">expanded perlite</t>
  </si>
  <si>
    <t xml:space="preserve">7889fe0b5de6616a0e1f94323a3fbbe3</t>
  </si>
  <si>
    <t xml:space="preserve">expanded vermiculite</t>
  </si>
  <si>
    <t xml:space="preserve">ba1ffda5f7b86ffed2cc3735f104638c</t>
  </si>
  <si>
    <t xml:space="preserve">foam glass</t>
  </si>
  <si>
    <t xml:space="preserve"> Paving blocks, bricks, tiles and other articles of pressed or moulded glass, of a kind used for building or co[…]</t>
  </si>
  <si>
    <t xml:space="preserve">be20caf1e77504b3f2256e9a495145ef</t>
  </si>
  <si>
    <t xml:space="preserve">foam glass, electricity from renewable energy products</t>
  </si>
  <si>
    <t xml:space="preserve">eefdf9a949622c5c7d855976f37327dc</t>
  </si>
  <si>
    <t xml:space="preserve">glass wool mat</t>
  </si>
  <si>
    <t xml:space="preserve"> Glass mirrors; multiple walled insulating units of glass</t>
  </si>
  <si>
    <t xml:space="preserve">39d8cc25fd04d4764a682597fd49aaeb</t>
  </si>
  <si>
    <t xml:space="preserve">ground granulated blast furnace slag</t>
  </si>
  <si>
    <t xml:space="preserve">Manufacture of non-metallic mineral products n.e.c.</t>
  </si>
  <si>
    <t xml:space="preserve">d7d0e2ec417187d5b1d9e825db077a08</t>
  </si>
  <si>
    <t xml:space="preserve">gypsum fibreboard</t>
  </si>
  <si>
    <t xml:space="preserve"> Articles of plaster or of compositions based on plaster</t>
  </si>
  <si>
    <t xml:space="preserve">87163d2eadf65e8a871c1d0f7b32adc5</t>
  </si>
  <si>
    <t xml:space="preserve">gypsum plasterboard</t>
  </si>
  <si>
    <t xml:space="preserve">c360cff755a1b1eff4c552c7a4fa653e</t>
  </si>
  <si>
    <t xml:space="preserve">inert filler</t>
  </si>
  <si>
    <t xml:space="preserve">bc40b641c4289e109fbadea15215073d</t>
  </si>
  <si>
    <t xml:space="preserve">light clay brick</t>
  </si>
  <si>
    <t xml:space="preserve">b1ea4eb7c67ddb12f69f4362bee1fd0d</t>
  </si>
  <si>
    <t xml:space="preserve">light mortar</t>
  </si>
  <si>
    <t xml:space="preserve">87d31f30bac1ec8c2b3103a97a7971d3</t>
  </si>
  <si>
    <t xml:space="preserve">lightweight concrete block, expanded clay</t>
  </si>
  <si>
    <t xml:space="preserve">5b6028460596550081f8cfddded2bb4f</t>
  </si>
  <si>
    <t xml:space="preserve">lightweight concrete block, expanded perlite</t>
  </si>
  <si>
    <t xml:space="preserve">2ed457908517f908ca2900b054b499b3</t>
  </si>
  <si>
    <t xml:space="preserve">lightweight concrete block, expanded vermiculite</t>
  </si>
  <si>
    <t xml:space="preserve">5df6d72328b5ec2c92373a37d1fc198d</t>
  </si>
  <si>
    <t xml:space="preserve">lightweight concrete block, polystyrene</t>
  </si>
  <si>
    <t xml:space="preserve">1f4f40bc0f81af7598864a8e68a8ddb7</t>
  </si>
  <si>
    <t xml:space="preserve">lightweight concrete block, pumice</t>
  </si>
  <si>
    <t xml:space="preserve">32c8106c05f2a1ab6b7378d46b22f26e</t>
  </si>
  <si>
    <t xml:space="preserve">lime mortar</t>
  </si>
  <si>
    <t xml:space="preserve">03c1c2fb8d52d30d5c6eda694604c0da</t>
  </si>
  <si>
    <t xml:space="preserve">lime, hydrated, loose weight</t>
  </si>
  <si>
    <t xml:space="preserve"> Quicklime, slaked lime and hydraulic lime</t>
  </si>
  <si>
    <t xml:space="preserve">fd2fd3118efb980456e1ced8cfd8fb04</t>
  </si>
  <si>
    <t xml:space="preserve">lime, hydrated, packed</t>
  </si>
  <si>
    <t xml:space="preserve">9723b2e2ba916b036beff45bd7caa5bc</t>
  </si>
  <si>
    <t xml:space="preserve">lime, hydraulic</t>
  </si>
  <si>
    <t xml:space="preserve">7cc03299e83bf626167bf9ef7b6d9e02</t>
  </si>
  <si>
    <t xml:space="preserve">lime, packed</t>
  </si>
  <si>
    <t xml:space="preserve">Quarrying of stone, sand and clay</t>
  </si>
  <si>
    <t xml:space="preserve">debef64ea32247df2809fdfa60ac7ab0</t>
  </si>
  <si>
    <t xml:space="preserve">mastic asphalt</t>
  </si>
  <si>
    <t xml:space="preserve"> Articles of asphalt or of similar material</t>
  </si>
  <si>
    <t xml:space="preserve">49b3a1eb7a1cb381c855e4cd471e3ec7</t>
  </si>
  <si>
    <t xml:space="preserve">pyrite ash</t>
  </si>
  <si>
    <t xml:space="preserve">8796c1a5ec8ca6a907762503727557c8</t>
  </si>
  <si>
    <t xml:space="preserve">quicklime, in pieces, loose</t>
  </si>
  <si>
    <t xml:space="preserve">ccd91609244882a98bb0d4146f22cc9a</t>
  </si>
  <si>
    <t xml:space="preserve">quicklime, milled, loose</t>
  </si>
  <si>
    <t xml:space="preserve">382d323e216e4ffd7316a7e20f03b1e8</t>
  </si>
  <si>
    <t xml:space="preserve">quicklime, milled, packed</t>
  </si>
  <si>
    <t xml:space="preserve">5cb8235f1d8d38594c55ea41c1ad7359</t>
  </si>
  <si>
    <t xml:space="preserve">refractory material, acid</t>
  </si>
  <si>
    <t xml:space="preserve">Manufacture of refractory products</t>
  </si>
  <si>
    <t xml:space="preserve">abbf6774c43838e4540bf367e1de1836</t>
  </si>
  <si>
    <t xml:space="preserve">refractory, basic, packed</t>
  </si>
  <si>
    <t xml:space="preserve">48b45f88557d21533e579e3b639c833e</t>
  </si>
  <si>
    <t xml:space="preserve">refractory, fireclay, packed</t>
  </si>
  <si>
    <t xml:space="preserve">a8643f3f6920f4c8d04c354c6e89cab7</t>
  </si>
  <si>
    <t xml:space="preserve">refractory, high aluminium oxide, packed</t>
  </si>
  <si>
    <t xml:space="preserve">d47cb2d3a540f224c44e75fb45f41205</t>
  </si>
  <si>
    <t xml:space="preserve">roof tile</t>
  </si>
  <si>
    <t xml:space="preserve">d0f7636f6d46cd159fd9727419f02534</t>
  </si>
  <si>
    <t xml:space="preserve">sanitary ceramics</t>
  </si>
  <si>
    <t xml:space="preserve">22addaf1b557120e2462f36a7fe3311f</t>
  </si>
  <si>
    <t xml:space="preserve">shale brick</t>
  </si>
  <si>
    <t xml:space="preserve">990922fb81073db95f5a50adfd7d725f</t>
  </si>
  <si>
    <t xml:space="preserve">silica fume, densified</t>
  </si>
  <si>
    <t xml:space="preserve">5165e3ad02f056a47e9dc03734f5fbf5</t>
  </si>
  <si>
    <t xml:space="preserve">silicon carbide</t>
  </si>
  <si>
    <t xml:space="preserve">470a9beaa80fccb3d16836385ee6aca3</t>
  </si>
  <si>
    <t xml:space="preserve">stone wool</t>
  </si>
  <si>
    <t xml:space="preserve">264fa5667c23430af5db0f68a2aee9c4</t>
  </si>
  <si>
    <t xml:space="preserve">stone wool, packed</t>
  </si>
  <si>
    <t xml:space="preserve">b307f5314d73b61bfef80615ae56af54</t>
  </si>
  <si>
    <t xml:space="preserve">thermal plaster, outdoor</t>
  </si>
  <si>
    <t xml:space="preserve">d85aac6f5729c05acbb6f9b2118bc824</t>
  </si>
  <si>
    <t xml:space="preserve">aluminium alloy, AlLi</t>
  </si>
  <si>
    <t xml:space="preserve">MetalAlloy</t>
  </si>
  <si>
    <t xml:space="preserve">Basic metals &amp; alloys, their semi-finished products</t>
  </si>
  <si>
    <t xml:space="preserve">Manufacture of basic precious and other non-ferrous metals</t>
  </si>
  <si>
    <t xml:space="preserve"> Unwrought aluminium</t>
  </si>
  <si>
    <t xml:space="preserve">96fbe292dbc47618de4eaac2c0758836</t>
  </si>
  <si>
    <t xml:space="preserve">aluminium alloy, AlMg3</t>
  </si>
  <si>
    <t xml:space="preserve">ca0f1c0fdc5ab88478436fd56dd1734e</t>
  </si>
  <si>
    <t xml:space="preserve">aluminium alloy, metal matrix composite</t>
  </si>
  <si>
    <t xml:space="preserve">17e18f551f76976963e8659a61b64f33</t>
  </si>
  <si>
    <t xml:space="preserve">hard coal</t>
  </si>
  <si>
    <t xml:space="preserve">Mining of hard coal</t>
  </si>
  <si>
    <t xml:space="preserve"> Hard coal</t>
  </si>
  <si>
    <t xml:space="preserve">69c3a7407607b3bf5df02bc5248113cd</t>
  </si>
  <si>
    <t xml:space="preserve">hard coal, run-of-mine</t>
  </si>
  <si>
    <t xml:space="preserve">8db93a2ecb04f6e5557382c623cedb15</t>
  </si>
  <si>
    <t xml:space="preserve">lignite</t>
  </si>
  <si>
    <t xml:space="preserve">Mining of lignite</t>
  </si>
  <si>
    <t xml:space="preserve"> Brown coal</t>
  </si>
  <si>
    <t xml:space="preserve">570bee7429333a8101a45527b3ad4976</t>
  </si>
  <si>
    <t xml:space="preserve">iron ore concentrate</t>
  </si>
  <si>
    <t xml:space="preserve">Mining of iron ores</t>
  </si>
  <si>
    <t xml:space="preserve"> Iron ores and concentrates, other than roasted iron pyrites</t>
  </si>
  <si>
    <t xml:space="preserve">139f2c131bca87ec43acb70b697b8882</t>
  </si>
  <si>
    <t xml:space="preserve">iron ore, crude ore, 46% Fe</t>
  </si>
  <si>
    <t xml:space="preserve">bb4c252603984021028d1439aedf28f1</t>
  </si>
  <si>
    <t xml:space="preserve">iron ore, crude ore, 63% Fe</t>
  </si>
  <si>
    <t xml:space="preserve">84a307c0a01af1f09322fc0e2e29f55b</t>
  </si>
  <si>
    <t xml:space="preserve">portafer</t>
  </si>
  <si>
    <t xml:space="preserve">05d422c69bcbcae3f229479da0435059</t>
  </si>
  <si>
    <t xml:space="preserve">bauxite</t>
  </si>
  <si>
    <t xml:space="preserve">Mining of other non-ferrous metal ores</t>
  </si>
  <si>
    <t xml:space="preserve">866849b96d8b41acdbef8d31bf4dd85e</t>
  </si>
  <si>
    <t xml:space="preserve">bulk lead-zinc concentrate</t>
  </si>
  <si>
    <t xml:space="preserve">3aad8e0aaaf7c75f86897b96a75ce1d3</t>
  </si>
  <si>
    <t xml:space="preserve">chromite ore concentrate</t>
  </si>
  <si>
    <t xml:space="preserve">b0a5c731ded28d7b488f9164bf28ff80</t>
  </si>
  <si>
    <t xml:space="preserve">copper concentrate, sulfide ore</t>
  </si>
  <si>
    <t xml:space="preserve">9f0ba947cb900312680c36e29d40af32</t>
  </si>
  <si>
    <t xml:space="preserve">lead concentrate</t>
  </si>
  <si>
    <t xml:space="preserve">63a9b06ed9d74b4c28e1dfe726ac80ef</t>
  </si>
  <si>
    <t xml:space="preserve">magnesium oxide</t>
  </si>
  <si>
    <t xml:space="preserve">307b8ea2d0bc2bef8f62033ee6401356</t>
  </si>
  <si>
    <t xml:space="preserve">magnesium sulfate</t>
  </si>
  <si>
    <t xml:space="preserve">9bfefc4eecdefe02de607b7970bb6c95</t>
  </si>
  <si>
    <t xml:space="preserve">manganese concentrate</t>
  </si>
  <si>
    <t xml:space="preserve">770bbd3163e44f137affcef681ffc2b2</t>
  </si>
  <si>
    <t xml:space="preserve">pyrochlore concentrate</t>
  </si>
  <si>
    <t xml:space="preserve">a641e5012f051581c047a979382a988e</t>
  </si>
  <si>
    <t xml:space="preserve">stibnite concentrate</t>
  </si>
  <si>
    <t xml:space="preserve">37a6c0f8f17273941da3cf7fd5945b22</t>
  </si>
  <si>
    <t xml:space="preserve">strontium sulfate, 90% SrSO4</t>
  </si>
  <si>
    <t xml:space="preserve">89fa7533332bbf8914c7dcfe1feaaba4</t>
  </si>
  <si>
    <t xml:space="preserve">tin concentrate</t>
  </si>
  <si>
    <t xml:space="preserve">052c2b73bc4f35d042e36fab5d5e7724</t>
  </si>
  <si>
    <t xml:space="preserve">tungsten concentrate</t>
  </si>
  <si>
    <t xml:space="preserve">015c6111dd95c0359de96d64b9904d37</t>
  </si>
  <si>
    <t xml:space="preserve">zinc concentrate</t>
  </si>
  <si>
    <t xml:space="preserve">11a56430f0d71b80b18dfa928f123a09</t>
  </si>
  <si>
    <t xml:space="preserve">lime</t>
  </si>
  <si>
    <t xml:space="preserve"> Chemical and fertilizer minerals</t>
  </si>
  <si>
    <t xml:space="preserve">df0175044d1c507890b05003d9b46f71</t>
  </si>
  <si>
    <t xml:space="preserve">bentonite</t>
  </si>
  <si>
    <t xml:space="preserve"> Clays</t>
  </si>
  <si>
    <t xml:space="preserve">3850c3b38b80b4546773d07d22f6226d</t>
  </si>
  <si>
    <t xml:space="preserve">clay</t>
  </si>
  <si>
    <t xml:space="preserve">3f6359fddba7621193df82a0aaa50080</t>
  </si>
  <si>
    <t xml:space="preserve">kaolin</t>
  </si>
  <si>
    <t xml:space="preserve">e023473c556193ea94bd92d485b1361a</t>
  </si>
  <si>
    <t xml:space="preserve">basalt</t>
  </si>
  <si>
    <t xml:space="preserve"> Granite, sandstone and other monumental or building stone</t>
  </si>
  <si>
    <t xml:space="preserve">75e840c1dc0c3d48ce11d5bcfbfc8a3d</t>
  </si>
  <si>
    <t xml:space="preserve">anhydrite rock</t>
  </si>
  <si>
    <t xml:space="preserve"> Gypsum; anhydrite; limestone flux; limestone and other calcareous stone, of a kind used for the manufacture of[…]</t>
  </si>
  <si>
    <t xml:space="preserve">86f9d67e1ddc00373ec4dc2dfe592b02</t>
  </si>
  <si>
    <t xml:space="preserve">gypsum, mineral</t>
  </si>
  <si>
    <t xml:space="preserve">e8e5585f2e5bf08c7a9548fbbe62817f</t>
  </si>
  <si>
    <t xml:space="preserve">limestone, crushed, for mill</t>
  </si>
  <si>
    <t xml:space="preserve">234155f73a26c116e15b1fba7d53b9ce</t>
  </si>
  <si>
    <t xml:space="preserve">limestone, crushed, washed</t>
  </si>
  <si>
    <t xml:space="preserve">4eeff476fe71035a8157ea8f53a57c3f</t>
  </si>
  <si>
    <t xml:space="preserve">limestone, unprocessed</t>
  </si>
  <si>
    <t xml:space="preserve">335c21ccc9ff80864873050326f0a731</t>
  </si>
  <si>
    <t xml:space="preserve">pumice</t>
  </si>
  <si>
    <t xml:space="preserve"> Industrial diamonds, unworked or simply sawn, cleaved or bruted; pumice stone; emery; natural corundum, natura[…]</t>
  </si>
  <si>
    <t xml:space="preserve">3732118b2a75a91588db5ca915f7ee7c</t>
  </si>
  <si>
    <t xml:space="preserve">calcareous marl</t>
  </si>
  <si>
    <t xml:space="preserve"> Marble and other calcareous monumental or building stone</t>
  </si>
  <si>
    <t xml:space="preserve">f41eaf10868ff20e7c5b3402483a2609</t>
  </si>
  <si>
    <t xml:space="preserve">sand</t>
  </si>
  <si>
    <t xml:space="preserve"> Natural sands</t>
  </si>
  <si>
    <t xml:space="preserve">c84a6f14093215212da9606cbec0ea3d</t>
  </si>
  <si>
    <t xml:space="preserve">silica sand</t>
  </si>
  <si>
    <t xml:space="preserve">2d2c214bf51b9027a74196f96d613dbd</t>
  </si>
  <si>
    <t xml:space="preserve">laterite, mineral</t>
  </si>
  <si>
    <t xml:space="preserve"> Other minerals</t>
  </si>
  <si>
    <t xml:space="preserve">b9e3b059eafefdefc4997bf996fb7241</t>
  </si>
  <si>
    <t xml:space="preserve">feldspar</t>
  </si>
  <si>
    <t xml:space="preserve"> Other minerals n.e.c.</t>
  </si>
  <si>
    <t xml:space="preserve">ccebb999cfeb5fbeb8321b39a6641056</t>
  </si>
  <si>
    <t xml:space="preserve">malusil</t>
  </si>
  <si>
    <t xml:space="preserve">19b717edadd9841cb9dbb7a1dae2e8b7</t>
  </si>
  <si>
    <t xml:space="preserve">perlite</t>
  </si>
  <si>
    <t xml:space="preserve">3c65c2d7d50b1ecc29a2fbb4dcd4b989</t>
  </si>
  <si>
    <t xml:space="preserve">steatite</t>
  </si>
  <si>
    <t xml:space="preserve">7a97e63d078a268566ae9278f931d915</t>
  </si>
  <si>
    <t xml:space="preserve">vermiculite</t>
  </si>
  <si>
    <t xml:space="preserve">a692f29c377774b10e0213b7529e2473</t>
  </si>
  <si>
    <t xml:space="preserve">gravel, crushed</t>
  </si>
  <si>
    <t xml:space="preserve"> Pebbles, gravel, broken or crushed stone, macadam; granules, chippings and powder of stone</t>
  </si>
  <si>
    <t xml:space="preserve">556a4db9aeaf19194f80df157fe0157d</t>
  </si>
  <si>
    <t xml:space="preserve">gravel, round</t>
  </si>
  <si>
    <t xml:space="preserve">c1dc39b3e388beb8a4543d5ba41cb3e6</t>
  </si>
  <si>
    <t xml:space="preserve">shale</t>
  </si>
  <si>
    <t xml:space="preserve"> Stone, sand and clay</t>
  </si>
  <si>
    <t xml:space="preserve">91cffc61e089041076f890d62110aa49</t>
  </si>
  <si>
    <t xml:space="preserve">dolomite</t>
  </si>
  <si>
    <t xml:space="preserve">Mining of chemical and fertilizer minerals</t>
  </si>
  <si>
    <t xml:space="preserve"> Chalk and dolomite</t>
  </si>
  <si>
    <t xml:space="preserve">093eb2a2b71ef9ee0e4f5c72ea4e1b03</t>
  </si>
  <si>
    <t xml:space="preserve">fluorspar, 97% purity</t>
  </si>
  <si>
    <t xml:space="preserve"> Other chemical minerals</t>
  </si>
  <si>
    <t xml:space="preserve">2eca625fed4ec15a5801920e79bcc616</t>
  </si>
  <si>
    <t xml:space="preserve">sodium borates</t>
  </si>
  <si>
    <t xml:space="preserve">8af27ed48a2e0c9899b83ce1bbbc992d</t>
  </si>
  <si>
    <t xml:space="preserve">intral</t>
  </si>
  <si>
    <t xml:space="preserve"> Unroasted iron pyrites</t>
  </si>
  <si>
    <t xml:space="preserve">82c8428cc01a789e72eecaf8d8b02b23</t>
  </si>
  <si>
    <t xml:space="preserve">asbestos, crysotile type</t>
  </si>
  <si>
    <t xml:space="preserve">Other mining and quarrying n.e.c.</t>
  </si>
  <si>
    <t xml:space="preserve">11ecdf46a4b803764fb1a8fece39a484</t>
  </si>
  <si>
    <t xml:space="preserve">graphite</t>
  </si>
  <si>
    <t xml:space="preserve">205fc139aead5cd3f88f570426879033</t>
  </si>
  <si>
    <t xml:space="preserve">petroleum coke</t>
  </si>
  <si>
    <t xml:space="preserve">Manufacture of refined petroleum products</t>
  </si>
  <si>
    <t xml:space="preserve"> Coke oven products; refined petroleum products; nuclear fuel</t>
  </si>
  <si>
    <t xml:space="preserve">9fa1fe3b8561283e642686bc0236df43</t>
  </si>
  <si>
    <t xml:space="preserve">activated bentonite</t>
  </si>
  <si>
    <t xml:space="preserve">7b1a92161ee082b68d266ad5c3fd27de</t>
  </si>
  <si>
    <t xml:space="preserve">lime, from liquid packaging board production</t>
  </si>
  <si>
    <t xml:space="preserve">Manufacture of fertilizers and nitrogen compounds</t>
  </si>
  <si>
    <t xml:space="preserve">85fef9eb4232b56a43f48fc42742637b</t>
  </si>
  <si>
    <t xml:space="preserve">anhydrite</t>
  </si>
  <si>
    <t xml:space="preserve">245493eb23a9d45703f506eb3e6430e8</t>
  </si>
  <si>
    <t xml:space="preserve">anhydrite, burned</t>
  </si>
  <si>
    <t xml:space="preserve">b2f10314e558c6c208a0f8fac5ea4e64</t>
  </si>
  <si>
    <t xml:space="preserve">supplementary cementitious materials</t>
  </si>
  <si>
    <t xml:space="preserve">613cd15671d589706c8f3e0a46023005</t>
  </si>
  <si>
    <t xml:space="preserve">burnt shale</t>
  </si>
  <si>
    <t xml:space="preserve"> Bituminous or oil shale and tar sands</t>
  </si>
  <si>
    <t xml:space="preserve">bb079a870a6a9157fa492939af831cff</t>
  </si>
  <si>
    <t xml:space="preserve">nickel concentrate, 16% Ni</t>
  </si>
  <si>
    <t xml:space="preserve"> Nickel ores and concentrates</t>
  </si>
  <si>
    <t xml:space="preserve">eec3140248495d678ba9799075b09c29</t>
  </si>
  <si>
    <t xml:space="preserve">nickel concentrate, 7% Ni</t>
  </si>
  <si>
    <t xml:space="preserve">c6fc6fe12ad72f0f345e531dc8fc3f95</t>
  </si>
  <si>
    <t xml:space="preserve">metalliferous hydroxide sludge</t>
  </si>
  <si>
    <t xml:space="preserve">Treatment and disposal of non-hazardous waste</t>
  </si>
  <si>
    <t xml:space="preserve">83adf33e0bd798217ec71f1deb1f3bc9</t>
  </si>
  <si>
    <t xml:space="preserve">cathode, LFP, for Li-ion battery</t>
  </si>
  <si>
    <t xml:space="preserve">MachElecTrans</t>
  </si>
  <si>
    <t xml:space="preserve">Metal/electronic equipments and parts</t>
  </si>
  <si>
    <t xml:space="preserve"> Parts of primary cells, primary batteries and electric accumulators (including separators)</t>
  </si>
  <si>
    <t xml:space="preserve">bb0d7e871c3dfb7dcd425100ef1e3b6b</t>
  </si>
  <si>
    <t xml:space="preserve">battery cell, Li-ion, LFP</t>
  </si>
  <si>
    <t xml:space="preserve"> Primary cells and primary batteries</t>
  </si>
  <si>
    <t xml:space="preserve">fc09a0f9a24de76eec1d25e56dddb302</t>
  </si>
  <si>
    <t xml:space="preserve">battery, Li-ion, LFP, rechargeable, prismatic</t>
  </si>
  <si>
    <t xml:space="preserve">c51ef51ce7cd3ad3e2c7c646e8353867</t>
  </si>
  <si>
    <t xml:space="preserve">carbon fibre reinforced plastic, injection moulded</t>
  </si>
  <si>
    <t xml:space="preserve">Transport vehicles</t>
  </si>
  <si>
    <t xml:space="preserve">Manufacture of plastics products</t>
  </si>
  <si>
    <t xml:space="preserve"> Parts of aircraft and spacecraft</t>
  </si>
  <si>
    <t xml:space="preserve">50e8d0cae257a1dac8f3a2d053b68819</t>
  </si>
  <si>
    <t xml:space="preserve">permanent magnet, for electric motor</t>
  </si>
  <si>
    <t xml:space="preserve">Manufacture of other fabricated metal products n.e.c.</t>
  </si>
  <si>
    <t xml:space="preserve"> Parts of electric motors, generators and the like</t>
  </si>
  <si>
    <t xml:space="preserve">49595ae30f602adedb3337918289917f</t>
  </si>
  <si>
    <t xml:space="preserve">diode, auxilliaries and energy use</t>
  </si>
  <si>
    <t xml:space="preserve">Manufacture of electronic components and boards</t>
  </si>
  <si>
    <t xml:space="preserve"> Diodes, transistors and similar semi-conductor devices; photosensitive semi-conductor devices; light emitting […]</t>
  </si>
  <si>
    <t xml:space="preserve">9278800a46fa5d54f1860d1d43690575</t>
  </si>
  <si>
    <t xml:space="preserve">diode, glass-, for surface-mounting</t>
  </si>
  <si>
    <t xml:space="preserve">0588632276517a67670bfd96d4159ef2</t>
  </si>
  <si>
    <t xml:space="preserve">diode, glass-, for through-hole mounting</t>
  </si>
  <si>
    <t xml:space="preserve">597333332de0420b9714e6cd0a7b1911</t>
  </si>
  <si>
    <t xml:space="preserve">insulated gate bipolar transistor, electric vehicle application</t>
  </si>
  <si>
    <t xml:space="preserve">6880201c7e63066fc6076dded171e39d</t>
  </si>
  <si>
    <t xml:space="preserve">light emitting diode</t>
  </si>
  <si>
    <t xml:space="preserve">e08fbff45a3531701d49c30bd4293f55</t>
  </si>
  <si>
    <t xml:space="preserve">transistor, auxilliaries and energy use</t>
  </si>
  <si>
    <t xml:space="preserve">69e39505924f6ce8b3eb8c4248c87e34</t>
  </si>
  <si>
    <t xml:space="preserve">transistor, surface-mounted</t>
  </si>
  <si>
    <t xml:space="preserve">bb6cc240a6b6461b087c118c20947ad2</t>
  </si>
  <si>
    <t xml:space="preserve">transistor, wired, big size, through-hole mounting</t>
  </si>
  <si>
    <t xml:space="preserve">b98d216cab70e0211952cbcd2d44b41e</t>
  </si>
  <si>
    <t xml:space="preserve">transistor, wired, small size, through-hole mounting</t>
  </si>
  <si>
    <t xml:space="preserve">98bccf13c4b4eb79604b22b7fb7ff9ca</t>
  </si>
  <si>
    <t xml:space="preserve">capacitor, auxilliaries and energy use</t>
  </si>
  <si>
    <t xml:space="preserve"> Electrical capacitors</t>
  </si>
  <si>
    <t xml:space="preserve">1920f9e2bf2ee8185b2101243084836a</t>
  </si>
  <si>
    <t xml:space="preserve">capacitor, electrolyte type, &lt; 2cm height</t>
  </si>
  <si>
    <t xml:space="preserve">f0995fbbf4f9665cfc11c7f7bc55d923</t>
  </si>
  <si>
    <t xml:space="preserve">capacitor, electrolyte type, &gt; 2cm height</t>
  </si>
  <si>
    <t xml:space="preserve">b428bc3d325bec76aaee609cdaec8688</t>
  </si>
  <si>
    <t xml:space="preserve">capacitor, film type, for through-hole mounting</t>
  </si>
  <si>
    <t xml:space="preserve">5070c47f088cf4e5a8fe8bbfd2a7fc45</t>
  </si>
  <si>
    <t xml:space="preserve">capacitor, for surface-mounting</t>
  </si>
  <si>
    <t xml:space="preserve">48f29397d0579428de38b0433bb61e05</t>
  </si>
  <si>
    <t xml:space="preserve">capacitor, tantalum-, for through-hole mounting</t>
  </si>
  <si>
    <t xml:space="preserve">29dbabb0b37a1cb64997d78aea8aea19</t>
  </si>
  <si>
    <t xml:space="preserve">potentiometer, unspecified</t>
  </si>
  <si>
    <t xml:space="preserve"> Electrical resistors (except heating resistors)</t>
  </si>
  <si>
    <t xml:space="preserve">d1a8a7a4925472e17642d2561f33f3fa</t>
  </si>
  <si>
    <t xml:space="preserve">resistor, auxilliaries and energy use</t>
  </si>
  <si>
    <t xml:space="preserve">5878dceb6def875cb44bea52de6ef27d</t>
  </si>
  <si>
    <t xml:space="preserve">resistor, metal film type, through-hole mounting</t>
  </si>
  <si>
    <t xml:space="preserve">b4098ab02390a72a694d6a6b47c77287</t>
  </si>
  <si>
    <t xml:space="preserve">resistor, surface-mounted</t>
  </si>
  <si>
    <t xml:space="preserve">4dd24cdd48e06646026031e767cbb005</t>
  </si>
  <si>
    <t xml:space="preserve">resistor, wirewound, through-hole mounting</t>
  </si>
  <si>
    <t xml:space="preserve">b1da2bd0a78a30d8a3b007a5e89027b5</t>
  </si>
  <si>
    <t xml:space="preserve">integrated circuit, logic type</t>
  </si>
  <si>
    <t xml:space="preserve"> Electronic integrated circuits</t>
  </si>
  <si>
    <t xml:space="preserve">63cad05c2120465b403886ff976dbbf8</t>
  </si>
  <si>
    <t xml:space="preserve">integrated circuit, memory type</t>
  </si>
  <si>
    <t xml:space="preserve">1d7088881a399733ed952e6bab452f10</t>
  </si>
  <si>
    <t xml:space="preserve">printed wiring board, for power supply unit, desktop computer, Pb containing</t>
  </si>
  <si>
    <t xml:space="preserve">ed0f6f4d53691240c31f588631f3e117</t>
  </si>
  <si>
    <t xml:space="preserve">printed wiring board, for power supply unit, desktop computer, Pb free</t>
  </si>
  <si>
    <t xml:space="preserve">7bdaeb8c0b2c29b587cb7e7f70eed703</t>
  </si>
  <si>
    <t xml:space="preserve">printed wiring board, mounted mainboard, desktop computer, Pb containing</t>
  </si>
  <si>
    <t xml:space="preserve">e8b87f5151356ecc3db6aa920153a47f</t>
  </si>
  <si>
    <t xml:space="preserve">printed wiring board, mounted mainboard, desktop computer, Pb free</t>
  </si>
  <si>
    <t xml:space="preserve">42e990f089c252c2eff5e82377b00e24</t>
  </si>
  <si>
    <t xml:space="preserve">printed wiring board, mounted mainboard, laptop computer, Pb containing</t>
  </si>
  <si>
    <t xml:space="preserve">332856be756c9503ab683ad3d8cb8664</t>
  </si>
  <si>
    <t xml:space="preserve">printed wiring board, mounted mainboard, laptop computer, Pb free</t>
  </si>
  <si>
    <t xml:space="preserve">2f57204275b73f100f7a7e49400b2bc6</t>
  </si>
  <si>
    <t xml:space="preserve">cable, ribbon cable, 20-pin, with plugs</t>
  </si>
  <si>
    <t xml:space="preserve"> Electronic valves and tubes; electronic components; parts thereof</t>
  </si>
  <si>
    <t xml:space="preserve">f7b122cd754b7008731a559ef2f607bd</t>
  </si>
  <si>
    <t xml:space="preserve">electric connector, peripheral component interconnect buss</t>
  </si>
  <si>
    <t xml:space="preserve">d53508c52b97d4dbc44866f7cce5a26b</t>
  </si>
  <si>
    <t xml:space="preserve">electric connector, peripheral type buss</t>
  </si>
  <si>
    <t xml:space="preserve">cd64ac2e8dfaf922607ebfbe9be8ef35</t>
  </si>
  <si>
    <t xml:space="preserve">electric connector, wire clamp</t>
  </si>
  <si>
    <t xml:space="preserve">58b6535dadccb0488be6eb42dee219e3</t>
  </si>
  <si>
    <t xml:space="preserve">electronic component, active, unspecified</t>
  </si>
  <si>
    <t xml:space="preserve">f1440a3e2fa1eadc6b741a3bc06b03dc</t>
  </si>
  <si>
    <t xml:space="preserve">electronic component, passive, unspecified</t>
  </si>
  <si>
    <t xml:space="preserve">720616b78584df5dc7cfd16df254eb12</t>
  </si>
  <si>
    <t xml:space="preserve">inductor, auxilliaries and energy use</t>
  </si>
  <si>
    <t xml:space="preserve">c42aaf54d650a7ac435fb2a0c676e959</t>
  </si>
  <si>
    <t xml:space="preserve">inductor, low value multilayer chip</t>
  </si>
  <si>
    <t xml:space="preserve">d4fb72e03dce3de93018dc1c6754bf59</t>
  </si>
  <si>
    <t xml:space="preserve">inductor, miniature radio frequency chip</t>
  </si>
  <si>
    <t xml:space="preserve">399e8f1fc866d64b95df37344c549d03</t>
  </si>
  <si>
    <t xml:space="preserve">inductor, ring core choke type</t>
  </si>
  <si>
    <t xml:space="preserve">6673c57defa25494b47a06052732c47c</t>
  </si>
  <si>
    <t xml:space="preserve">polarizer, liquid crystals and colour filters, for liquid crystal display</t>
  </si>
  <si>
    <t xml:space="preserve">91d7578ece57c5be5f81ee67820a7078</t>
  </si>
  <si>
    <t xml:space="preserve">switch, toggle type</t>
  </si>
  <si>
    <t xml:space="preserve">a73df2d4b2aed7cb5b08d65e40add849</t>
  </si>
  <si>
    <t xml:space="preserve">liquid crystal display, unmounted</t>
  </si>
  <si>
    <t xml:space="preserve"> Monitors and projectors, principally used in an automatic data processing system</t>
  </si>
  <si>
    <t xml:space="preserve">a5e789f1d6ee5398049c722737f4de68</t>
  </si>
  <si>
    <t xml:space="preserve">liquid crystal display, unmounted, mobile device</t>
  </si>
  <si>
    <t xml:space="preserve">b0906c21133df8b8157a04ffd171e9c2</t>
  </si>
  <si>
    <t xml:space="preserve">fan, for power supply unit, desktop computer</t>
  </si>
  <si>
    <t xml:space="preserve"> Parts for the goods of classes 4711, 4712 and 4714 to 4716</t>
  </si>
  <si>
    <t xml:space="preserve">920cb7baaaa5ce6d3b713c0fa6dc1f4e</t>
  </si>
  <si>
    <t xml:space="preserve">electron gun, for cathode ray tube display</t>
  </si>
  <si>
    <t xml:space="preserve"> Parts for the goods of subclasses 47140 to 47160</t>
  </si>
  <si>
    <t xml:space="preserve">d0646113a1ce83ef1b933859852aa512</t>
  </si>
  <si>
    <t xml:space="preserve">electronic component, passive, mobile, earpiece and speaker</t>
  </si>
  <si>
    <t xml:space="preserve"> Parts for the goods of subclasses 47221 to 47223</t>
  </si>
  <si>
    <t xml:space="preserve">113ff708b4b10d5c9fdf988831689b2b</t>
  </si>
  <si>
    <t xml:space="preserve">printed wiring board, surface mounted, unspecified, Pb containing</t>
  </si>
  <si>
    <t xml:space="preserve"> Printed circuits</t>
  </si>
  <si>
    <t xml:space="preserve">452f3e149e06124d287a72a465f103e6</t>
  </si>
  <si>
    <t xml:space="preserve">printed wiring board, surface mounted, unspecified, Pb free</t>
  </si>
  <si>
    <t xml:space="preserve">213f0e75f26bce45623c298c54529da6</t>
  </si>
  <si>
    <t xml:space="preserve">printed wiring board, through-hole mounted, unspecified, Pb containing</t>
  </si>
  <si>
    <t xml:space="preserve">d6e1fc91daeac0cc0e0874fdf10400d9</t>
  </si>
  <si>
    <t xml:space="preserve">printed wiring board, through-hole mounted, unspecified, Pb free</t>
  </si>
  <si>
    <t xml:space="preserve">e8275fef9e84b43e73180fb9b572367a</t>
  </si>
  <si>
    <t xml:space="preserve">assembly of liquid crystal display, auxilliaries and energy use</t>
  </si>
  <si>
    <t xml:space="preserve">Manufacture of computers and peripheral equipment</t>
  </si>
  <si>
    <t xml:space="preserve">793893310c7e0c821386385c386aba8f</t>
  </si>
  <si>
    <t xml:space="preserve">liquid crystal display, minor components, auxilliaries and assembly effort</t>
  </si>
  <si>
    <t xml:space="preserve">ae947d47c92cd484452463522c794fb4</t>
  </si>
  <si>
    <t xml:space="preserve">backlight, for liquid crystal display</t>
  </si>
  <si>
    <t xml:space="preserve"> Parts and accessories for the goods of subclass 48315</t>
  </si>
  <si>
    <t xml:space="preserve">9d5aa475e752457d226f207b2d7921e2</t>
  </si>
  <si>
    <t xml:space="preserve">cathode-ray tube, cathode ray tube display</t>
  </si>
  <si>
    <t xml:space="preserve"> Thermionic, cold cathode or photo-cathode valves and tubes (including cathode ray tubes)</t>
  </si>
  <si>
    <t xml:space="preserve">a6f7be6590e52cb4ae484fc00a245819</t>
  </si>
  <si>
    <t xml:space="preserve">chassis, internet access equipment</t>
  </si>
  <si>
    <t xml:space="preserve">Manufacture of communication equipment</t>
  </si>
  <si>
    <t xml:space="preserve">3e985251506d75e213488a597e252073</t>
  </si>
  <si>
    <t xml:space="preserve">electric motor, electric passenger car</t>
  </si>
  <si>
    <t xml:space="preserve">Manufacture of electric motors, generators, transformers and electricity di</t>
  </si>
  <si>
    <t xml:space="preserve"> Electric motors, generators and the like</t>
  </si>
  <si>
    <t xml:space="preserve">d84f6a05c92add85b9ad6009eae552de</t>
  </si>
  <si>
    <t xml:space="preserve">electric motor, vehicle</t>
  </si>
  <si>
    <t xml:space="preserve"> Electric motors, generators and transformers, and parts thereof</t>
  </si>
  <si>
    <t xml:space="preserve">8c53f60cb96f2b66af3791699667ffcb</t>
  </si>
  <si>
    <t xml:space="preserve">transformer, high voltage use</t>
  </si>
  <si>
    <t xml:space="preserve"> Electrical transformers</t>
  </si>
  <si>
    <t xml:space="preserve">bea3d33082c7856adc2de49a68b13bf5</t>
  </si>
  <si>
    <t xml:space="preserve">transformer, low voltage use</t>
  </si>
  <si>
    <t xml:space="preserve">5ddb6e8ad5d6a6d27da3e9f3162f1454</t>
  </si>
  <si>
    <t xml:space="preserve">electronics, for control units</t>
  </si>
  <si>
    <t xml:space="preserve"> Instruments and appliances for measuring, checking, testing, navigating and other purposes, except optical instr[…]</t>
  </si>
  <si>
    <t xml:space="preserve">e8b82cbc5f0b0f126cf98c2170ec6183</t>
  </si>
  <si>
    <t xml:space="preserve">controller, for electric scooter</t>
  </si>
  <si>
    <t xml:space="preserve"> Parts and accessories of motorcycles and side-cars</t>
  </si>
  <si>
    <t xml:space="preserve">45ff79efe258ca33c2ec4a327d11ebd1</t>
  </si>
  <si>
    <t xml:space="preserve">electric motor, for electric scooter</t>
  </si>
  <si>
    <t xml:space="preserve">cc77925687d07b26eba60acb15265f0d</t>
  </si>
  <si>
    <t xml:space="preserve">powertrain, for electric scooter</t>
  </si>
  <si>
    <t xml:space="preserve">0c0311e5b04c4756d037ca83dedc72b0</t>
  </si>
  <si>
    <t xml:space="preserve">power distribution unit, for electric passenger car</t>
  </si>
  <si>
    <t xml:space="preserve"> Parts for the goods of classes 4611 and 4612</t>
  </si>
  <si>
    <t xml:space="preserve">f7b365b20bbf40fa1bca191eff982978</t>
  </si>
  <si>
    <t xml:space="preserve">powertrain, for electric passenger car</t>
  </si>
  <si>
    <t xml:space="preserve"> Parts for the goods of subclasses 46910, 46921 and 46929; electrical parts n.e.c. of machinery or apparatus</t>
  </si>
  <si>
    <t xml:space="preserve">d93a63a002f0d20f3b8283eec42dfb0a</t>
  </si>
  <si>
    <t xml:space="preserve">anode, graphite, for Li-ion battery</t>
  </si>
  <si>
    <t xml:space="preserve">Manufacture of batteries and accumulators</t>
  </si>
  <si>
    <t xml:space="preserve"> Carbon electrodes, carbon brushes, lamp carbons, battery carbons and other articles of graphite or other carbo[…]</t>
  </si>
  <si>
    <t xml:space="preserve">aa173cfd3a6049515dead5242830e949</t>
  </si>
  <si>
    <t xml:space="preserve">anode, silicon coated graphite, for Li-ion battery</t>
  </si>
  <si>
    <t xml:space="preserve">e2292bed08d74cac457e6d26bc3b649f</t>
  </si>
  <si>
    <t xml:space="preserve">battery, lead acid, rechargeable, stationary</t>
  </si>
  <si>
    <t xml:space="preserve"> Electric accumulators</t>
  </si>
  <si>
    <t xml:space="preserve">5c2bec78545e51ae10cfebebe96161e8</t>
  </si>
  <si>
    <t xml:space="preserve">battery, Li-ion, LiMn2O4, rechargeable, prismatic</t>
  </si>
  <si>
    <t xml:space="preserve">175c24bd6ea7f9a7e5dc85edfe4658cc</t>
  </si>
  <si>
    <t xml:space="preserve">battery, NaCl</t>
  </si>
  <si>
    <t xml:space="preserve">43d5f1a9c479aa3b6067685202ceac73</t>
  </si>
  <si>
    <t xml:space="preserve">battery, NiMH, rechargeable, prismatic</t>
  </si>
  <si>
    <t xml:space="preserve">8986aca2549dd6b395f1a817fcefe647</t>
  </si>
  <si>
    <t xml:space="preserve">battery management system, for Li-ion battery</t>
  </si>
  <si>
    <t xml:space="preserve">0003ee4d9e9aea13a8677aed9cf0fd8a</t>
  </si>
  <si>
    <t xml:space="preserve">cathode, LiMn2O4, for Li-ion battery</t>
  </si>
  <si>
    <t xml:space="preserve">e7c570ec4cec4ec34a6b87156deb23cc</t>
  </si>
  <si>
    <t xml:space="preserve">cathode, NCA, for Li-ion battery</t>
  </si>
  <si>
    <t xml:space="preserve">eadf40e9f893bcb9d75a3f4874b66ce1</t>
  </si>
  <si>
    <t xml:space="preserve">cathode, NMC111, for Li-ion battery</t>
  </si>
  <si>
    <t xml:space="preserve">1ff10ad83bf551ac516c1f3801f0a569</t>
  </si>
  <si>
    <t xml:space="preserve">cathode, NMC811, for Li-ion battery</t>
  </si>
  <si>
    <t xml:space="preserve">37dbe099ac240931ae02b11e9289310f</t>
  </si>
  <si>
    <t xml:space="preserve">electrode, negative, LiC6</t>
  </si>
  <si>
    <t xml:space="preserve">f154eaa3183cf9f374c1ea39a9960bcc</t>
  </si>
  <si>
    <t xml:space="preserve">electrode, negative, Ni</t>
  </si>
  <si>
    <t xml:space="preserve">f0a1ae7574a557b89c5017f86d148f32</t>
  </si>
  <si>
    <t xml:space="preserve">electrode, positive, LaNi5</t>
  </si>
  <si>
    <t xml:space="preserve">a1f92fd3fbeafdfc5cd328f001444f3f</t>
  </si>
  <si>
    <t xml:space="preserve">high voltage system, for Li-ion battery</t>
  </si>
  <si>
    <t xml:space="preserve">60a34d06ed894d46c0b5625e9f1a9281</t>
  </si>
  <si>
    <t xml:space="preserve">integrated battery interface system, for Li-ion battery</t>
  </si>
  <si>
    <t xml:space="preserve">9274dae09d7843bee866a7e346665bbf</t>
  </si>
  <si>
    <t xml:space="preserve">low voltage system, for Li-ion battery</t>
  </si>
  <si>
    <t xml:space="preserve">6cd0e5b221b5f6a989c2a5f2e598a0b7</t>
  </si>
  <si>
    <t xml:space="preserve">battery cell, Li-ion, LiMn2O4</t>
  </si>
  <si>
    <t xml:space="preserve">c2ee296cee995a14d3aaa119f640f999</t>
  </si>
  <si>
    <t xml:space="preserve">battery cell, Li-ion, NCA</t>
  </si>
  <si>
    <t xml:space="preserve">344727290997adeeffbb78956ac2e078</t>
  </si>
  <si>
    <t xml:space="preserve">battery cell, Li-ion, NMC111</t>
  </si>
  <si>
    <t xml:space="preserve">b499f51834bbe516688f55aff97d53f9</t>
  </si>
  <si>
    <t xml:space="preserve">battery cell, Li-ion, NMC811</t>
  </si>
  <si>
    <t xml:space="preserve">9db922be00b1779462c198ad9f6eed62</t>
  </si>
  <si>
    <t xml:space="preserve">battery separator</t>
  </si>
  <si>
    <t xml:space="preserve">f7287e5038ded6bb10bc5d337e4b7ed6</t>
  </si>
  <si>
    <t xml:space="preserve">battery, Li-ion, NCA, rechargeable, prismatic</t>
  </si>
  <si>
    <t xml:space="preserve">2d1e15b21b96b18e733da391aff63d3e</t>
  </si>
  <si>
    <t xml:space="preserve">battery, Li-ion, NMC111, rechargeable, prismatic</t>
  </si>
  <si>
    <t xml:space="preserve">6139d39b712e635e6501e680db6bab12</t>
  </si>
  <si>
    <t xml:space="preserve">battery, Li-ion, NMC811, rechargeable, prismatic</t>
  </si>
  <si>
    <t xml:space="preserve">8b1d0ac1620c59317a8ab06e5ac255f2</t>
  </si>
  <si>
    <t xml:space="preserve">cable, unspecified</t>
  </si>
  <si>
    <t xml:space="preserve">Manufacture of other electronic and electric wires and cables</t>
  </si>
  <si>
    <t xml:space="preserve"> Insulated wire and cable; optical fibre cables</t>
  </si>
  <si>
    <t xml:space="preserve">2793995d8f8dd88e053fac00f59c2f24</t>
  </si>
  <si>
    <t xml:space="preserve">charger, electric passenger car</t>
  </si>
  <si>
    <t xml:space="preserve">Manufacture of other electrical equipment</t>
  </si>
  <si>
    <t xml:space="preserve"> Accumulators, primary cells and primary batteries, and parts thereof</t>
  </si>
  <si>
    <t xml:space="preserve">ebb91736d66561d93973f0a795b81c6f</t>
  </si>
  <si>
    <t xml:space="preserve">anode, paste, for aluminium electrolysis</t>
  </si>
  <si>
    <t xml:space="preserve">388dd10370f3ebd63eb59765709f43ef</t>
  </si>
  <si>
    <t xml:space="preserve">cathode, for aluminium electrolysis</t>
  </si>
  <si>
    <t xml:space="preserve"> Electrical machinery and apparatus</t>
  </si>
  <si>
    <t xml:space="preserve">799da02a7415ca8930d5b66191eb4c4b</t>
  </si>
  <si>
    <t xml:space="preserve">charger, for electric scooter</t>
  </si>
  <si>
    <t xml:space="preserve">b6b26576c326a860e3c123807369bf51</t>
  </si>
  <si>
    <t xml:space="preserve">inverter, for electric passenger car</t>
  </si>
  <si>
    <t xml:space="preserve">ab0de11858163ba481d9a8d636d0d1b4</t>
  </si>
  <si>
    <t xml:space="preserve">aluminium collector foil, for Li-ion battery</t>
  </si>
  <si>
    <t xml:space="preserve">05ad1e2d792b7cc6e4d2ff25d8168295</t>
  </si>
  <si>
    <t xml:space="preserve">copper collector foil, for Li-ion battery</t>
  </si>
  <si>
    <t xml:space="preserve">329bc8303c1829066612512940ef4c07</t>
  </si>
  <si>
    <t xml:space="preserve">industrial machine, heavy, unspecified</t>
  </si>
  <si>
    <t xml:space="preserve">Manufacture of machinery for mining, quarrying and construction</t>
  </si>
  <si>
    <t xml:space="preserve"> Machinery for mining, quarrying and construction, and parts thereof</t>
  </si>
  <si>
    <t xml:space="preserve">1afb1cb7dfd456384e09f67a6f55ffe4</t>
  </si>
  <si>
    <t xml:space="preserve">internal combustion engine, passenger car</t>
  </si>
  <si>
    <t xml:space="preserve">Manufacture of motor vehicles</t>
  </si>
  <si>
    <t xml:space="preserve"> Internal combustion engines of a kind used for motor vehicles</t>
  </si>
  <si>
    <t xml:space="preserve">5944114e1320a925d83c49fabfbfaa91</t>
  </si>
  <si>
    <t xml:space="preserve">glider, passenger car</t>
  </si>
  <si>
    <t xml:space="preserve">c260ffef5b6e13cf9e88a1ca04d552f6</t>
  </si>
  <si>
    <t xml:space="preserve">converter, for electric passenger car</t>
  </si>
  <si>
    <t xml:space="preserve">Manufacture of parts and accessories for motor vehicles</t>
  </si>
  <si>
    <t xml:space="preserve">8c0f583266cc82a78c9ee900592efea6</t>
  </si>
  <si>
    <t xml:space="preserve">glider, for electric scooter</t>
  </si>
  <si>
    <t xml:space="preserve">Manufacture of motorcycles</t>
  </si>
  <si>
    <t xml:space="preserve">b6a9413a6cbf0b8a28fe1f75ce18014a</t>
  </si>
  <si>
    <t xml:space="preserve">passenger car, diesel</t>
  </si>
  <si>
    <t xml:space="preserve"> Motor cars and other motor vehicles principally designed for the transport of persons (except public-transport[…]</t>
  </si>
  <si>
    <t xml:space="preserve">6bbf332743f02780bbece775deff556f</t>
  </si>
  <si>
    <t xml:space="preserve">passenger car, electric, without battery</t>
  </si>
  <si>
    <t xml:space="preserve">e25ed338304aceba035c8d482133f5aa</t>
  </si>
  <si>
    <t xml:space="preserve">passenger car, petrol/natural gas</t>
  </si>
  <si>
    <t xml:space="preserve">53f5d51a446c062929b31556dbe15853</t>
  </si>
  <si>
    <t xml:space="preserve">electric scooter, without battery</t>
  </si>
  <si>
    <t xml:space="preserve"> Motorcycles and cycles fitted with an auxiliary motor, other than those with reciprocating internal combustion[…]</t>
  </si>
  <si>
    <t xml:space="preserve">90048034f5fb084c899d9d2a0f885b76</t>
  </si>
  <si>
    <t xml:space="preserve">SUBSTANCE</t>
  </si>
  <si>
    <t xml:space="preserve"> CONSTITUENT</t>
  </si>
  <si>
    <t xml:space="preserve">Element 1</t>
  </si>
  <si>
    <t xml:space="preserve">Element 2</t>
  </si>
  <si>
    <t xml:space="preserve">Element 3</t>
  </si>
  <si>
    <t xml:space="preserve">Compound 1</t>
  </si>
  <si>
    <t xml:space="preserve">Compound 2</t>
  </si>
  <si>
    <t xml:space="preserve">Compound 3</t>
  </si>
  <si>
    <t xml:space="preserve">Material 1</t>
  </si>
  <si>
    <t xml:space="preserve">Material 2</t>
  </si>
  <si>
    <t xml:space="preserve">Material 3</t>
  </si>
  <si>
    <t xml:space="preserve">Component 1</t>
  </si>
  <si>
    <t xml:space="preserve">Component 2</t>
  </si>
  <si>
    <t xml:space="preserve">Component 3</t>
  </si>
  <si>
    <t xml:space="preserve">Product 1</t>
  </si>
  <si>
    <t xml:space="preserve">Product 2</t>
  </si>
  <si>
    <t xml:space="preserve">Product 3</t>
  </si>
  <si>
    <t xml:space="preserve">.</t>
  </si>
  <si>
    <t xml:space="preserve">Boron</t>
  </si>
  <si>
    <t xml:space="preserve">Chromium</t>
  </si>
  <si>
    <t xml:space="preserve">Cobalt</t>
  </si>
  <si>
    <t xml:space="preserve">Copper</t>
  </si>
  <si>
    <t xml:space="preserve">Gallium</t>
  </si>
  <si>
    <t xml:space="preserve">Germanium</t>
  </si>
  <si>
    <t xml:space="preserve">Hafnium</t>
  </si>
  <si>
    <t xml:space="preserve">Helium</t>
  </si>
  <si>
    <t xml:space="preserve">Indium</t>
  </si>
  <si>
    <t xml:space="preserve">Lithium</t>
  </si>
  <si>
    <t xml:space="preserve">Magnesite</t>
  </si>
  <si>
    <t xml:space="preserve">Magnesium</t>
  </si>
  <si>
    <t xml:space="preserve">Manganese</t>
  </si>
  <si>
    <t xml:space="preserve">Nickel</t>
  </si>
  <si>
    <t xml:space="preserve">Niobium</t>
  </si>
  <si>
    <t xml:space="preserve">Platinum group metals</t>
  </si>
  <si>
    <t xml:space="preserve">Phosphate rock</t>
  </si>
  <si>
    <t xml:space="preserve">Phosphorus</t>
  </si>
  <si>
    <t xml:space="preserve">Scandium</t>
  </si>
  <si>
    <t xml:space="preserve">Silicon</t>
  </si>
  <si>
    <t xml:space="preserve">Strontium</t>
  </si>
  <si>
    <t xml:space="preserve">Tantalum</t>
  </si>
  <si>
    <t xml:space="preserve">Titanium</t>
  </si>
  <si>
    <t xml:space="preserve">Rare earth</t>
  </si>
  <si>
    <t xml:space="preserve">Light rare earth</t>
  </si>
  <si>
    <t xml:space="preserve">Heavy rare earth</t>
  </si>
  <si>
    <t xml:space="preserve">Tungsten</t>
  </si>
  <si>
    <t xml:space="preserve">Vanadium</t>
  </si>
</sst>
</file>

<file path=xl/styles.xml><?xml version="1.0" encoding="utf-8"?>
<styleSheet xmlns="http://schemas.openxmlformats.org/spreadsheetml/2006/main">
  <numFmts count="5">
    <numFmt numFmtId="164" formatCode="General"/>
    <numFmt numFmtId="165" formatCode="0.0"/>
    <numFmt numFmtId="166" formatCode="@"/>
    <numFmt numFmtId="167" formatCode="&quot;TRUE&quot;;&quot;TRUE&quot;;&quot;FALSE&quot;"/>
    <numFmt numFmtId="168" formatCode="General"/>
  </numFmts>
  <fonts count="13">
    <font>
      <sz val="11"/>
      <color rgb="FF000000"/>
      <name val="Calibri"/>
      <family val="2"/>
      <charset val="1"/>
    </font>
    <font>
      <sz val="10"/>
      <name val="Arial"/>
      <family val="0"/>
    </font>
    <font>
      <sz val="10"/>
      <name val="Arial"/>
      <family val="0"/>
    </font>
    <font>
      <sz val="10"/>
      <name val="Arial"/>
      <family val="0"/>
    </font>
    <font>
      <b val="true"/>
      <sz val="18"/>
      <name val="Cambria"/>
      <family val="0"/>
      <charset val="1"/>
    </font>
    <font>
      <b val="true"/>
      <sz val="11"/>
      <name val="Cambria"/>
      <family val="0"/>
      <charset val="1"/>
    </font>
    <font>
      <sz val="11"/>
      <color rgb="FF000000"/>
      <name val="Cabin"/>
      <family val="0"/>
      <charset val="1"/>
    </font>
    <font>
      <b val="true"/>
      <sz val="12"/>
      <name val="Cabin"/>
      <family val="0"/>
      <charset val="1"/>
    </font>
    <font>
      <b val="true"/>
      <sz val="12"/>
      <color rgb="FF000000"/>
      <name val="Cabin"/>
      <family val="0"/>
      <charset val="1"/>
    </font>
    <font>
      <b val="true"/>
      <sz val="12"/>
      <color rgb="FF00B4B4"/>
      <name val="Cabin"/>
      <family val="0"/>
      <charset val="1"/>
    </font>
    <font>
      <b val="true"/>
      <sz val="34"/>
      <color rgb="FF000000"/>
      <name val="Cabin"/>
      <family val="0"/>
      <charset val="1"/>
    </font>
    <font>
      <b val="true"/>
      <sz val="20"/>
      <color rgb="FF000000"/>
      <name val="Cabin"/>
      <family val="0"/>
      <charset val="1"/>
    </font>
    <font>
      <b val="true"/>
      <sz val="14"/>
      <color rgb="FF000000"/>
      <name val="Cabin"/>
      <family val="0"/>
      <charset val="1"/>
    </font>
  </fonts>
  <fills count="8">
    <fill>
      <patternFill patternType="none"/>
    </fill>
    <fill>
      <patternFill patternType="gray125"/>
    </fill>
    <fill>
      <patternFill patternType="solid">
        <fgColor rgb="FFBFEFFF"/>
        <bgColor rgb="FFCCFFFF"/>
      </patternFill>
    </fill>
    <fill>
      <patternFill patternType="solid">
        <fgColor rgb="FFFFC0CB"/>
        <bgColor rgb="FFFF99CC"/>
      </patternFill>
    </fill>
    <fill>
      <patternFill patternType="solid">
        <fgColor rgb="FF00CACA"/>
        <bgColor rgb="FF00B4B4"/>
      </patternFill>
    </fill>
    <fill>
      <patternFill patternType="solid">
        <fgColor rgb="FF007FFE"/>
        <bgColor rgb="FF3366FF"/>
      </patternFill>
    </fill>
    <fill>
      <patternFill patternType="solid">
        <fgColor rgb="FFFFFF00"/>
        <bgColor rgb="FFFFFF00"/>
      </patternFill>
    </fill>
    <fill>
      <patternFill patternType="solid">
        <fgColor rgb="FFE8E8E8"/>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center" vertical="top" textRotation="0" wrapText="true" indent="0" shrinkToFit="false"/>
      <protection locked="true" hidden="false"/>
    </xf>
    <xf numFmtId="164" fontId="8" fillId="4" borderId="0" xfId="0" applyFont="true" applyBorder="false" applyAlignment="true" applyProtection="true">
      <alignment horizontal="center" vertical="top" textRotation="0" wrapText="true" indent="0" shrinkToFit="false"/>
      <protection locked="true" hidden="false"/>
    </xf>
    <xf numFmtId="164" fontId="9" fillId="4"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5" fillId="2" borderId="0" xfId="0" applyFont="true" applyBorder="false" applyAlignment="true" applyProtection="true">
      <alignment horizontal="left" vertical="bottom" textRotation="0" wrapText="false" indent="0" shrinkToFit="false"/>
      <protection locked="true" hidden="false"/>
    </xf>
    <xf numFmtId="164" fontId="0" fillId="3"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10" fillId="5" borderId="0" xfId="0" applyFont="true" applyBorder="true" applyAlignment="true" applyProtection="true">
      <alignment horizontal="center" vertical="center" textRotation="0" wrapText="false" indent="0" shrinkToFit="false"/>
      <protection locked="true" hidden="false"/>
    </xf>
    <xf numFmtId="164" fontId="8" fillId="5" borderId="0" xfId="0" applyFont="true" applyBorder="false" applyAlignment="true" applyProtection="true">
      <alignment horizontal="center" vertical="center" textRotation="0" wrapText="false" indent="0" shrinkToFit="false"/>
      <protection locked="true" hidden="false"/>
    </xf>
    <xf numFmtId="164" fontId="11" fillId="4" borderId="0" xfId="0" applyFont="true" applyBorder="false" applyAlignment="true" applyProtection="true">
      <alignment horizontal="center" vertical="center" textRotation="0" wrapText="false" indent="0" shrinkToFit="false"/>
      <protection locked="true" hidden="false"/>
    </xf>
    <xf numFmtId="164" fontId="12" fillId="5" borderId="0" xfId="0" applyFont="true" applyBorder="false" applyAlignment="true" applyProtection="true">
      <alignment horizontal="center" vertical="center" textRotation="0" wrapText="false" indent="0" shrinkToFit="false"/>
      <protection locked="true" hidden="false"/>
    </xf>
    <xf numFmtId="164" fontId="12" fillId="4" borderId="0" xfId="0" applyFont="true" applyBorder="false" applyAlignment="true" applyProtection="true">
      <alignment horizontal="center" vertical="center" textRotation="0" wrapText="false" indent="0" shrinkToFit="false"/>
      <protection locked="true" hidden="false"/>
    </xf>
    <xf numFmtId="164" fontId="8" fillId="6" borderId="0" xfId="0" applyFont="true" applyBorder="true" applyAlignment="true" applyProtection="true">
      <alignment horizontal="center" vertical="center" textRotation="0" wrapText="false" indent="0" shrinkToFit="false"/>
      <protection locked="true" hidden="false"/>
    </xf>
    <xf numFmtId="164" fontId="8" fillId="7" borderId="0" xfId="0"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true">
      <alignment horizontal="center" vertical="center" textRotation="0" wrapText="false" indent="0" shrinkToFit="false"/>
      <protection locked="true" hidden="false"/>
    </xf>
    <xf numFmtId="164" fontId="8" fillId="6" borderId="0" xfId="0" applyFont="true" applyBorder="false" applyAlignment="true" applyProtection="true">
      <alignment horizontal="center" vertical="center" textRotation="0" wrapText="false" indent="0" shrinkToFit="false"/>
      <protection locked="true" hidden="false"/>
    </xf>
    <xf numFmtId="164" fontId="8" fillId="7"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BFEFFF"/>
        </patternFill>
      </fill>
    </dxf>
    <dxf>
      <fill>
        <patternFill patternType="solid">
          <fgColor rgb="00FFFFFF"/>
        </patternFill>
      </fill>
    </dxf>
    <dxf>
      <fill>
        <patternFill patternType="solid">
          <fgColor rgb="FF00CACA"/>
        </patternFill>
      </fill>
    </dxf>
    <dxf>
      <fill>
        <patternFill patternType="solid">
          <fgColor rgb="FF000000"/>
          <bgColor rgb="FFFFFFFF"/>
        </patternFill>
      </fill>
    </dxf>
  </dxfs>
  <colors>
    <indexedColors>
      <rgbColor rgb="FF000000"/>
      <rgbColor rgb="FFE8E8E8"/>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BFEFFF"/>
      <rgbColor rgb="FF660066"/>
      <rgbColor rgb="FFFF8080"/>
      <rgbColor rgb="FF007FFE"/>
      <rgbColor rgb="FFCCCCFF"/>
      <rgbColor rgb="FF000080"/>
      <rgbColor rgb="FFFF00FF"/>
      <rgbColor rgb="FFFFFF00"/>
      <rgbColor rgb="FF00FFFF"/>
      <rgbColor rgb="FF800080"/>
      <rgbColor rgb="FF800000"/>
      <rgbColor rgb="FF008080"/>
      <rgbColor rgb="FF0000FF"/>
      <rgbColor rgb="FF00CACA"/>
      <rgbColor rgb="FFCCFFFF"/>
      <rgbColor rgb="FFCCFFCC"/>
      <rgbColor rgb="FFFFFF99"/>
      <rgbColor rgb="FF99CCFF"/>
      <rgbColor rgb="FFFF99CC"/>
      <rgbColor rgb="FFCC99FF"/>
      <rgbColor rgb="FFFFC0CB"/>
      <rgbColor rgb="FF3366FF"/>
      <rgbColor rgb="FF00B4B4"/>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411840</xdr:colOff>
      <xdr:row>14</xdr:row>
      <xdr:rowOff>95400</xdr:rowOff>
    </xdr:from>
    <xdr:to>
      <xdr:col>30</xdr:col>
      <xdr:colOff>402480</xdr:colOff>
      <xdr:row>59</xdr:row>
      <xdr:rowOff>27000</xdr:rowOff>
    </xdr:to>
    <xdr:pic>
      <xdr:nvPicPr>
        <xdr:cNvPr id="0" name="Image 1" descr="Picture"/>
        <xdr:cNvPicPr/>
      </xdr:nvPicPr>
      <xdr:blipFill>
        <a:blip r:embed="rId1"/>
        <a:stretch/>
      </xdr:blipFill>
      <xdr:spPr>
        <a:xfrm>
          <a:off x="1023480" y="2953080"/>
          <a:ext cx="17724240" cy="85039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ec.europa.eu/eurostat/web/products-datasets/-/cei_srm010" TargetMode="External"/><Relationship Id="rId2" Type="http://schemas.openxmlformats.org/officeDocument/2006/relationships/hyperlink" Target="https://doi.org/10.1016/j.resconrec.2020.105317" TargetMode="External"/><Relationship Id="rId3"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C1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0" activeCellId="0" sqref="C10"/>
    </sheetView>
  </sheetViews>
  <sheetFormatPr defaultColWidth="8.6796875" defaultRowHeight="15" zeroHeight="false" outlineLevelRow="0" outlineLevelCol="0"/>
  <sheetData>
    <row r="2" customFormat="false" ht="30" hidden="false" customHeight="true" outlineLevel="0" collapsed="false">
      <c r="A2" s="1" t="s">
        <v>0</v>
      </c>
    </row>
    <row r="3" customFormat="false" ht="15" hidden="false" customHeight="false" outlineLevel="0" collapsed="false">
      <c r="A3" s="2" t="s">
        <v>1</v>
      </c>
    </row>
    <row r="4" customFormat="false" ht="15" hidden="false" customHeight="false" outlineLevel="0" collapsed="false">
      <c r="A4" s="2" t="s">
        <v>2</v>
      </c>
    </row>
    <row r="5" customFormat="false" ht="15" hidden="false" customHeight="false" outlineLevel="0" collapsed="false">
      <c r="A5" s="2" t="s">
        <v>3</v>
      </c>
    </row>
    <row r="6" customFormat="false" ht="15" hidden="false" customHeight="false" outlineLevel="0" collapsed="false">
      <c r="A6" s="2" t="s">
        <v>4</v>
      </c>
    </row>
    <row r="7" customFormat="false" ht="15" hidden="false" customHeight="false" outlineLevel="0" collapsed="false">
      <c r="A7" s="2" t="s">
        <v>5</v>
      </c>
    </row>
    <row r="8" customFormat="false" ht="15" hidden="false" customHeight="false" outlineLevel="0" collapsed="false">
      <c r="A8" s="2" t="s">
        <v>6</v>
      </c>
    </row>
    <row r="10" customFormat="false" ht="15" hidden="false" customHeight="false" outlineLevel="0" collapsed="false">
      <c r="C10" s="2" t="s">
        <v>7</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8" min="1" style="2" width="15"/>
  </cols>
  <sheetData>
    <row r="1" customFormat="false" ht="15" hidden="false" customHeight="false" outlineLevel="0" collapsed="false">
      <c r="A1" s="3" t="s">
        <v>8</v>
      </c>
      <c r="B1" s="3" t="s">
        <v>9</v>
      </c>
      <c r="C1" s="3" t="s">
        <v>10</v>
      </c>
      <c r="D1" s="3" t="s">
        <v>11</v>
      </c>
      <c r="E1" s="3" t="s">
        <v>12</v>
      </c>
      <c r="F1" s="3" t="s">
        <v>13</v>
      </c>
      <c r="G1" s="3" t="s">
        <v>14</v>
      </c>
      <c r="H1" s="3" t="s">
        <v>15</v>
      </c>
      <c r="I1" s="3" t="s">
        <v>16</v>
      </c>
      <c r="J1" s="3" t="s">
        <v>17</v>
      </c>
      <c r="K1" s="3" t="s">
        <v>18</v>
      </c>
      <c r="L1" s="3" t="s">
        <v>19</v>
      </c>
      <c r="M1" s="3" t="s">
        <v>20</v>
      </c>
      <c r="N1" s="3" t="s">
        <v>21</v>
      </c>
      <c r="O1" s="3" t="s">
        <v>22</v>
      </c>
      <c r="P1" s="3" t="s">
        <v>23</v>
      </c>
      <c r="Q1" s="3" t="s">
        <v>24</v>
      </c>
      <c r="R1" s="3" t="s">
        <v>25</v>
      </c>
    </row>
    <row r="2" customFormat="false" ht="15" hidden="false" customHeight="false" outlineLevel="0" collapsed="false">
      <c r="A2" s="4" t="s">
        <v>26</v>
      </c>
      <c r="B2" s="4" t="s">
        <v>27</v>
      </c>
      <c r="C2" s="4" t="s">
        <v>28</v>
      </c>
      <c r="D2" s="4" t="s">
        <v>29</v>
      </c>
      <c r="E2" s="4" t="s">
        <v>30</v>
      </c>
      <c r="F2" s="4" t="s">
        <v>31</v>
      </c>
      <c r="G2" s="4" t="s">
        <v>31</v>
      </c>
      <c r="H2" s="4" t="s">
        <v>32</v>
      </c>
      <c r="I2" s="4" t="s">
        <v>33</v>
      </c>
      <c r="J2" s="4" t="s">
        <v>34</v>
      </c>
      <c r="K2" s="4" t="s">
        <v>35</v>
      </c>
      <c r="L2" s="4" t="s">
        <v>36</v>
      </c>
      <c r="M2" s="4" t="s">
        <v>37</v>
      </c>
      <c r="N2" s="4" t="s">
        <v>38</v>
      </c>
      <c r="O2" s="4" t="s">
        <v>27</v>
      </c>
      <c r="P2" s="4" t="s">
        <v>39</v>
      </c>
      <c r="Q2" s="4" t="s">
        <v>24</v>
      </c>
      <c r="R2" s="4" t="e">
        <f aca="false">HYPERLINK("datasheets/"&amp;B2".xlsx")</f>
        <v>#VALUE!</v>
      </c>
    </row>
  </sheetData>
  <autoFilter ref="A1:R1"/>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L1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Q13" activeCellId="0" sqref="Q13"/>
    </sheetView>
  </sheetViews>
  <sheetFormatPr defaultColWidth="8.6796875" defaultRowHeight="13.8" zeroHeight="false" outlineLevelRow="0" outlineLevelCol="0"/>
  <cols>
    <col collapsed="false" customWidth="true" hidden="false" outlineLevel="0" max="2" min="1" style="5" width="15"/>
    <col collapsed="false" customWidth="true" hidden="true" outlineLevel="0" max="12" min="3" style="5" width="15"/>
    <col collapsed="false" customWidth="true" hidden="false" outlineLevel="0" max="14" min="13" style="5" width="16.69"/>
    <col collapsed="false" customWidth="true" hidden="false" outlineLevel="0" max="25" min="15" style="5" width="15"/>
    <col collapsed="false" customWidth="true" hidden="false" outlineLevel="0" max="27" min="26" style="5" width="21.97"/>
    <col collapsed="false" customWidth="true" hidden="false" outlineLevel="0" max="28" min="28" style="5" width="20.58"/>
    <col collapsed="false" customWidth="true" hidden="false" outlineLevel="0" max="29" min="29" style="5" width="23.22"/>
    <col collapsed="false" customWidth="true" hidden="false" outlineLevel="0" max="30" min="30" style="5" width="25.04"/>
    <col collapsed="false" customWidth="true" hidden="false" outlineLevel="0" max="31" min="31" style="5" width="66.48"/>
    <col collapsed="false" customWidth="false" hidden="false" outlineLevel="0" max="16384" min="32" style="5" width="8.68"/>
  </cols>
  <sheetData>
    <row r="1" s="8" customFormat="true" ht="78.95" hidden="false" customHeight="true" outlineLevel="0" collapsed="false">
      <c r="A1" s="6" t="s">
        <v>9</v>
      </c>
      <c r="B1" s="6" t="s">
        <v>8</v>
      </c>
      <c r="C1" s="6" t="s">
        <v>40</v>
      </c>
      <c r="D1" s="6" t="s">
        <v>41</v>
      </c>
      <c r="E1" s="6" t="s">
        <v>10</v>
      </c>
      <c r="F1" s="7" t="s">
        <v>42</v>
      </c>
      <c r="G1" s="7" t="s">
        <v>43</v>
      </c>
      <c r="H1" s="7" t="s">
        <v>44</v>
      </c>
      <c r="I1" s="7" t="s">
        <v>45</v>
      </c>
      <c r="J1" s="7" t="s">
        <v>46</v>
      </c>
      <c r="K1" s="7" t="s">
        <v>47</v>
      </c>
      <c r="L1" s="7" t="s">
        <v>48</v>
      </c>
      <c r="M1" s="7" t="s">
        <v>49</v>
      </c>
      <c r="N1" s="7" t="s">
        <v>50</v>
      </c>
      <c r="O1" s="6" t="s">
        <v>15</v>
      </c>
      <c r="P1" s="6" t="s">
        <v>16</v>
      </c>
      <c r="Q1" s="6" t="s">
        <v>17</v>
      </c>
      <c r="R1" s="6" t="s">
        <v>18</v>
      </c>
      <c r="S1" s="6" t="s">
        <v>19</v>
      </c>
      <c r="T1" s="6" t="s">
        <v>20</v>
      </c>
      <c r="U1" s="6" t="s">
        <v>21</v>
      </c>
      <c r="V1" s="6" t="s">
        <v>22</v>
      </c>
      <c r="W1" s="6" t="s">
        <v>23</v>
      </c>
      <c r="X1" s="6" t="s">
        <v>24</v>
      </c>
      <c r="Y1" s="6" t="s">
        <v>25</v>
      </c>
      <c r="Z1" s="7" t="s">
        <v>51</v>
      </c>
      <c r="AA1" s="7" t="s">
        <v>52</v>
      </c>
      <c r="AB1" s="7" t="s">
        <v>53</v>
      </c>
      <c r="AC1" s="7" t="s">
        <v>54</v>
      </c>
      <c r="AD1" s="7" t="s">
        <v>55</v>
      </c>
      <c r="AE1" s="7" t="s">
        <v>56</v>
      </c>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row>
    <row r="2" customFormat="false" ht="13.8" hidden="false" customHeight="false" outlineLevel="0" collapsed="false">
      <c r="A2" s="5" t="s">
        <v>57</v>
      </c>
      <c r="B2" s="5" t="s">
        <v>58</v>
      </c>
      <c r="C2" s="2" t="n">
        <v>89</v>
      </c>
      <c r="D2" s="9" t="n">
        <v>227</v>
      </c>
      <c r="E2" s="5" t="s">
        <v>59</v>
      </c>
      <c r="F2" s="10" t="s">
        <v>60</v>
      </c>
      <c r="G2" s="10" t="s">
        <v>60</v>
      </c>
      <c r="H2" s="10" t="s">
        <v>60</v>
      </c>
      <c r="I2" s="10" t="s">
        <v>60</v>
      </c>
      <c r="J2" s="10"/>
      <c r="K2" s="10" t="s">
        <v>60</v>
      </c>
      <c r="L2" s="11" t="s">
        <v>61</v>
      </c>
      <c r="M2" s="11"/>
      <c r="N2" s="2"/>
      <c r="O2" s="2"/>
      <c r="P2" s="12"/>
      <c r="Q2" s="11"/>
      <c r="Y2" s="5" t="e">
        <f aca="false">HYPERLINK("datasheets/"&amp;B2".xlsx")</f>
        <v>#VALUE!</v>
      </c>
      <c r="Z2" s="5" t="n">
        <v>10.501</v>
      </c>
      <c r="AA2" s="5" t="s">
        <v>62</v>
      </c>
      <c r="AB2" s="5" t="n">
        <v>521</v>
      </c>
      <c r="AC2" s="5" t="n">
        <v>2019</v>
      </c>
      <c r="AD2" s="5" t="s">
        <v>63</v>
      </c>
      <c r="AE2" s="5" t="s">
        <v>64</v>
      </c>
    </row>
    <row r="3" customFormat="false" ht="13.8" hidden="false" customHeight="false" outlineLevel="0" collapsed="false">
      <c r="A3" s="5" t="s">
        <v>65</v>
      </c>
      <c r="B3" s="5" t="s">
        <v>66</v>
      </c>
      <c r="C3" s="2" t="n">
        <v>47</v>
      </c>
      <c r="D3" s="9" t="n">
        <v>107.8682</v>
      </c>
      <c r="E3" s="5" t="s">
        <v>59</v>
      </c>
      <c r="F3" s="10" t="s">
        <v>60</v>
      </c>
      <c r="G3" s="10" t="s">
        <v>60</v>
      </c>
      <c r="H3" s="10" t="s">
        <v>60</v>
      </c>
      <c r="I3" s="10" t="s">
        <v>60</v>
      </c>
      <c r="J3" s="10"/>
      <c r="K3" s="10" t="s">
        <v>61</v>
      </c>
      <c r="L3" s="11" t="s">
        <v>60</v>
      </c>
      <c r="M3" s="11"/>
      <c r="N3" s="2" t="n">
        <v>27.95</v>
      </c>
      <c r="O3" s="2"/>
      <c r="P3" s="12"/>
      <c r="Q3" s="11"/>
      <c r="Z3" s="5" t="n">
        <v>2.698</v>
      </c>
      <c r="AA3" s="5" t="s">
        <v>67</v>
      </c>
      <c r="AB3" s="5" t="n">
        <v>1.79</v>
      </c>
      <c r="AC3" s="5" t="n">
        <v>2019</v>
      </c>
      <c r="AD3" s="5" t="s">
        <v>63</v>
      </c>
      <c r="AE3" s="5" t="s">
        <v>68</v>
      </c>
    </row>
    <row r="4" customFormat="false" ht="13.8" hidden="false" customHeight="false" outlineLevel="0" collapsed="false">
      <c r="A4" s="5" t="s">
        <v>69</v>
      </c>
      <c r="B4" s="5" t="s">
        <v>70</v>
      </c>
      <c r="C4" s="2" t="n">
        <v>13</v>
      </c>
      <c r="D4" s="9" t="n">
        <v>26.981538</v>
      </c>
      <c r="E4" s="5" t="s">
        <v>59</v>
      </c>
      <c r="F4" s="10" t="s">
        <v>60</v>
      </c>
      <c r="G4" s="10" t="s">
        <v>60</v>
      </c>
      <c r="H4" s="10" t="s">
        <v>60</v>
      </c>
      <c r="I4" s="10" t="s">
        <v>60</v>
      </c>
      <c r="J4" s="10"/>
      <c r="K4" s="10" t="s">
        <v>61</v>
      </c>
      <c r="L4" s="11" t="s">
        <v>61</v>
      </c>
      <c r="M4" s="11" t="s">
        <v>71</v>
      </c>
      <c r="N4" s="2" t="n">
        <v>56.26</v>
      </c>
      <c r="O4" s="2"/>
      <c r="P4" s="12"/>
      <c r="Q4" s="11"/>
    </row>
    <row r="5" customFormat="false" ht="13.8" hidden="false" customHeight="false" outlineLevel="0" collapsed="false">
      <c r="A5" s="5" t="s">
        <v>72</v>
      </c>
      <c r="B5" s="5" t="s">
        <v>73</v>
      </c>
      <c r="C5" s="2" t="n">
        <v>95</v>
      </c>
      <c r="D5" s="9" t="n">
        <v>243</v>
      </c>
      <c r="E5" s="5" t="s">
        <v>59</v>
      </c>
      <c r="F5" s="10" t="s">
        <v>60</v>
      </c>
      <c r="G5" s="10" t="s">
        <v>60</v>
      </c>
      <c r="H5" s="10" t="s">
        <v>60</v>
      </c>
      <c r="I5" s="10" t="s">
        <v>60</v>
      </c>
      <c r="J5" s="10"/>
      <c r="K5" s="10" t="s">
        <v>60</v>
      </c>
      <c r="L5" s="11" t="s">
        <v>61</v>
      </c>
      <c r="M5" s="11"/>
      <c r="N5" s="2"/>
      <c r="O5" s="2"/>
      <c r="P5" s="12"/>
      <c r="Q5" s="11"/>
      <c r="Z5" s="5" t="n">
        <v>0.0017837</v>
      </c>
      <c r="AA5" s="5" t="s">
        <v>74</v>
      </c>
      <c r="AB5" s="5" t="n">
        <v>0.931</v>
      </c>
      <c r="AC5" s="5" t="n">
        <v>2019</v>
      </c>
      <c r="AD5" s="5" t="s">
        <v>75</v>
      </c>
      <c r="AE5" s="5" t="s">
        <v>76</v>
      </c>
    </row>
    <row r="6" customFormat="false" ht="13.8" hidden="false" customHeight="false" outlineLevel="0" collapsed="false">
      <c r="A6" s="5" t="s">
        <v>77</v>
      </c>
      <c r="B6" s="5" t="s">
        <v>78</v>
      </c>
      <c r="C6" s="2" t="n">
        <v>18</v>
      </c>
      <c r="D6" s="9" t="n">
        <v>39.948</v>
      </c>
      <c r="E6" s="5" t="s">
        <v>59</v>
      </c>
      <c r="F6" s="10" t="s">
        <v>60</v>
      </c>
      <c r="G6" s="10" t="s">
        <v>60</v>
      </c>
      <c r="H6" s="10" t="s">
        <v>60</v>
      </c>
      <c r="I6" s="10" t="s">
        <v>60</v>
      </c>
      <c r="J6" s="10"/>
      <c r="K6" s="10" t="s">
        <v>60</v>
      </c>
      <c r="L6" s="11" t="s">
        <v>60</v>
      </c>
      <c r="M6" s="11"/>
      <c r="N6" s="2"/>
      <c r="O6" s="2"/>
      <c r="P6" s="12"/>
      <c r="Q6" s="11"/>
      <c r="Z6" s="5" t="n">
        <v>5.776</v>
      </c>
      <c r="AA6" s="5" t="s">
        <v>79</v>
      </c>
      <c r="AB6" s="5" t="n">
        <v>1</v>
      </c>
      <c r="AC6" s="5" t="n">
        <v>2020</v>
      </c>
      <c r="AD6" s="5" t="s">
        <v>80</v>
      </c>
      <c r="AE6" s="5" t="s">
        <v>81</v>
      </c>
    </row>
    <row r="7" customFormat="false" ht="13.8" hidden="false" customHeight="false" outlineLevel="0" collapsed="false">
      <c r="A7" s="5" t="s">
        <v>82</v>
      </c>
      <c r="B7" s="5" t="s">
        <v>83</v>
      </c>
      <c r="C7" s="2" t="n">
        <v>33</v>
      </c>
      <c r="D7" s="9" t="n">
        <v>74.9216</v>
      </c>
      <c r="E7" s="5" t="s">
        <v>59</v>
      </c>
      <c r="F7" s="10" t="s">
        <v>60</v>
      </c>
      <c r="G7" s="10" t="s">
        <v>60</v>
      </c>
      <c r="H7" s="10" t="s">
        <v>60</v>
      </c>
      <c r="I7" s="10" t="s">
        <v>61</v>
      </c>
      <c r="J7" s="10"/>
      <c r="K7" s="10" t="s">
        <v>60</v>
      </c>
      <c r="L7" s="11" t="s">
        <v>61</v>
      </c>
      <c r="M7" s="11"/>
      <c r="N7" s="2"/>
      <c r="O7" s="2"/>
      <c r="P7" s="12"/>
      <c r="Q7" s="11"/>
    </row>
    <row r="8" customFormat="false" ht="13.8" hidden="false" customHeight="false" outlineLevel="0" collapsed="false">
      <c r="A8" s="5" t="s">
        <v>84</v>
      </c>
      <c r="B8" s="5" t="s">
        <v>85</v>
      </c>
      <c r="C8" s="2" t="n">
        <v>85</v>
      </c>
      <c r="D8" s="9" t="n">
        <v>210</v>
      </c>
      <c r="E8" s="5" t="s">
        <v>59</v>
      </c>
      <c r="F8" s="10" t="s">
        <v>60</v>
      </c>
      <c r="G8" s="10" t="s">
        <v>60</v>
      </c>
      <c r="H8" s="10" t="s">
        <v>60</v>
      </c>
      <c r="I8" s="10" t="s">
        <v>60</v>
      </c>
      <c r="J8" s="10"/>
      <c r="K8" s="10" t="s">
        <v>60</v>
      </c>
      <c r="L8" s="11" t="s">
        <v>61</v>
      </c>
      <c r="M8" s="11"/>
      <c r="N8" s="2"/>
      <c r="O8" s="2"/>
      <c r="P8" s="12"/>
      <c r="Q8" s="11"/>
      <c r="Z8" s="5" t="n">
        <v>19.282</v>
      </c>
      <c r="AA8" s="5" t="s">
        <v>86</v>
      </c>
      <c r="AB8" s="5" t="n">
        <v>44800</v>
      </c>
      <c r="AC8" s="5" t="n">
        <v>2019</v>
      </c>
      <c r="AD8" s="5" t="s">
        <v>63</v>
      </c>
      <c r="AE8" s="5" t="s">
        <v>87</v>
      </c>
    </row>
    <row r="9" customFormat="false" ht="13.8" hidden="false" customHeight="false" outlineLevel="0" collapsed="false">
      <c r="A9" s="5" t="s">
        <v>88</v>
      </c>
      <c r="B9" s="5" t="s">
        <v>89</v>
      </c>
      <c r="C9" s="2" t="n">
        <v>79</v>
      </c>
      <c r="D9" s="9" t="n">
        <v>196.96655</v>
      </c>
      <c r="E9" s="5" t="s">
        <v>59</v>
      </c>
      <c r="F9" s="10" t="s">
        <v>60</v>
      </c>
      <c r="G9" s="10" t="s">
        <v>60</v>
      </c>
      <c r="H9" s="10" t="s">
        <v>60</v>
      </c>
      <c r="I9" s="10" t="s">
        <v>60</v>
      </c>
      <c r="J9" s="10"/>
      <c r="K9" s="10" t="s">
        <v>61</v>
      </c>
      <c r="L9" s="11" t="s">
        <v>60</v>
      </c>
      <c r="M9" s="11"/>
      <c r="N9" s="2" t="n">
        <v>23.34</v>
      </c>
      <c r="O9" s="2"/>
      <c r="P9" s="12"/>
      <c r="Q9" s="11"/>
      <c r="Z9" s="5" t="n">
        <v>2.34</v>
      </c>
      <c r="AA9" s="5" t="s">
        <v>90</v>
      </c>
      <c r="AB9" s="5" t="n">
        <v>3.68</v>
      </c>
      <c r="AC9" s="5" t="n">
        <v>2019</v>
      </c>
      <c r="AD9" s="5" t="s">
        <v>91</v>
      </c>
      <c r="AE9" s="5" t="s">
        <v>92</v>
      </c>
    </row>
    <row r="10" customFormat="false" ht="13.8" hidden="false" customHeight="false" outlineLevel="0" collapsed="false">
      <c r="A10" s="5" t="s">
        <v>93</v>
      </c>
      <c r="B10" s="5" t="s">
        <v>94</v>
      </c>
      <c r="C10" s="2" t="n">
        <v>5</v>
      </c>
      <c r="D10" s="9" t="n">
        <v>10.811</v>
      </c>
      <c r="E10" s="5" t="s">
        <v>59</v>
      </c>
      <c r="F10" s="10" t="s">
        <v>60</v>
      </c>
      <c r="G10" s="10" t="s">
        <v>60</v>
      </c>
      <c r="H10" s="10" t="s">
        <v>60</v>
      </c>
      <c r="I10" s="10" t="s">
        <v>61</v>
      </c>
      <c r="J10" s="10"/>
      <c r="K10" s="10" t="s">
        <v>60</v>
      </c>
      <c r="L10" s="11" t="s">
        <v>60</v>
      </c>
      <c r="M10" s="11"/>
      <c r="N10" s="2" t="n">
        <v>0</v>
      </c>
      <c r="O10" s="2"/>
      <c r="P10" s="12"/>
    </row>
    <row r="11" customFormat="false" ht="13.8" hidden="false" customHeight="false" outlineLevel="0" collapsed="false">
      <c r="A11" s="5" t="s">
        <v>95</v>
      </c>
      <c r="B11" s="5" t="s">
        <v>96</v>
      </c>
      <c r="C11" s="2" t="n">
        <v>56</v>
      </c>
      <c r="D11" s="9" t="n">
        <v>137.327</v>
      </c>
      <c r="E11" s="5" t="s">
        <v>59</v>
      </c>
      <c r="F11" s="10" t="s">
        <v>60</v>
      </c>
      <c r="G11" s="10" t="s">
        <v>60</v>
      </c>
      <c r="H11" s="10" t="s">
        <v>60</v>
      </c>
      <c r="I11" s="10" t="s">
        <v>60</v>
      </c>
      <c r="J11" s="10"/>
      <c r="K11" s="10" t="s">
        <v>61</v>
      </c>
      <c r="L11" s="11" t="s">
        <v>60</v>
      </c>
      <c r="M11" s="11"/>
      <c r="N11" s="2" t="n">
        <v>0</v>
      </c>
      <c r="O11" s="2"/>
      <c r="P11" s="12"/>
      <c r="Q11" s="11"/>
      <c r="Z11" s="5" t="n">
        <v>9.807</v>
      </c>
      <c r="AA11" s="5" t="s">
        <v>97</v>
      </c>
      <c r="AB11" s="5" t="n">
        <v>6.36</v>
      </c>
      <c r="AC11" s="5" t="n">
        <v>2019</v>
      </c>
      <c r="AD11" s="5" t="s">
        <v>63</v>
      </c>
      <c r="AE11" s="5" t="s">
        <v>98</v>
      </c>
    </row>
    <row r="12" customFormat="false" ht="13.8" hidden="false" customHeight="false" outlineLevel="0" collapsed="false">
      <c r="A12" s="5" t="s">
        <v>99</v>
      </c>
      <c r="B12" s="5" t="s">
        <v>100</v>
      </c>
      <c r="C12" s="2" t="n">
        <v>4</v>
      </c>
      <c r="D12" s="9" t="n">
        <v>9.012182</v>
      </c>
      <c r="E12" s="5" t="s">
        <v>59</v>
      </c>
      <c r="F12" s="10" t="s">
        <v>61</v>
      </c>
      <c r="G12" s="10" t="s">
        <v>61</v>
      </c>
      <c r="H12" s="10" t="s">
        <v>61</v>
      </c>
      <c r="I12" s="10" t="s">
        <v>61</v>
      </c>
      <c r="J12" s="10"/>
      <c r="K12" s="10" t="s">
        <v>60</v>
      </c>
      <c r="L12" s="11" t="s">
        <v>61</v>
      </c>
      <c r="M12" s="11" t="s">
        <v>101</v>
      </c>
      <c r="N12" s="2" t="n">
        <v>14.67</v>
      </c>
      <c r="O12" s="2"/>
      <c r="P12" s="12"/>
    </row>
    <row r="13" customFormat="false" ht="13.8" hidden="false" customHeight="false" outlineLevel="0" collapsed="false">
      <c r="A13" s="5" t="s">
        <v>102</v>
      </c>
      <c r="B13" s="5" t="s">
        <v>103</v>
      </c>
      <c r="C13" s="2" t="n">
        <v>107</v>
      </c>
      <c r="D13" s="9" t="n">
        <v>264</v>
      </c>
      <c r="E13" s="5" t="s">
        <v>59</v>
      </c>
      <c r="F13" s="10" t="s">
        <v>60</v>
      </c>
      <c r="G13" s="10" t="s">
        <v>60</v>
      </c>
      <c r="H13" s="10" t="s">
        <v>60</v>
      </c>
      <c r="I13" s="10" t="s">
        <v>60</v>
      </c>
      <c r="J13" s="10"/>
      <c r="K13" s="10" t="s">
        <v>60</v>
      </c>
      <c r="L13" s="11" t="s">
        <v>61</v>
      </c>
      <c r="M13" s="11"/>
      <c r="N13" s="2"/>
      <c r="O13" s="2"/>
      <c r="P13" s="12"/>
      <c r="Q13" s="11"/>
      <c r="Z13" s="5" t="n">
        <v>3.122</v>
      </c>
      <c r="AA13" s="5" t="s">
        <v>104</v>
      </c>
      <c r="AB13" s="5" t="n">
        <v>4.39</v>
      </c>
      <c r="AC13" s="5" t="n">
        <v>2019</v>
      </c>
      <c r="AD13" s="5" t="s">
        <v>91</v>
      </c>
    </row>
    <row r="14" customFormat="false" ht="13.8" hidden="false" customHeight="false" outlineLevel="0" collapsed="false">
      <c r="A14" s="5" t="s">
        <v>105</v>
      </c>
      <c r="B14" s="5" t="s">
        <v>106</v>
      </c>
      <c r="C14" s="2" t="n">
        <v>83</v>
      </c>
      <c r="D14" s="9" t="n">
        <v>208.98038</v>
      </c>
      <c r="E14" s="5" t="s">
        <v>59</v>
      </c>
      <c r="F14" s="10" t="s">
        <v>60</v>
      </c>
      <c r="G14" s="10" t="s">
        <v>61</v>
      </c>
      <c r="H14" s="10" t="s">
        <v>61</v>
      </c>
      <c r="I14" s="10" t="s">
        <v>61</v>
      </c>
      <c r="J14" s="10"/>
      <c r="K14" s="10" t="s">
        <v>60</v>
      </c>
      <c r="L14" s="11" t="s">
        <v>60</v>
      </c>
      <c r="M14" s="11" t="s">
        <v>101</v>
      </c>
      <c r="N14" s="2" t="n">
        <v>8.25</v>
      </c>
      <c r="O14" s="2"/>
      <c r="P14" s="12"/>
      <c r="Q14" s="11"/>
      <c r="Z14" s="5" t="n">
        <v>2.267</v>
      </c>
      <c r="AA14" s="5" t="s">
        <v>107</v>
      </c>
      <c r="AB14" s="5" t="n">
        <v>0.122</v>
      </c>
      <c r="AC14" s="5" t="n">
        <v>2018</v>
      </c>
      <c r="AD14" s="5" t="s">
        <v>108</v>
      </c>
      <c r="AE14" s="5" t="s">
        <v>109</v>
      </c>
    </row>
    <row r="15" customFormat="false" ht="13.8" hidden="false" customHeight="false" outlineLevel="0" collapsed="false">
      <c r="A15" s="5" t="s">
        <v>110</v>
      </c>
      <c r="B15" s="5" t="s">
        <v>111</v>
      </c>
      <c r="C15" s="2" t="n">
        <v>97</v>
      </c>
      <c r="D15" s="9" t="n">
        <v>247</v>
      </c>
      <c r="E15" s="5" t="s">
        <v>59</v>
      </c>
      <c r="F15" s="10" t="s">
        <v>60</v>
      </c>
      <c r="G15" s="10" t="s">
        <v>60</v>
      </c>
      <c r="H15" s="10" t="s">
        <v>60</v>
      </c>
      <c r="I15" s="10" t="s">
        <v>60</v>
      </c>
      <c r="J15" s="10"/>
      <c r="K15" s="10" t="s">
        <v>60</v>
      </c>
      <c r="L15" s="11" t="s">
        <v>61</v>
      </c>
      <c r="M15" s="11"/>
      <c r="N15" s="2"/>
      <c r="O15" s="2"/>
      <c r="P15" s="12"/>
      <c r="Q15" s="11"/>
      <c r="Z15" s="5" t="n">
        <v>1.54</v>
      </c>
      <c r="AA15" s="5" t="s">
        <v>112</v>
      </c>
      <c r="AB15" s="5" t="n">
        <v>2.2</v>
      </c>
      <c r="AC15" s="5" t="n">
        <v>2020</v>
      </c>
      <c r="AD15" s="5" t="s">
        <v>113</v>
      </c>
      <c r="AE15" s="5" t="s">
        <v>114</v>
      </c>
    </row>
    <row r="16" customFormat="false" ht="13.8" hidden="false" customHeight="false" outlineLevel="0" collapsed="false">
      <c r="A16" s="5" t="s">
        <v>115</v>
      </c>
      <c r="B16" s="5" t="s">
        <v>116</v>
      </c>
      <c r="C16" s="2" t="n">
        <v>35</v>
      </c>
      <c r="D16" s="9" t="n">
        <v>79.904</v>
      </c>
      <c r="E16" s="5" t="s">
        <v>59</v>
      </c>
      <c r="F16" s="10" t="s">
        <v>60</v>
      </c>
      <c r="G16" s="10" t="s">
        <v>60</v>
      </c>
      <c r="H16" s="10" t="s">
        <v>60</v>
      </c>
      <c r="I16" s="10" t="s">
        <v>60</v>
      </c>
      <c r="J16" s="10"/>
      <c r="K16" s="10" t="s">
        <v>60</v>
      </c>
      <c r="L16" s="11" t="s">
        <v>61</v>
      </c>
      <c r="M16" s="11"/>
      <c r="N16" s="2"/>
      <c r="O16" s="2"/>
      <c r="P16" s="12"/>
      <c r="Q16" s="11"/>
      <c r="Z16" s="5" t="n">
        <v>8.69</v>
      </c>
      <c r="AA16" s="5" t="s">
        <v>117</v>
      </c>
      <c r="AB16" s="5" t="n">
        <v>2.73</v>
      </c>
      <c r="AC16" s="5" t="n">
        <v>2019</v>
      </c>
      <c r="AD16" s="5" t="s">
        <v>63</v>
      </c>
      <c r="AE16" s="5" t="s">
        <v>118</v>
      </c>
    </row>
    <row r="17" customFormat="false" ht="13.8" hidden="false" customHeight="false" outlineLevel="0" collapsed="false">
      <c r="A17" s="5" t="s">
        <v>119</v>
      </c>
      <c r="B17" s="5" t="s">
        <v>120</v>
      </c>
      <c r="C17" s="2" t="n">
        <v>6</v>
      </c>
      <c r="D17" s="9" t="n">
        <v>12.0107</v>
      </c>
      <c r="E17" s="5" t="s">
        <v>59</v>
      </c>
      <c r="F17" s="10" t="s">
        <v>60</v>
      </c>
      <c r="G17" s="10" t="s">
        <v>60</v>
      </c>
      <c r="H17" s="10" t="s">
        <v>60</v>
      </c>
      <c r="I17" s="10" t="s">
        <v>60</v>
      </c>
      <c r="J17" s="10"/>
      <c r="K17" s="10" t="s">
        <v>60</v>
      </c>
      <c r="L17" s="11" t="s">
        <v>60</v>
      </c>
      <c r="M17" s="11"/>
      <c r="N17" s="2" t="n">
        <v>0</v>
      </c>
      <c r="O17" s="2"/>
      <c r="P17" s="12"/>
    </row>
    <row r="18" customFormat="false" ht="13.8" hidden="false" customHeight="false" outlineLevel="0" collapsed="false">
      <c r="A18" s="5" t="s">
        <v>121</v>
      </c>
      <c r="B18" s="5" t="s">
        <v>122</v>
      </c>
      <c r="C18" s="2" t="n">
        <v>20</v>
      </c>
      <c r="D18" s="9" t="n">
        <v>40.078</v>
      </c>
      <c r="E18" s="5" t="s">
        <v>59</v>
      </c>
      <c r="F18" s="10" t="s">
        <v>60</v>
      </c>
      <c r="G18" s="10" t="s">
        <v>60</v>
      </c>
      <c r="H18" s="10" t="s">
        <v>60</v>
      </c>
      <c r="I18" s="10" t="s">
        <v>60</v>
      </c>
      <c r="J18" s="10"/>
      <c r="K18" s="10" t="s">
        <v>61</v>
      </c>
      <c r="L18" s="11" t="s">
        <v>60</v>
      </c>
      <c r="M18" s="11"/>
      <c r="N18" s="2"/>
      <c r="O18" s="2"/>
      <c r="P18" s="12"/>
      <c r="Q18" s="11"/>
      <c r="Z18" s="5" t="n">
        <v>0.003214</v>
      </c>
      <c r="AA18" s="5" t="s">
        <v>123</v>
      </c>
      <c r="AB18" s="5" t="n">
        <v>0.082</v>
      </c>
      <c r="AC18" s="5" t="n">
        <v>2013</v>
      </c>
      <c r="AD18" s="5" t="s">
        <v>124</v>
      </c>
      <c r="AE18" s="5" t="s">
        <v>125</v>
      </c>
    </row>
    <row r="19" customFormat="false" ht="13.8" hidden="false" customHeight="false" outlineLevel="0" collapsed="false">
      <c r="A19" s="5" t="s">
        <v>126</v>
      </c>
      <c r="B19" s="5" t="s">
        <v>127</v>
      </c>
      <c r="C19" s="2" t="n">
        <v>48</v>
      </c>
      <c r="D19" s="9" t="n">
        <v>112.411</v>
      </c>
      <c r="E19" s="5" t="s">
        <v>59</v>
      </c>
      <c r="F19" s="10" t="s">
        <v>60</v>
      </c>
      <c r="G19" s="10" t="s">
        <v>60</v>
      </c>
      <c r="H19" s="10" t="s">
        <v>60</v>
      </c>
      <c r="I19" s="10" t="s">
        <v>60</v>
      </c>
      <c r="J19" s="10"/>
      <c r="K19" s="10" t="s">
        <v>61</v>
      </c>
      <c r="L19" s="11" t="s">
        <v>61</v>
      </c>
      <c r="M19" s="11"/>
      <c r="N19" s="2" t="n">
        <v>6.3</v>
      </c>
      <c r="O19" s="2"/>
      <c r="P19" s="12"/>
      <c r="Q19" s="11"/>
    </row>
    <row r="20" customFormat="false" ht="13.8" hidden="false" customHeight="false" outlineLevel="0" collapsed="false">
      <c r="A20" s="5" t="s">
        <v>128</v>
      </c>
      <c r="B20" s="5" t="s">
        <v>129</v>
      </c>
      <c r="C20" s="2" t="n">
        <v>58</v>
      </c>
      <c r="D20" s="9" t="n">
        <v>140.116</v>
      </c>
      <c r="E20" s="5" t="s">
        <v>59</v>
      </c>
      <c r="F20" s="10" t="s">
        <v>61</v>
      </c>
      <c r="G20" s="10" t="s">
        <v>61</v>
      </c>
      <c r="H20" s="10" t="s">
        <v>61</v>
      </c>
      <c r="I20" s="10" t="s">
        <v>61</v>
      </c>
      <c r="J20" s="10"/>
      <c r="K20" s="10" t="s">
        <v>60</v>
      </c>
      <c r="L20" s="11" t="s">
        <v>60</v>
      </c>
      <c r="M20" s="11"/>
      <c r="N20" s="2"/>
      <c r="O20" s="2"/>
      <c r="P20" s="12"/>
      <c r="Q20" s="11"/>
    </row>
    <row r="21" customFormat="false" ht="13.8" hidden="false" customHeight="false" outlineLevel="0" collapsed="false">
      <c r="A21" s="5" t="s">
        <v>130</v>
      </c>
      <c r="B21" s="5" t="s">
        <v>131</v>
      </c>
      <c r="C21" s="2" t="n">
        <v>98</v>
      </c>
      <c r="D21" s="9" t="n">
        <v>251</v>
      </c>
      <c r="E21" s="5" t="s">
        <v>59</v>
      </c>
      <c r="F21" s="10" t="s">
        <v>60</v>
      </c>
      <c r="G21" s="10" t="s">
        <v>60</v>
      </c>
      <c r="H21" s="10" t="s">
        <v>60</v>
      </c>
      <c r="I21" s="10" t="s">
        <v>60</v>
      </c>
      <c r="J21" s="10"/>
      <c r="K21" s="10" t="s">
        <v>60</v>
      </c>
      <c r="L21" s="11" t="s">
        <v>61</v>
      </c>
      <c r="M21" s="11"/>
      <c r="N21" s="2"/>
      <c r="O21" s="2"/>
      <c r="P21" s="12"/>
      <c r="Q21" s="11"/>
      <c r="Z21" s="5" t="n">
        <v>8.86</v>
      </c>
      <c r="AA21" s="5" t="s">
        <v>132</v>
      </c>
      <c r="AB21" s="5" t="n">
        <v>32.8</v>
      </c>
      <c r="AC21" s="5" t="n">
        <v>2019</v>
      </c>
      <c r="AD21" s="5" t="s">
        <v>63</v>
      </c>
      <c r="AE21" s="5" t="s">
        <v>133</v>
      </c>
    </row>
    <row r="22" customFormat="false" ht="13.8" hidden="false" customHeight="false" outlineLevel="0" collapsed="false">
      <c r="A22" s="5" t="s">
        <v>134</v>
      </c>
      <c r="B22" s="5" t="s">
        <v>135</v>
      </c>
      <c r="C22" s="2" t="n">
        <v>17</v>
      </c>
      <c r="D22" s="9" t="n">
        <v>35.453</v>
      </c>
      <c r="E22" s="5" t="s">
        <v>59</v>
      </c>
      <c r="F22" s="10" t="s">
        <v>60</v>
      </c>
      <c r="G22" s="10" t="s">
        <v>60</v>
      </c>
      <c r="H22" s="10" t="s">
        <v>60</v>
      </c>
      <c r="I22" s="10" t="s">
        <v>60</v>
      </c>
      <c r="J22" s="10"/>
      <c r="K22" s="10" t="s">
        <v>60</v>
      </c>
      <c r="L22" s="11" t="s">
        <v>61</v>
      </c>
      <c r="M22" s="11"/>
      <c r="N22" s="2"/>
      <c r="O22" s="2"/>
      <c r="P22" s="12"/>
      <c r="Q22" s="11"/>
      <c r="Z22" s="5" t="n">
        <v>7.15</v>
      </c>
      <c r="AA22" s="5" t="s">
        <v>136</v>
      </c>
      <c r="AB22" s="5" t="n">
        <v>9.4</v>
      </c>
      <c r="AC22" s="5" t="n">
        <v>2019</v>
      </c>
      <c r="AD22" s="5" t="s">
        <v>63</v>
      </c>
      <c r="AE22" s="5" t="s">
        <v>137</v>
      </c>
    </row>
    <row r="23" customFormat="false" ht="13.8" hidden="false" customHeight="false" outlineLevel="0" collapsed="false">
      <c r="A23" s="5" t="s">
        <v>138</v>
      </c>
      <c r="B23" s="5" t="s">
        <v>139</v>
      </c>
      <c r="C23" s="2" t="n">
        <v>96</v>
      </c>
      <c r="D23" s="9" t="n">
        <v>247</v>
      </c>
      <c r="E23" s="5" t="s">
        <v>59</v>
      </c>
      <c r="F23" s="10" t="s">
        <v>60</v>
      </c>
      <c r="G23" s="10" t="s">
        <v>60</v>
      </c>
      <c r="H23" s="10" t="s">
        <v>60</v>
      </c>
      <c r="I23" s="10" t="s">
        <v>60</v>
      </c>
      <c r="J23" s="10"/>
      <c r="K23" s="10" t="s">
        <v>60</v>
      </c>
      <c r="L23" s="11" t="s">
        <v>61</v>
      </c>
      <c r="M23" s="11"/>
      <c r="N23" s="2"/>
      <c r="O23" s="2"/>
      <c r="P23" s="12"/>
      <c r="Q23" s="11"/>
    </row>
    <row r="24" customFormat="false" ht="13.8" hidden="false" customHeight="false" outlineLevel="0" collapsed="false">
      <c r="A24" s="5" t="s">
        <v>140</v>
      </c>
      <c r="B24" s="5" t="s">
        <v>141</v>
      </c>
      <c r="C24" s="2" t="n">
        <v>112</v>
      </c>
      <c r="D24" s="9" t="n">
        <v>285</v>
      </c>
      <c r="E24" s="5" t="s">
        <v>59</v>
      </c>
      <c r="F24" s="10" t="s">
        <v>60</v>
      </c>
      <c r="G24" s="10" t="s">
        <v>60</v>
      </c>
      <c r="H24" s="10" t="s">
        <v>60</v>
      </c>
      <c r="I24" s="10" t="s">
        <v>60</v>
      </c>
      <c r="J24" s="10"/>
      <c r="K24" s="10" t="s">
        <v>60</v>
      </c>
      <c r="L24" s="11" t="s">
        <v>61</v>
      </c>
      <c r="M24" s="11"/>
      <c r="N24" s="2"/>
      <c r="O24" s="2"/>
      <c r="P24" s="12"/>
      <c r="Q24" s="11"/>
      <c r="Z24" s="5" t="n">
        <v>8.96</v>
      </c>
      <c r="AA24" s="5" t="s">
        <v>142</v>
      </c>
      <c r="AB24" s="5" t="n">
        <v>6</v>
      </c>
      <c r="AC24" s="5" t="n">
        <v>2019</v>
      </c>
      <c r="AD24" s="5" t="s">
        <v>63</v>
      </c>
      <c r="AE24" s="5" t="s">
        <v>143</v>
      </c>
    </row>
    <row r="25" customFormat="false" ht="13.8" hidden="false" customHeight="false" outlineLevel="0" collapsed="false">
      <c r="A25" s="5" t="s">
        <v>144</v>
      </c>
      <c r="B25" s="5" t="s">
        <v>145</v>
      </c>
      <c r="C25" s="2" t="n">
        <v>27</v>
      </c>
      <c r="D25" s="9" t="n">
        <v>58.9332</v>
      </c>
      <c r="E25" s="5" t="s">
        <v>59</v>
      </c>
      <c r="F25" s="10" t="s">
        <v>61</v>
      </c>
      <c r="G25" s="10" t="s">
        <v>61</v>
      </c>
      <c r="H25" s="10" t="s">
        <v>61</v>
      </c>
      <c r="I25" s="10" t="s">
        <v>61</v>
      </c>
      <c r="J25" s="10"/>
      <c r="K25" s="10" t="s">
        <v>61</v>
      </c>
      <c r="L25" s="11" t="s">
        <v>60</v>
      </c>
      <c r="M25" s="11" t="s">
        <v>146</v>
      </c>
      <c r="N25" s="2" t="n">
        <v>17.51</v>
      </c>
      <c r="O25" s="2"/>
      <c r="P25" s="12"/>
      <c r="Q25" s="11"/>
    </row>
    <row r="26" customFormat="false" ht="13.8" hidden="false" customHeight="false" outlineLevel="0" collapsed="false">
      <c r="A26" s="5" t="s">
        <v>147</v>
      </c>
      <c r="B26" s="5" t="s">
        <v>148</v>
      </c>
      <c r="C26" s="2" t="n">
        <v>24</v>
      </c>
      <c r="D26" s="9" t="n">
        <v>51.9961</v>
      </c>
      <c r="E26" s="5" t="s">
        <v>59</v>
      </c>
      <c r="F26" s="10" t="s">
        <v>61</v>
      </c>
      <c r="G26" s="10" t="s">
        <v>60</v>
      </c>
      <c r="H26" s="10" t="s">
        <v>60</v>
      </c>
      <c r="I26" s="10" t="s">
        <v>60</v>
      </c>
      <c r="J26" s="10"/>
      <c r="K26" s="10" t="s">
        <v>61</v>
      </c>
      <c r="L26" s="11" t="s">
        <v>60</v>
      </c>
      <c r="M26" s="11"/>
      <c r="N26" s="2" t="n">
        <v>26.62</v>
      </c>
      <c r="O26" s="2"/>
      <c r="P26" s="12"/>
      <c r="Q26" s="11"/>
    </row>
    <row r="27" customFormat="false" ht="13.8" hidden="false" customHeight="false" outlineLevel="0" collapsed="false">
      <c r="A27" s="5" t="s">
        <v>149</v>
      </c>
      <c r="B27" s="5" t="s">
        <v>150</v>
      </c>
      <c r="C27" s="2" t="n">
        <v>55</v>
      </c>
      <c r="D27" s="9" t="n">
        <v>132.90545</v>
      </c>
      <c r="E27" s="5" t="s">
        <v>59</v>
      </c>
      <c r="F27" s="10" t="s">
        <v>60</v>
      </c>
      <c r="G27" s="10" t="s">
        <v>60</v>
      </c>
      <c r="H27" s="10" t="s">
        <v>60</v>
      </c>
      <c r="I27" s="10" t="s">
        <v>60</v>
      </c>
      <c r="J27" s="10"/>
      <c r="K27" s="10" t="s">
        <v>60</v>
      </c>
      <c r="L27" s="11" t="s">
        <v>61</v>
      </c>
      <c r="M27" s="11"/>
      <c r="N27" s="2"/>
      <c r="O27" s="2"/>
      <c r="P27" s="12"/>
      <c r="Q27" s="11"/>
      <c r="Z27" s="5" t="n">
        <v>8.55</v>
      </c>
      <c r="AA27" s="5" t="s">
        <v>151</v>
      </c>
      <c r="AB27" s="5" t="n">
        <v>307</v>
      </c>
      <c r="AC27" s="5" t="n">
        <v>2019</v>
      </c>
      <c r="AD27" s="5" t="s">
        <v>63</v>
      </c>
      <c r="AE27" s="5" t="s">
        <v>152</v>
      </c>
    </row>
    <row r="28" customFormat="false" ht="13.8" hidden="false" customHeight="false" outlineLevel="0" collapsed="false">
      <c r="A28" s="5" t="s">
        <v>153</v>
      </c>
      <c r="B28" s="5" t="s">
        <v>154</v>
      </c>
      <c r="C28" s="2" t="n">
        <v>29</v>
      </c>
      <c r="D28" s="9" t="n">
        <v>63.546</v>
      </c>
      <c r="E28" s="5" t="s">
        <v>59</v>
      </c>
      <c r="F28" s="10" t="s">
        <v>60</v>
      </c>
      <c r="G28" s="10" t="s">
        <v>60</v>
      </c>
      <c r="H28" s="10" t="s">
        <v>60</v>
      </c>
      <c r="I28" s="10" t="s">
        <v>61</v>
      </c>
      <c r="J28" s="10"/>
      <c r="K28" s="10" t="s">
        <v>61</v>
      </c>
      <c r="L28" s="11" t="s">
        <v>60</v>
      </c>
      <c r="M28" s="11" t="s">
        <v>155</v>
      </c>
      <c r="N28" s="2" t="n">
        <v>51.12</v>
      </c>
      <c r="O28" s="2"/>
      <c r="P28" s="12"/>
      <c r="Q28" s="11"/>
      <c r="Z28" s="5" t="n">
        <v>9.066</v>
      </c>
      <c r="AA28" s="5" t="s">
        <v>74</v>
      </c>
      <c r="AB28" s="5" t="n">
        <v>26.4</v>
      </c>
      <c r="AC28" s="5" t="n">
        <v>2020</v>
      </c>
      <c r="AD28" s="5" t="s">
        <v>156</v>
      </c>
      <c r="AE28" s="5" t="s">
        <v>81</v>
      </c>
    </row>
    <row r="29" customFormat="false" ht="13.8" hidden="false" customHeight="false" outlineLevel="0" collapsed="false">
      <c r="A29" s="5" t="s">
        <v>157</v>
      </c>
      <c r="B29" s="5" t="s">
        <v>158</v>
      </c>
      <c r="C29" s="2" t="n">
        <v>105</v>
      </c>
      <c r="D29" s="9" t="n">
        <v>262</v>
      </c>
      <c r="E29" s="5" t="s">
        <v>59</v>
      </c>
      <c r="F29" s="10" t="s">
        <v>60</v>
      </c>
      <c r="G29" s="10" t="s">
        <v>60</v>
      </c>
      <c r="H29" s="10" t="s">
        <v>60</v>
      </c>
      <c r="I29" s="10" t="s">
        <v>60</v>
      </c>
      <c r="J29" s="10"/>
      <c r="K29" s="10" t="s">
        <v>60</v>
      </c>
      <c r="L29" s="11" t="s">
        <v>61</v>
      </c>
      <c r="M29" s="11"/>
      <c r="N29" s="2"/>
      <c r="O29" s="2"/>
      <c r="P29" s="12"/>
      <c r="Q29" s="11"/>
    </row>
    <row r="30" customFormat="false" ht="13.8" hidden="false" customHeight="false" outlineLevel="0" collapsed="false">
      <c r="A30" s="5" t="s">
        <v>159</v>
      </c>
      <c r="B30" s="5" t="s">
        <v>160</v>
      </c>
      <c r="C30" s="2" t="n">
        <v>110</v>
      </c>
      <c r="D30" s="9" t="n">
        <v>281</v>
      </c>
      <c r="E30" s="5" t="s">
        <v>59</v>
      </c>
      <c r="F30" s="10" t="s">
        <v>60</v>
      </c>
      <c r="G30" s="10" t="s">
        <v>60</v>
      </c>
      <c r="H30" s="10" t="s">
        <v>60</v>
      </c>
      <c r="I30" s="10" t="s">
        <v>60</v>
      </c>
      <c r="J30" s="10"/>
      <c r="K30" s="10" t="s">
        <v>60</v>
      </c>
      <c r="L30" s="11" t="s">
        <v>61</v>
      </c>
      <c r="M30" s="11"/>
      <c r="N30" s="2"/>
      <c r="O30" s="2"/>
      <c r="P30" s="12"/>
      <c r="Q30" s="11"/>
      <c r="Z30" s="5" t="n">
        <v>5.243</v>
      </c>
      <c r="AA30" s="5" t="s">
        <v>161</v>
      </c>
      <c r="AB30" s="5" t="n">
        <v>31.4</v>
      </c>
      <c r="AC30" s="5" t="n">
        <v>2020</v>
      </c>
      <c r="AD30" s="5" t="s">
        <v>156</v>
      </c>
      <c r="AE30" s="5" t="s">
        <v>162</v>
      </c>
    </row>
    <row r="31" customFormat="false" ht="13.8" hidden="false" customHeight="false" outlineLevel="0" collapsed="false">
      <c r="A31" s="5" t="s">
        <v>163</v>
      </c>
      <c r="B31" s="5" t="s">
        <v>164</v>
      </c>
      <c r="C31" s="2" t="n">
        <v>66</v>
      </c>
      <c r="D31" s="9" t="n">
        <v>162.5</v>
      </c>
      <c r="E31" s="5" t="s">
        <v>59</v>
      </c>
      <c r="F31" s="10" t="s">
        <v>61</v>
      </c>
      <c r="G31" s="10" t="s">
        <v>61</v>
      </c>
      <c r="H31" s="10" t="s">
        <v>61</v>
      </c>
      <c r="I31" s="10" t="s">
        <v>60</v>
      </c>
      <c r="J31" s="10"/>
      <c r="K31" s="10" t="s">
        <v>60</v>
      </c>
      <c r="L31" s="11" t="s">
        <v>60</v>
      </c>
      <c r="M31" s="11"/>
      <c r="N31" s="2"/>
      <c r="O31" s="2"/>
      <c r="P31" s="12"/>
      <c r="Q31" s="11"/>
      <c r="Z31" s="5" t="n">
        <v>0.001696</v>
      </c>
      <c r="AA31" s="5" t="s">
        <v>165</v>
      </c>
      <c r="AB31" s="5" t="n">
        <v>2</v>
      </c>
      <c r="AC31" s="5" t="n">
        <v>2017</v>
      </c>
      <c r="AD31" s="5" t="s">
        <v>166</v>
      </c>
      <c r="AE31" s="5" t="s">
        <v>167</v>
      </c>
    </row>
    <row r="32" customFormat="false" ht="13.8" hidden="false" customHeight="false" outlineLevel="0" collapsed="false">
      <c r="A32" s="5" t="s">
        <v>168</v>
      </c>
      <c r="B32" s="5" t="s">
        <v>169</v>
      </c>
      <c r="C32" s="2" t="n">
        <v>68</v>
      </c>
      <c r="D32" s="9" t="n">
        <v>167.259</v>
      </c>
      <c r="E32" s="5" t="s">
        <v>59</v>
      </c>
      <c r="F32" s="10" t="s">
        <v>61</v>
      </c>
      <c r="G32" s="10" t="s">
        <v>61</v>
      </c>
      <c r="H32" s="10" t="s">
        <v>61</v>
      </c>
      <c r="I32" s="10" t="s">
        <v>60</v>
      </c>
      <c r="J32" s="10"/>
      <c r="K32" s="10" t="s">
        <v>60</v>
      </c>
      <c r="L32" s="11" t="s">
        <v>60</v>
      </c>
      <c r="M32" s="11"/>
      <c r="N32" s="2"/>
      <c r="O32" s="2"/>
      <c r="P32" s="12"/>
      <c r="Q32" s="11"/>
      <c r="Z32" s="5" t="n">
        <v>7.874</v>
      </c>
      <c r="AA32" s="5" t="s">
        <v>170</v>
      </c>
      <c r="AB32" s="5" t="n">
        <v>0.424</v>
      </c>
      <c r="AC32" s="5" t="n">
        <v>2020</v>
      </c>
      <c r="AD32" s="5" t="s">
        <v>171</v>
      </c>
      <c r="AE32" s="5" t="s">
        <v>172</v>
      </c>
    </row>
    <row r="33" customFormat="false" ht="13.8" hidden="false" customHeight="false" outlineLevel="0" collapsed="false">
      <c r="A33" s="5" t="s">
        <v>173</v>
      </c>
      <c r="B33" s="5" t="s">
        <v>174</v>
      </c>
      <c r="C33" s="2" t="n">
        <v>99</v>
      </c>
      <c r="D33" s="9" t="n">
        <v>252</v>
      </c>
      <c r="E33" s="5" t="s">
        <v>59</v>
      </c>
      <c r="F33" s="10" t="s">
        <v>60</v>
      </c>
      <c r="G33" s="10" t="s">
        <v>60</v>
      </c>
      <c r="H33" s="10" t="s">
        <v>60</v>
      </c>
      <c r="I33" s="10" t="s">
        <v>60</v>
      </c>
      <c r="J33" s="10"/>
      <c r="K33" s="10" t="s">
        <v>60</v>
      </c>
      <c r="L33" s="11" t="s">
        <v>61</v>
      </c>
      <c r="M33" s="11"/>
      <c r="N33" s="2"/>
      <c r="O33" s="2"/>
      <c r="P33" s="12"/>
      <c r="Q33" s="11"/>
    </row>
    <row r="34" customFormat="false" ht="13.8" hidden="false" customHeight="false" outlineLevel="0" collapsed="false">
      <c r="A34" s="5" t="s">
        <v>175</v>
      </c>
      <c r="B34" s="5" t="s">
        <v>176</v>
      </c>
      <c r="C34" s="2" t="n">
        <v>63</v>
      </c>
      <c r="D34" s="9" t="n">
        <v>151.964</v>
      </c>
      <c r="E34" s="5" t="s">
        <v>59</v>
      </c>
      <c r="F34" s="10" t="s">
        <v>61</v>
      </c>
      <c r="G34" s="10" t="s">
        <v>61</v>
      </c>
      <c r="H34" s="10" t="s">
        <v>61</v>
      </c>
      <c r="I34" s="10" t="s">
        <v>61</v>
      </c>
      <c r="J34" s="10"/>
      <c r="K34" s="10" t="s">
        <v>60</v>
      </c>
      <c r="L34" s="11" t="s">
        <v>60</v>
      </c>
      <c r="M34" s="11"/>
      <c r="N34" s="2"/>
      <c r="O34" s="2"/>
      <c r="P34" s="12"/>
      <c r="Q34" s="11"/>
    </row>
    <row r="35" customFormat="false" ht="13.8" hidden="false" customHeight="false" outlineLevel="0" collapsed="false">
      <c r="A35" s="5" t="s">
        <v>177</v>
      </c>
      <c r="B35" s="5" t="s">
        <v>178</v>
      </c>
      <c r="C35" s="2" t="n">
        <v>9</v>
      </c>
      <c r="D35" s="9" t="n">
        <v>18.9984032</v>
      </c>
      <c r="E35" s="5" t="s">
        <v>59</v>
      </c>
      <c r="F35" s="10" t="s">
        <v>60</v>
      </c>
      <c r="G35" s="10" t="s">
        <v>60</v>
      </c>
      <c r="H35" s="10" t="s">
        <v>60</v>
      </c>
      <c r="I35" s="10" t="s">
        <v>60</v>
      </c>
      <c r="J35" s="10"/>
      <c r="K35" s="10" t="s">
        <v>60</v>
      </c>
      <c r="L35" s="11" t="s">
        <v>61</v>
      </c>
      <c r="M35" s="11"/>
      <c r="N35" s="2"/>
      <c r="O35" s="2"/>
      <c r="P35" s="12"/>
      <c r="Q35" s="11"/>
    </row>
    <row r="36" customFormat="false" ht="13.8" hidden="false" customHeight="false" outlineLevel="0" collapsed="false">
      <c r="A36" s="5" t="s">
        <v>179</v>
      </c>
      <c r="B36" s="5" t="s">
        <v>180</v>
      </c>
      <c r="C36" s="2" t="n">
        <v>26</v>
      </c>
      <c r="D36" s="9" t="n">
        <v>55.845</v>
      </c>
      <c r="E36" s="5" t="s">
        <v>59</v>
      </c>
      <c r="F36" s="10" t="s">
        <v>60</v>
      </c>
      <c r="G36" s="10" t="s">
        <v>60</v>
      </c>
      <c r="H36" s="10" t="s">
        <v>60</v>
      </c>
      <c r="I36" s="10" t="s">
        <v>60</v>
      </c>
      <c r="J36" s="10"/>
      <c r="K36" s="10" t="s">
        <v>61</v>
      </c>
      <c r="L36" s="11" t="s">
        <v>60</v>
      </c>
      <c r="M36" s="11" t="s">
        <v>181</v>
      </c>
      <c r="N36" s="2" t="n">
        <v>42.76</v>
      </c>
      <c r="O36" s="2"/>
      <c r="P36" s="12"/>
      <c r="Q36" s="11"/>
      <c r="Z36" s="5" t="n">
        <v>5.907</v>
      </c>
      <c r="AA36" s="5" t="s">
        <v>182</v>
      </c>
      <c r="AB36" s="5" t="n">
        <v>148</v>
      </c>
      <c r="AC36" s="5" t="n">
        <v>2019</v>
      </c>
      <c r="AD36" s="5" t="s">
        <v>63</v>
      </c>
      <c r="AE36" s="5" t="s">
        <v>183</v>
      </c>
    </row>
    <row r="37" customFormat="false" ht="13.8" hidden="false" customHeight="false" outlineLevel="0" collapsed="false">
      <c r="A37" s="5" t="s">
        <v>184</v>
      </c>
      <c r="B37" s="5" t="s">
        <v>185</v>
      </c>
      <c r="C37" s="2" t="n">
        <v>114</v>
      </c>
      <c r="D37" s="9" t="n">
        <v>289</v>
      </c>
      <c r="E37" s="5" t="s">
        <v>59</v>
      </c>
      <c r="F37" s="10" t="s">
        <v>60</v>
      </c>
      <c r="G37" s="10" t="s">
        <v>60</v>
      </c>
      <c r="H37" s="10" t="s">
        <v>60</v>
      </c>
      <c r="I37" s="10" t="s">
        <v>60</v>
      </c>
      <c r="J37" s="10"/>
      <c r="K37" s="10" t="s">
        <v>60</v>
      </c>
      <c r="L37" s="11" t="s">
        <v>61</v>
      </c>
      <c r="M37" s="11"/>
      <c r="N37" s="2"/>
      <c r="O37" s="2"/>
      <c r="P37" s="12"/>
      <c r="Q37" s="11"/>
      <c r="Z37" s="5" t="n">
        <v>7.895</v>
      </c>
      <c r="AA37" s="5" t="s">
        <v>186</v>
      </c>
      <c r="AB37" s="5" t="n">
        <v>28.6</v>
      </c>
      <c r="AC37" s="5" t="n">
        <v>2020</v>
      </c>
      <c r="AD37" s="5" t="s">
        <v>156</v>
      </c>
      <c r="AE37" s="5" t="s">
        <v>81</v>
      </c>
    </row>
    <row r="38" customFormat="false" ht="13.8" hidden="false" customHeight="false" outlineLevel="0" collapsed="false">
      <c r="A38" s="5" t="s">
        <v>187</v>
      </c>
      <c r="B38" s="5" t="s">
        <v>188</v>
      </c>
      <c r="C38" s="2" t="n">
        <v>100</v>
      </c>
      <c r="D38" s="9" t="n">
        <v>257</v>
      </c>
      <c r="E38" s="5" t="s">
        <v>59</v>
      </c>
      <c r="F38" s="10" t="s">
        <v>60</v>
      </c>
      <c r="G38" s="10" t="s">
        <v>60</v>
      </c>
      <c r="H38" s="10" t="s">
        <v>60</v>
      </c>
      <c r="I38" s="10" t="s">
        <v>60</v>
      </c>
      <c r="J38" s="10"/>
      <c r="K38" s="10" t="s">
        <v>60</v>
      </c>
      <c r="L38" s="11" t="s">
        <v>61</v>
      </c>
      <c r="M38" s="11"/>
      <c r="N38" s="2"/>
      <c r="O38" s="2"/>
      <c r="P38" s="12"/>
      <c r="Q38" s="11"/>
      <c r="Z38" s="5" t="n">
        <v>5.323</v>
      </c>
      <c r="AA38" s="5" t="s">
        <v>189</v>
      </c>
      <c r="AB38" s="5" t="n">
        <v>950</v>
      </c>
      <c r="AC38" s="5" t="n">
        <v>2020</v>
      </c>
      <c r="AD38" s="5" t="s">
        <v>190</v>
      </c>
      <c r="AE38" s="5" t="s">
        <v>191</v>
      </c>
    </row>
    <row r="39" customFormat="false" ht="13.8" hidden="false" customHeight="false" outlineLevel="0" collapsed="false">
      <c r="A39" s="5" t="s">
        <v>192</v>
      </c>
      <c r="B39" s="5" t="s">
        <v>193</v>
      </c>
      <c r="C39" s="2" t="n">
        <v>87</v>
      </c>
      <c r="D39" s="9" t="n">
        <v>223</v>
      </c>
      <c r="E39" s="5" t="s">
        <v>59</v>
      </c>
      <c r="F39" s="10" t="s">
        <v>60</v>
      </c>
      <c r="G39" s="10" t="s">
        <v>60</v>
      </c>
      <c r="H39" s="10" t="s">
        <v>60</v>
      </c>
      <c r="I39" s="10" t="s">
        <v>60</v>
      </c>
      <c r="J39" s="10"/>
      <c r="K39" s="10" t="s">
        <v>60</v>
      </c>
      <c r="L39" s="11" t="s">
        <v>61</v>
      </c>
      <c r="M39" s="11"/>
      <c r="N39" s="2"/>
      <c r="O39" s="2"/>
      <c r="P39" s="12"/>
      <c r="Q39" s="11"/>
      <c r="Z39" s="5" t="n">
        <v>8.988E-005</v>
      </c>
      <c r="AA39" s="5" t="s">
        <v>194</v>
      </c>
      <c r="AB39" s="5" t="n">
        <v>1.39</v>
      </c>
      <c r="AC39" s="5" t="n">
        <v>2012</v>
      </c>
      <c r="AD39" s="5" t="s">
        <v>195</v>
      </c>
      <c r="AE39" s="5" t="s">
        <v>196</v>
      </c>
    </row>
    <row r="40" customFormat="false" ht="13.8" hidden="false" customHeight="false" outlineLevel="0" collapsed="false">
      <c r="A40" s="5" t="s">
        <v>197</v>
      </c>
      <c r="B40" s="5" t="s">
        <v>198</v>
      </c>
      <c r="C40" s="2" t="n">
        <v>31</v>
      </c>
      <c r="D40" s="9" t="n">
        <v>69.723</v>
      </c>
      <c r="E40" s="5" t="s">
        <v>59</v>
      </c>
      <c r="F40" s="10" t="s">
        <v>61</v>
      </c>
      <c r="G40" s="10" t="s">
        <v>61</v>
      </c>
      <c r="H40" s="10" t="s">
        <v>61</v>
      </c>
      <c r="I40" s="10" t="s">
        <v>61</v>
      </c>
      <c r="J40" s="10"/>
      <c r="K40" s="10" t="s">
        <v>60</v>
      </c>
      <c r="L40" s="11" t="s">
        <v>60</v>
      </c>
      <c r="M40" s="11" t="s">
        <v>101</v>
      </c>
      <c r="N40" s="2" t="n">
        <v>0</v>
      </c>
      <c r="O40" s="2"/>
      <c r="P40" s="12"/>
      <c r="Q40" s="11"/>
      <c r="Z40" s="5" t="n">
        <v>0.0001785</v>
      </c>
      <c r="AA40" s="5" t="s">
        <v>199</v>
      </c>
      <c r="AB40" s="5" t="n">
        <v>24</v>
      </c>
      <c r="AC40" s="5" t="n">
        <v>2018</v>
      </c>
      <c r="AD40" s="5" t="s">
        <v>200</v>
      </c>
      <c r="AE40" s="5" t="s">
        <v>201</v>
      </c>
    </row>
    <row r="41" customFormat="false" ht="13.8" hidden="false" customHeight="false" outlineLevel="0" collapsed="false">
      <c r="A41" s="5" t="s">
        <v>202</v>
      </c>
      <c r="B41" s="5" t="s">
        <v>203</v>
      </c>
      <c r="C41" s="2" t="n">
        <v>64</v>
      </c>
      <c r="D41" s="9" t="n">
        <v>157.25</v>
      </c>
      <c r="E41" s="5" t="s">
        <v>59</v>
      </c>
      <c r="F41" s="10" t="s">
        <v>61</v>
      </c>
      <c r="G41" s="10" t="s">
        <v>61</v>
      </c>
      <c r="H41" s="10" t="s">
        <v>61</v>
      </c>
      <c r="I41" s="10" t="s">
        <v>60</v>
      </c>
      <c r="J41" s="10"/>
      <c r="K41" s="10" t="s">
        <v>60</v>
      </c>
      <c r="L41" s="11" t="s">
        <v>60</v>
      </c>
      <c r="M41" s="11"/>
      <c r="N41" s="2"/>
      <c r="O41" s="2"/>
      <c r="P41" s="12"/>
      <c r="Q41" s="11"/>
      <c r="Z41" s="5" t="n">
        <v>13.31</v>
      </c>
      <c r="AA41" s="5" t="s">
        <v>204</v>
      </c>
      <c r="AB41" s="5" t="n">
        <v>900</v>
      </c>
      <c r="AC41" s="5" t="n">
        <v>2017</v>
      </c>
      <c r="AD41" s="5" t="s">
        <v>200</v>
      </c>
      <c r="AE41" s="5" t="s">
        <v>205</v>
      </c>
    </row>
    <row r="42" customFormat="false" ht="13.8" hidden="false" customHeight="false" outlineLevel="0" collapsed="false">
      <c r="A42" s="5" t="s">
        <v>206</v>
      </c>
      <c r="B42" s="5" t="s">
        <v>207</v>
      </c>
      <c r="C42" s="2" t="n">
        <v>32</v>
      </c>
      <c r="D42" s="9" t="n">
        <v>72.64</v>
      </c>
      <c r="E42" s="5" t="s">
        <v>59</v>
      </c>
      <c r="F42" s="10" t="s">
        <v>61</v>
      </c>
      <c r="G42" s="10" t="s">
        <v>61</v>
      </c>
      <c r="H42" s="10" t="s">
        <v>61</v>
      </c>
      <c r="I42" s="10" t="s">
        <v>61</v>
      </c>
      <c r="J42" s="10"/>
      <c r="K42" s="10" t="s">
        <v>60</v>
      </c>
      <c r="L42" s="11" t="s">
        <v>60</v>
      </c>
      <c r="M42" s="11" t="s">
        <v>146</v>
      </c>
      <c r="N42" s="2"/>
      <c r="O42" s="2"/>
      <c r="P42" s="12"/>
      <c r="Q42" s="11"/>
      <c r="Z42" s="5" t="n">
        <v>13.5336</v>
      </c>
      <c r="AA42" s="5" t="s">
        <v>208</v>
      </c>
      <c r="AB42" s="5" t="n">
        <v>30.2</v>
      </c>
      <c r="AC42" s="5" t="n">
        <v>2017</v>
      </c>
      <c r="AD42" s="5" t="s">
        <v>200</v>
      </c>
      <c r="AE42" s="5" t="s">
        <v>209</v>
      </c>
    </row>
    <row r="43" customFormat="false" ht="13.8" hidden="false" customHeight="false" outlineLevel="0" collapsed="false">
      <c r="A43" s="5" t="s">
        <v>210</v>
      </c>
      <c r="B43" s="5" t="s">
        <v>211</v>
      </c>
      <c r="C43" s="2" t="n">
        <v>1</v>
      </c>
      <c r="D43" s="9" t="n">
        <v>1.00794</v>
      </c>
      <c r="E43" s="5" t="s">
        <v>59</v>
      </c>
      <c r="F43" s="10" t="s">
        <v>60</v>
      </c>
      <c r="G43" s="10" t="s">
        <v>60</v>
      </c>
      <c r="H43" s="10" t="s">
        <v>60</v>
      </c>
      <c r="I43" s="10" t="s">
        <v>60</v>
      </c>
      <c r="J43" s="10"/>
      <c r="K43" s="10" t="s">
        <v>60</v>
      </c>
      <c r="L43" s="11" t="s">
        <v>60</v>
      </c>
      <c r="M43" s="11"/>
      <c r="N43" s="2"/>
      <c r="O43" s="2"/>
      <c r="P43" s="12"/>
      <c r="Z43" s="5" t="n">
        <v>8.795</v>
      </c>
      <c r="AA43" s="5" t="s">
        <v>212</v>
      </c>
      <c r="AB43" s="5" t="n">
        <v>57.1</v>
      </c>
      <c r="AC43" s="5" t="n">
        <v>2020</v>
      </c>
      <c r="AD43" s="5" t="s">
        <v>156</v>
      </c>
      <c r="AE43" s="5" t="s">
        <v>81</v>
      </c>
    </row>
    <row r="44" customFormat="false" ht="13.8" hidden="false" customHeight="false" outlineLevel="0" collapsed="false">
      <c r="A44" s="5" t="s">
        <v>213</v>
      </c>
      <c r="B44" s="5" t="s">
        <v>214</v>
      </c>
      <c r="C44" s="2" t="n">
        <v>2</v>
      </c>
      <c r="D44" s="9" t="n">
        <v>4.002602</v>
      </c>
      <c r="E44" s="5" t="s">
        <v>59</v>
      </c>
      <c r="F44" s="10" t="s">
        <v>60</v>
      </c>
      <c r="G44" s="10" t="s">
        <v>61</v>
      </c>
      <c r="H44" s="10" t="s">
        <v>60</v>
      </c>
      <c r="I44" s="10" t="s">
        <v>61</v>
      </c>
      <c r="J44" s="10"/>
      <c r="K44" s="10" t="s">
        <v>60</v>
      </c>
      <c r="L44" s="11" t="s">
        <v>60</v>
      </c>
      <c r="M44" s="11"/>
      <c r="N44" s="2"/>
      <c r="O44" s="2"/>
      <c r="P44" s="12"/>
    </row>
    <row r="45" customFormat="false" ht="13.8" hidden="false" customHeight="false" outlineLevel="0" collapsed="false">
      <c r="A45" s="5" t="s">
        <v>215</v>
      </c>
      <c r="B45" s="5" t="s">
        <v>216</v>
      </c>
      <c r="C45" s="2" t="n">
        <v>72</v>
      </c>
      <c r="D45" s="9" t="n">
        <v>178.49</v>
      </c>
      <c r="E45" s="5" t="s">
        <v>59</v>
      </c>
      <c r="F45" s="10" t="s">
        <v>60</v>
      </c>
      <c r="G45" s="10" t="s">
        <v>61</v>
      </c>
      <c r="H45" s="10" t="s">
        <v>61</v>
      </c>
      <c r="I45" s="10" t="s">
        <v>61</v>
      </c>
      <c r="J45" s="10"/>
      <c r="K45" s="10" t="s">
        <v>60</v>
      </c>
      <c r="L45" s="11" t="s">
        <v>60</v>
      </c>
      <c r="M45" s="11"/>
      <c r="N45" s="2"/>
      <c r="O45" s="2"/>
      <c r="P45" s="12"/>
      <c r="Q45" s="11"/>
      <c r="Z45" s="5" t="n">
        <v>4.93</v>
      </c>
      <c r="AA45" s="5" t="s">
        <v>217</v>
      </c>
      <c r="AB45" s="5" t="n">
        <v>35</v>
      </c>
      <c r="AC45" s="5" t="n">
        <v>2019</v>
      </c>
      <c r="AD45" s="5" t="s">
        <v>218</v>
      </c>
      <c r="AE45" s="5" t="s">
        <v>219</v>
      </c>
    </row>
    <row r="46" customFormat="false" ht="13.8" hidden="false" customHeight="false" outlineLevel="0" collapsed="false">
      <c r="A46" s="5" t="s">
        <v>220</v>
      </c>
      <c r="B46" s="5" t="s">
        <v>221</v>
      </c>
      <c r="C46" s="2" t="n">
        <v>80</v>
      </c>
      <c r="D46" s="9" t="n">
        <v>200.59</v>
      </c>
      <c r="E46" s="5" t="s">
        <v>59</v>
      </c>
      <c r="F46" s="10" t="s">
        <v>60</v>
      </c>
      <c r="G46" s="10" t="s">
        <v>60</v>
      </c>
      <c r="H46" s="10" t="s">
        <v>60</v>
      </c>
      <c r="I46" s="10" t="s">
        <v>60</v>
      </c>
      <c r="J46" s="10"/>
      <c r="K46" s="10" t="s">
        <v>60</v>
      </c>
      <c r="L46" s="11" t="s">
        <v>61</v>
      </c>
      <c r="M46" s="11"/>
      <c r="N46" s="2" t="n">
        <v>5.99</v>
      </c>
      <c r="O46" s="2"/>
      <c r="P46" s="12"/>
      <c r="Q46" s="11"/>
      <c r="Z46" s="5" t="n">
        <v>7.31</v>
      </c>
      <c r="AA46" s="5" t="s">
        <v>222</v>
      </c>
      <c r="AB46" s="5" t="n">
        <v>167</v>
      </c>
      <c r="AC46" s="5" t="n">
        <v>2019</v>
      </c>
      <c r="AD46" s="5" t="s">
        <v>63</v>
      </c>
      <c r="AE46" s="5" t="s">
        <v>223</v>
      </c>
    </row>
    <row r="47" customFormat="false" ht="13.8" hidden="false" customHeight="false" outlineLevel="0" collapsed="false">
      <c r="A47" s="5" t="s">
        <v>224</v>
      </c>
      <c r="B47" s="5" t="s">
        <v>225</v>
      </c>
      <c r="C47" s="2" t="n">
        <v>67</v>
      </c>
      <c r="D47" s="9" t="n">
        <v>164.93032</v>
      </c>
      <c r="E47" s="5" t="s">
        <v>59</v>
      </c>
      <c r="F47" s="10" t="s">
        <v>61</v>
      </c>
      <c r="G47" s="10" t="s">
        <v>61</v>
      </c>
      <c r="H47" s="10" t="s">
        <v>61</v>
      </c>
      <c r="I47" s="10" t="s">
        <v>60</v>
      </c>
      <c r="J47" s="10"/>
      <c r="K47" s="10" t="s">
        <v>60</v>
      </c>
      <c r="L47" s="11" t="s">
        <v>60</v>
      </c>
      <c r="M47" s="11"/>
      <c r="N47" s="2"/>
      <c r="O47" s="2"/>
      <c r="P47" s="12"/>
      <c r="Q47" s="11"/>
      <c r="Z47" s="5" t="n">
        <v>22.56</v>
      </c>
      <c r="AA47" s="5" t="s">
        <v>226</v>
      </c>
      <c r="AB47" s="5" t="n">
        <v>55000</v>
      </c>
      <c r="AC47" s="5" t="n">
        <v>2020</v>
      </c>
      <c r="AD47" s="5" t="s">
        <v>227</v>
      </c>
      <c r="AE47" s="5" t="s">
        <v>228</v>
      </c>
    </row>
    <row r="48" customFormat="false" ht="13.8" hidden="false" customHeight="false" outlineLevel="0" collapsed="false">
      <c r="A48" s="5" t="s">
        <v>229</v>
      </c>
      <c r="B48" s="5" t="s">
        <v>230</v>
      </c>
      <c r="C48" s="2" t="n">
        <v>108</v>
      </c>
      <c r="D48" s="9" t="n">
        <v>277</v>
      </c>
      <c r="E48" s="5" t="s">
        <v>59</v>
      </c>
      <c r="F48" s="10" t="s">
        <v>60</v>
      </c>
      <c r="G48" s="10" t="s">
        <v>60</v>
      </c>
      <c r="H48" s="10" t="s">
        <v>60</v>
      </c>
      <c r="I48" s="10" t="s">
        <v>60</v>
      </c>
      <c r="J48" s="10"/>
      <c r="K48" s="10" t="s">
        <v>60</v>
      </c>
      <c r="L48" s="11" t="s">
        <v>61</v>
      </c>
      <c r="M48" s="11"/>
      <c r="N48" s="2"/>
      <c r="O48" s="2"/>
      <c r="P48" s="12"/>
      <c r="Q48" s="11"/>
      <c r="Z48" s="5" t="n">
        <v>0.862</v>
      </c>
      <c r="AA48" s="5" t="s">
        <v>231</v>
      </c>
      <c r="AB48" s="5" t="n">
        <v>12</v>
      </c>
      <c r="AC48" s="5" t="n">
        <v>2020</v>
      </c>
      <c r="AD48" s="5" t="s">
        <v>232</v>
      </c>
      <c r="AE48" s="5" t="s">
        <v>233</v>
      </c>
    </row>
    <row r="49" customFormat="false" ht="13.8" hidden="false" customHeight="false" outlineLevel="0" collapsed="false">
      <c r="A49" s="5" t="s">
        <v>234</v>
      </c>
      <c r="B49" s="5" t="s">
        <v>235</v>
      </c>
      <c r="C49" s="2" t="n">
        <v>53</v>
      </c>
      <c r="D49" s="9" t="n">
        <v>126.90447</v>
      </c>
      <c r="E49" s="5" t="s">
        <v>59</v>
      </c>
      <c r="F49" s="10" t="s">
        <v>60</v>
      </c>
      <c r="G49" s="10" t="s">
        <v>60</v>
      </c>
      <c r="H49" s="10" t="s">
        <v>60</v>
      </c>
      <c r="I49" s="10" t="s">
        <v>60</v>
      </c>
      <c r="J49" s="10"/>
      <c r="K49" s="10" t="s">
        <v>60</v>
      </c>
      <c r="L49" s="11" t="s">
        <v>61</v>
      </c>
      <c r="M49" s="11"/>
      <c r="N49" s="2" t="n">
        <v>6.91</v>
      </c>
      <c r="O49" s="2"/>
      <c r="P49" s="12"/>
      <c r="Q49" s="11"/>
      <c r="Z49" s="5" t="n">
        <v>0.003733</v>
      </c>
      <c r="AA49" s="5" t="s">
        <v>236</v>
      </c>
      <c r="AB49" s="5" t="n">
        <v>290</v>
      </c>
      <c r="AC49" s="5" t="n">
        <v>1999</v>
      </c>
      <c r="AD49" s="5" t="s">
        <v>237</v>
      </c>
      <c r="AE49" s="5" t="s">
        <v>238</v>
      </c>
    </row>
    <row r="50" customFormat="false" ht="13.8" hidden="false" customHeight="false" outlineLevel="0" collapsed="false">
      <c r="A50" s="5" t="s">
        <v>239</v>
      </c>
      <c r="B50" s="5" t="s">
        <v>240</v>
      </c>
      <c r="C50" s="2" t="n">
        <v>49</v>
      </c>
      <c r="D50" s="9" t="n">
        <v>114.818</v>
      </c>
      <c r="E50" s="5" t="s">
        <v>59</v>
      </c>
      <c r="F50" s="10" t="s">
        <v>61</v>
      </c>
      <c r="G50" s="10" t="s">
        <v>61</v>
      </c>
      <c r="H50" s="10" t="s">
        <v>61</v>
      </c>
      <c r="I50" s="10" t="s">
        <v>61</v>
      </c>
      <c r="J50" s="10"/>
      <c r="K50" s="10" t="s">
        <v>60</v>
      </c>
      <c r="L50" s="11" t="s">
        <v>61</v>
      </c>
      <c r="M50" s="11" t="s">
        <v>241</v>
      </c>
      <c r="N50" s="2" t="n">
        <v>0</v>
      </c>
      <c r="O50" s="2"/>
      <c r="P50" s="12"/>
      <c r="Q50" s="11"/>
    </row>
    <row r="51" customFormat="false" ht="13.8" hidden="false" customHeight="false" outlineLevel="0" collapsed="false">
      <c r="A51" s="5" t="s">
        <v>242</v>
      </c>
      <c r="B51" s="5" t="s">
        <v>243</v>
      </c>
      <c r="C51" s="2" t="n">
        <v>77</v>
      </c>
      <c r="D51" s="9" t="n">
        <v>192.217</v>
      </c>
      <c r="E51" s="5" t="s">
        <v>59</v>
      </c>
      <c r="F51" s="10" t="s">
        <v>61</v>
      </c>
      <c r="G51" s="10" t="s">
        <v>61</v>
      </c>
      <c r="H51" s="10" t="s">
        <v>61</v>
      </c>
      <c r="I51" s="10" t="s">
        <v>61</v>
      </c>
      <c r="J51" s="10"/>
      <c r="K51" s="10" t="s">
        <v>60</v>
      </c>
      <c r="L51" s="11" t="s">
        <v>60</v>
      </c>
      <c r="M51" s="11"/>
      <c r="N51" s="2"/>
      <c r="O51" s="2"/>
      <c r="P51" s="12"/>
      <c r="Q51" s="11"/>
      <c r="Z51" s="5" t="n">
        <v>0.534</v>
      </c>
      <c r="AA51" s="5" t="s">
        <v>244</v>
      </c>
      <c r="AB51" s="5" t="n">
        <v>85</v>
      </c>
      <c r="AC51" s="5" t="n">
        <v>2020</v>
      </c>
      <c r="AD51" s="5" t="s">
        <v>245</v>
      </c>
      <c r="AE51" s="5" t="s">
        <v>246</v>
      </c>
    </row>
    <row r="52" customFormat="false" ht="13.8" hidden="false" customHeight="false" outlineLevel="0" collapsed="false">
      <c r="A52" s="5" t="s">
        <v>247</v>
      </c>
      <c r="B52" s="5" t="s">
        <v>248</v>
      </c>
      <c r="C52" s="2" t="n">
        <v>19</v>
      </c>
      <c r="D52" s="9" t="n">
        <v>39.0983</v>
      </c>
      <c r="E52" s="5" t="s">
        <v>59</v>
      </c>
      <c r="F52" s="10" t="s">
        <v>60</v>
      </c>
      <c r="G52" s="10" t="s">
        <v>60</v>
      </c>
      <c r="H52" s="10" t="s">
        <v>60</v>
      </c>
      <c r="I52" s="10" t="s">
        <v>60</v>
      </c>
      <c r="J52" s="10"/>
      <c r="K52" s="10" t="s">
        <v>60</v>
      </c>
      <c r="L52" s="11" t="s">
        <v>61</v>
      </c>
      <c r="M52" s="11"/>
      <c r="N52" s="2"/>
      <c r="O52" s="2"/>
      <c r="P52" s="12"/>
      <c r="Q52" s="11"/>
    </row>
    <row r="53" customFormat="false" ht="13.8" hidden="false" customHeight="false" outlineLevel="0" collapsed="false">
      <c r="A53" s="5" t="s">
        <v>249</v>
      </c>
      <c r="B53" s="5" t="s">
        <v>250</v>
      </c>
      <c r="C53" s="2" t="n">
        <v>36</v>
      </c>
      <c r="D53" s="9" t="n">
        <v>83.798</v>
      </c>
      <c r="E53" s="5" t="s">
        <v>59</v>
      </c>
      <c r="F53" s="10" t="s">
        <v>60</v>
      </c>
      <c r="G53" s="10" t="s">
        <v>60</v>
      </c>
      <c r="H53" s="10" t="s">
        <v>60</v>
      </c>
      <c r="I53" s="10" t="s">
        <v>60</v>
      </c>
      <c r="J53" s="10"/>
      <c r="K53" s="10" t="s">
        <v>60</v>
      </c>
      <c r="L53" s="11" t="s">
        <v>60</v>
      </c>
      <c r="M53" s="11"/>
      <c r="N53" s="2"/>
      <c r="O53" s="2"/>
      <c r="P53" s="12"/>
      <c r="Q53" s="11"/>
      <c r="Z53" s="5" t="n">
        <v>9.84</v>
      </c>
      <c r="AA53" s="5" t="s">
        <v>251</v>
      </c>
      <c r="AB53" s="5" t="n">
        <v>643</v>
      </c>
      <c r="AC53" s="5" t="n">
        <v>2020</v>
      </c>
      <c r="AD53" s="5" t="s">
        <v>156</v>
      </c>
      <c r="AE53" s="5" t="s">
        <v>223</v>
      </c>
    </row>
    <row r="54" customFormat="false" ht="13.8" hidden="false" customHeight="false" outlineLevel="0" collapsed="false">
      <c r="A54" s="5" t="s">
        <v>252</v>
      </c>
      <c r="B54" s="5" t="s">
        <v>253</v>
      </c>
      <c r="C54" s="2" t="n">
        <v>57</v>
      </c>
      <c r="D54" s="9" t="n">
        <v>138.9055</v>
      </c>
      <c r="E54" s="5" t="s">
        <v>59</v>
      </c>
      <c r="F54" s="10" t="s">
        <v>61</v>
      </c>
      <c r="G54" s="10" t="s">
        <v>61</v>
      </c>
      <c r="H54" s="10" t="s">
        <v>61</v>
      </c>
      <c r="I54" s="10" t="s">
        <v>61</v>
      </c>
      <c r="J54" s="10"/>
      <c r="K54" s="10" t="s">
        <v>60</v>
      </c>
      <c r="L54" s="11" t="s">
        <v>60</v>
      </c>
      <c r="M54" s="11"/>
      <c r="N54" s="2"/>
      <c r="O54" s="2"/>
      <c r="P54" s="12"/>
      <c r="Q54" s="11"/>
    </row>
    <row r="55" customFormat="false" ht="13.8" hidden="false" customHeight="false" outlineLevel="0" collapsed="false">
      <c r="A55" s="5" t="s">
        <v>254</v>
      </c>
      <c r="B55" s="5" t="s">
        <v>255</v>
      </c>
      <c r="C55" s="2" t="n">
        <v>3</v>
      </c>
      <c r="D55" s="9" t="n">
        <v>6.941</v>
      </c>
      <c r="E55" s="5" t="s">
        <v>59</v>
      </c>
      <c r="F55" s="10" t="s">
        <v>60</v>
      </c>
      <c r="G55" s="10" t="s">
        <v>60</v>
      </c>
      <c r="H55" s="10" t="s">
        <v>61</v>
      </c>
      <c r="I55" s="10" t="s">
        <v>61</v>
      </c>
      <c r="J55" s="10"/>
      <c r="K55" s="10" t="s">
        <v>60</v>
      </c>
      <c r="L55" s="11" t="s">
        <v>60</v>
      </c>
      <c r="M55" s="11" t="s">
        <v>101</v>
      </c>
      <c r="N55" s="2" t="n">
        <v>0</v>
      </c>
      <c r="O55" s="2"/>
      <c r="P55" s="12"/>
    </row>
    <row r="56" customFormat="false" ht="13.8" hidden="false" customHeight="false" outlineLevel="0" collapsed="false">
      <c r="A56" s="5" t="s">
        <v>256</v>
      </c>
      <c r="B56" s="5" t="s">
        <v>257</v>
      </c>
      <c r="C56" s="2" t="n">
        <v>103</v>
      </c>
      <c r="D56" s="9" t="n">
        <v>262</v>
      </c>
      <c r="E56" s="5" t="s">
        <v>59</v>
      </c>
      <c r="F56" s="10" t="s">
        <v>60</v>
      </c>
      <c r="G56" s="10" t="s">
        <v>60</v>
      </c>
      <c r="H56" s="10" t="s">
        <v>60</v>
      </c>
      <c r="I56" s="10" t="s">
        <v>60</v>
      </c>
      <c r="J56" s="10"/>
      <c r="K56" s="10" t="s">
        <v>60</v>
      </c>
      <c r="L56" s="11" t="s">
        <v>61</v>
      </c>
      <c r="M56" s="11"/>
      <c r="N56" s="2"/>
      <c r="O56" s="2"/>
      <c r="P56" s="12"/>
      <c r="Q56" s="11"/>
    </row>
    <row r="57" customFormat="false" ht="13.8" hidden="false" customHeight="false" outlineLevel="0" collapsed="false">
      <c r="A57" s="5" t="s">
        <v>258</v>
      </c>
      <c r="B57" s="5" t="s">
        <v>259</v>
      </c>
      <c r="C57" s="2" t="n">
        <v>71</v>
      </c>
      <c r="D57" s="9" t="n">
        <v>174.967</v>
      </c>
      <c r="E57" s="5" t="s">
        <v>59</v>
      </c>
      <c r="F57" s="10" t="s">
        <v>61</v>
      </c>
      <c r="G57" s="10" t="s">
        <v>61</v>
      </c>
      <c r="H57" s="10" t="s">
        <v>61</v>
      </c>
      <c r="I57" s="10" t="s">
        <v>60</v>
      </c>
      <c r="J57" s="10"/>
      <c r="K57" s="10" t="s">
        <v>60</v>
      </c>
      <c r="L57" s="11" t="s">
        <v>60</v>
      </c>
      <c r="M57" s="11"/>
      <c r="N57" s="2"/>
      <c r="O57" s="2"/>
      <c r="P57" s="12"/>
      <c r="Q57" s="11"/>
      <c r="Z57" s="5" t="n">
        <v>1.738</v>
      </c>
      <c r="AA57" s="5" t="s">
        <v>260</v>
      </c>
      <c r="AB57" s="5" t="n">
        <v>2.32</v>
      </c>
      <c r="AC57" s="5" t="n">
        <v>2019</v>
      </c>
      <c r="AD57" s="5" t="s">
        <v>63</v>
      </c>
      <c r="AE57" s="5" t="s">
        <v>261</v>
      </c>
    </row>
    <row r="58" customFormat="false" ht="13.8" hidden="false" customHeight="false" outlineLevel="0" collapsed="false">
      <c r="A58" s="5" t="s">
        <v>262</v>
      </c>
      <c r="B58" s="5" t="s">
        <v>263</v>
      </c>
      <c r="C58" s="2" t="n">
        <v>116</v>
      </c>
      <c r="D58" s="9" t="n">
        <v>293</v>
      </c>
      <c r="E58" s="5" t="s">
        <v>59</v>
      </c>
      <c r="F58" s="10" t="s">
        <v>60</v>
      </c>
      <c r="G58" s="10" t="s">
        <v>60</v>
      </c>
      <c r="H58" s="10" t="s">
        <v>60</v>
      </c>
      <c r="I58" s="10" t="s">
        <v>60</v>
      </c>
      <c r="J58" s="10"/>
      <c r="K58" s="10" t="s">
        <v>60</v>
      </c>
      <c r="L58" s="11" t="s">
        <v>61</v>
      </c>
      <c r="M58" s="11"/>
      <c r="N58" s="2"/>
      <c r="O58" s="2"/>
      <c r="P58" s="12"/>
      <c r="Q58" s="11"/>
      <c r="Z58" s="5" t="n">
        <v>7.44</v>
      </c>
      <c r="AA58" s="5" t="s">
        <v>264</v>
      </c>
      <c r="AB58" s="5" t="n">
        <v>1.82</v>
      </c>
      <c r="AC58" s="5" t="n">
        <v>2019</v>
      </c>
      <c r="AD58" s="5" t="s">
        <v>63</v>
      </c>
      <c r="AE58" s="5" t="s">
        <v>265</v>
      </c>
    </row>
    <row r="59" customFormat="false" ht="13.8" hidden="false" customHeight="false" outlineLevel="0" collapsed="false">
      <c r="A59" s="5" t="s">
        <v>266</v>
      </c>
      <c r="B59" s="5" t="s">
        <v>267</v>
      </c>
      <c r="C59" s="2" t="n">
        <v>12</v>
      </c>
      <c r="D59" s="9" t="n">
        <v>24.305</v>
      </c>
      <c r="E59" s="5" t="s">
        <v>59</v>
      </c>
      <c r="F59" s="10" t="s">
        <v>61</v>
      </c>
      <c r="G59" s="10" t="s">
        <v>61</v>
      </c>
      <c r="H59" s="10" t="s">
        <v>61</v>
      </c>
      <c r="I59" s="10" t="s">
        <v>61</v>
      </c>
      <c r="J59" s="10"/>
      <c r="K59" s="10" t="s">
        <v>61</v>
      </c>
      <c r="L59" s="11" t="s">
        <v>60</v>
      </c>
      <c r="M59" s="11" t="s">
        <v>268</v>
      </c>
      <c r="N59" s="2" t="n">
        <v>23.45</v>
      </c>
      <c r="O59" s="2"/>
      <c r="P59" s="12"/>
      <c r="Q59" s="11"/>
      <c r="Z59" s="5" t="n">
        <v>10.22</v>
      </c>
      <c r="AA59" s="5" t="s">
        <v>269</v>
      </c>
      <c r="AB59" s="5" t="n">
        <v>40.1</v>
      </c>
      <c r="AC59" s="5" t="n">
        <v>2019</v>
      </c>
      <c r="AD59" s="5" t="s">
        <v>63</v>
      </c>
      <c r="AE59" s="5" t="s">
        <v>270</v>
      </c>
    </row>
    <row r="60" customFormat="false" ht="13.8" hidden="false" customHeight="false" outlineLevel="0" collapsed="false">
      <c r="A60" s="5" t="s">
        <v>271</v>
      </c>
      <c r="B60" s="5" t="s">
        <v>272</v>
      </c>
      <c r="C60" s="2" t="n">
        <v>25</v>
      </c>
      <c r="D60" s="9" t="n">
        <v>54.938049</v>
      </c>
      <c r="E60" s="5" t="s">
        <v>59</v>
      </c>
      <c r="F60" s="10" t="s">
        <v>60</v>
      </c>
      <c r="G60" s="10" t="s">
        <v>60</v>
      </c>
      <c r="H60" s="10" t="s">
        <v>60</v>
      </c>
      <c r="I60" s="10" t="s">
        <v>61</v>
      </c>
      <c r="J60" s="10"/>
      <c r="K60" s="10" t="s">
        <v>60</v>
      </c>
      <c r="L60" s="11" t="s">
        <v>60</v>
      </c>
      <c r="M60" s="11"/>
      <c r="N60" s="2" t="n">
        <v>28.16</v>
      </c>
      <c r="O60" s="2"/>
      <c r="P60" s="12"/>
      <c r="Q60" s="11"/>
    </row>
    <row r="61" customFormat="false" ht="13.8" hidden="false" customHeight="false" outlineLevel="0" collapsed="false">
      <c r="A61" s="5" t="s">
        <v>273</v>
      </c>
      <c r="B61" s="5" t="s">
        <v>274</v>
      </c>
      <c r="C61" s="2" t="n">
        <v>42</v>
      </c>
      <c r="D61" s="9" t="n">
        <v>95.94</v>
      </c>
      <c r="E61" s="5" t="s">
        <v>59</v>
      </c>
      <c r="F61" s="10" t="s">
        <v>60</v>
      </c>
      <c r="G61" s="10" t="s">
        <v>60</v>
      </c>
      <c r="H61" s="10" t="s">
        <v>60</v>
      </c>
      <c r="I61" s="10" t="s">
        <v>60</v>
      </c>
      <c r="J61" s="10"/>
      <c r="K61" s="10" t="s">
        <v>60</v>
      </c>
      <c r="L61" s="11" t="s">
        <v>60</v>
      </c>
      <c r="M61" s="11" t="s">
        <v>275</v>
      </c>
      <c r="N61" s="2" t="n">
        <v>22.71</v>
      </c>
      <c r="O61" s="2"/>
      <c r="P61" s="12"/>
      <c r="Q61" s="11"/>
      <c r="Z61" s="5" t="n">
        <v>0.0012506</v>
      </c>
      <c r="AA61" s="5" t="s">
        <v>182</v>
      </c>
      <c r="AB61" s="5" t="n">
        <v>0.14</v>
      </c>
      <c r="AC61" s="5" t="n">
        <v>2001</v>
      </c>
      <c r="AD61" s="5" t="s">
        <v>276</v>
      </c>
      <c r="AE61" s="5" t="s">
        <v>277</v>
      </c>
    </row>
    <row r="62" customFormat="false" ht="13.8" hidden="false" customHeight="false" outlineLevel="0" collapsed="false">
      <c r="A62" s="5" t="s">
        <v>278</v>
      </c>
      <c r="B62" s="5" t="s">
        <v>279</v>
      </c>
      <c r="C62" s="2" t="n">
        <v>109</v>
      </c>
      <c r="D62" s="9" t="n">
        <v>268</v>
      </c>
      <c r="E62" s="5" t="s">
        <v>59</v>
      </c>
      <c r="F62" s="10" t="s">
        <v>60</v>
      </c>
      <c r="G62" s="10" t="s">
        <v>60</v>
      </c>
      <c r="H62" s="10" t="s">
        <v>60</v>
      </c>
      <c r="I62" s="10" t="s">
        <v>60</v>
      </c>
      <c r="J62" s="10"/>
      <c r="K62" s="10" t="s">
        <v>60</v>
      </c>
      <c r="L62" s="11" t="s">
        <v>61</v>
      </c>
      <c r="M62" s="11"/>
      <c r="N62" s="2"/>
      <c r="O62" s="2"/>
      <c r="P62" s="12"/>
      <c r="Q62" s="11"/>
      <c r="Z62" s="5" t="n">
        <v>0.971</v>
      </c>
      <c r="AA62" s="5" t="s">
        <v>280</v>
      </c>
      <c r="AB62" s="5" t="n">
        <v>2.8</v>
      </c>
      <c r="AC62" s="5" t="n">
        <v>2020</v>
      </c>
      <c r="AD62" s="5" t="s">
        <v>281</v>
      </c>
      <c r="AE62" s="5" t="s">
        <v>282</v>
      </c>
    </row>
    <row r="63" customFormat="false" ht="13.8" hidden="false" customHeight="false" outlineLevel="0" collapsed="false">
      <c r="A63" s="5" t="s">
        <v>283</v>
      </c>
      <c r="B63" s="5" t="s">
        <v>284</v>
      </c>
      <c r="C63" s="2" t="n">
        <v>7</v>
      </c>
      <c r="D63" s="9" t="n">
        <v>14.0067</v>
      </c>
      <c r="E63" s="5" t="s">
        <v>59</v>
      </c>
      <c r="F63" s="10" t="s">
        <v>60</v>
      </c>
      <c r="G63" s="10" t="s">
        <v>60</v>
      </c>
      <c r="H63" s="10" t="s">
        <v>60</v>
      </c>
      <c r="I63" s="10" t="s">
        <v>60</v>
      </c>
      <c r="J63" s="10"/>
      <c r="K63" s="10" t="s">
        <v>60</v>
      </c>
      <c r="L63" s="11" t="s">
        <v>60</v>
      </c>
      <c r="M63" s="11"/>
      <c r="N63" s="2"/>
      <c r="O63" s="2"/>
      <c r="P63" s="12"/>
      <c r="Z63" s="5" t="n">
        <v>7.007</v>
      </c>
      <c r="AA63" s="5" t="s">
        <v>285</v>
      </c>
      <c r="AB63" s="5" t="n">
        <v>57.5</v>
      </c>
      <c r="AC63" s="5" t="n">
        <v>2019</v>
      </c>
      <c r="AD63" s="5" t="s">
        <v>63</v>
      </c>
      <c r="AE63" s="5" t="s">
        <v>152</v>
      </c>
    </row>
    <row r="64" customFormat="false" ht="13.8" hidden="false" customHeight="false" outlineLevel="0" collapsed="false">
      <c r="A64" s="5" t="s">
        <v>286</v>
      </c>
      <c r="B64" s="5" t="s">
        <v>287</v>
      </c>
      <c r="C64" s="2" t="n">
        <v>11</v>
      </c>
      <c r="D64" s="9" t="n">
        <v>22.98977</v>
      </c>
      <c r="E64" s="5" t="s">
        <v>59</v>
      </c>
      <c r="F64" s="10" t="s">
        <v>60</v>
      </c>
      <c r="G64" s="10" t="s">
        <v>60</v>
      </c>
      <c r="H64" s="10" t="s">
        <v>60</v>
      </c>
      <c r="I64" s="10" t="s">
        <v>60</v>
      </c>
      <c r="J64" s="10"/>
      <c r="K64" s="10" t="s">
        <v>61</v>
      </c>
      <c r="L64" s="11" t="s">
        <v>61</v>
      </c>
      <c r="M64" s="11"/>
      <c r="N64" s="2" t="n">
        <v>0</v>
      </c>
      <c r="O64" s="2"/>
      <c r="P64" s="12"/>
      <c r="Q64" s="11"/>
      <c r="Z64" s="5" t="n">
        <v>0.0008999</v>
      </c>
      <c r="AA64" s="5" t="s">
        <v>288</v>
      </c>
      <c r="AB64" s="5" t="n">
        <v>240</v>
      </c>
      <c r="AC64" s="5" t="n">
        <v>1999</v>
      </c>
      <c r="AD64" s="5" t="s">
        <v>237</v>
      </c>
      <c r="AE64" s="5" t="s">
        <v>238</v>
      </c>
    </row>
    <row r="65" customFormat="false" ht="13.8" hidden="false" customHeight="false" outlineLevel="0" collapsed="false">
      <c r="A65" s="5" t="s">
        <v>289</v>
      </c>
      <c r="B65" s="5" t="s">
        <v>290</v>
      </c>
      <c r="C65" s="2" t="n">
        <v>41</v>
      </c>
      <c r="D65" s="9" t="n">
        <v>92.90638</v>
      </c>
      <c r="E65" s="5" t="s">
        <v>59</v>
      </c>
      <c r="F65" s="10" t="s">
        <v>61</v>
      </c>
      <c r="G65" s="10" t="s">
        <v>61</v>
      </c>
      <c r="H65" s="10" t="s">
        <v>61</v>
      </c>
      <c r="I65" s="10" t="s">
        <v>61</v>
      </c>
      <c r="J65" s="10"/>
      <c r="K65" s="10" t="s">
        <v>60</v>
      </c>
      <c r="L65" s="11" t="s">
        <v>60</v>
      </c>
      <c r="M65" s="11"/>
      <c r="N65" s="2" t="n">
        <v>11.32</v>
      </c>
      <c r="O65" s="2"/>
      <c r="P65" s="12"/>
      <c r="Q65" s="11"/>
    </row>
    <row r="66" customFormat="false" ht="13.8" hidden="false" customHeight="false" outlineLevel="0" collapsed="false">
      <c r="A66" s="5" t="s">
        <v>291</v>
      </c>
      <c r="B66" s="5" t="s">
        <v>292</v>
      </c>
      <c r="C66" s="2" t="n">
        <v>60</v>
      </c>
      <c r="D66" s="9" t="n">
        <v>144.24</v>
      </c>
      <c r="E66" s="5" t="s">
        <v>59</v>
      </c>
      <c r="F66" s="10" t="s">
        <v>61</v>
      </c>
      <c r="G66" s="10" t="s">
        <v>61</v>
      </c>
      <c r="H66" s="10" t="s">
        <v>61</v>
      </c>
      <c r="I66" s="10" t="s">
        <v>61</v>
      </c>
      <c r="J66" s="10"/>
      <c r="K66" s="10" t="s">
        <v>60</v>
      </c>
      <c r="L66" s="11" t="s">
        <v>60</v>
      </c>
      <c r="M66" s="11" t="s">
        <v>241</v>
      </c>
      <c r="N66" s="2"/>
      <c r="O66" s="2"/>
      <c r="P66" s="12"/>
      <c r="Q66" s="11"/>
      <c r="Z66" s="5" t="n">
        <v>8.912</v>
      </c>
      <c r="AA66" s="5" t="s">
        <v>293</v>
      </c>
      <c r="AB66" s="5" t="n">
        <v>13.9</v>
      </c>
      <c r="AC66" s="5" t="n">
        <v>2019</v>
      </c>
      <c r="AD66" s="5" t="s">
        <v>63</v>
      </c>
      <c r="AE66" s="5" t="s">
        <v>294</v>
      </c>
    </row>
    <row r="67" customFormat="false" ht="13.8" hidden="false" customHeight="false" outlineLevel="0" collapsed="false">
      <c r="A67" s="5" t="s">
        <v>295</v>
      </c>
      <c r="B67" s="5" t="s">
        <v>296</v>
      </c>
      <c r="C67" s="2" t="n">
        <v>10</v>
      </c>
      <c r="D67" s="9" t="n">
        <v>20.1797</v>
      </c>
      <c r="E67" s="5" t="s">
        <v>59</v>
      </c>
      <c r="F67" s="10" t="s">
        <v>60</v>
      </c>
      <c r="G67" s="10" t="s">
        <v>60</v>
      </c>
      <c r="H67" s="10" t="s">
        <v>60</v>
      </c>
      <c r="I67" s="10" t="s">
        <v>60</v>
      </c>
      <c r="J67" s="10"/>
      <c r="K67" s="10" t="s">
        <v>61</v>
      </c>
      <c r="L67" s="11" t="s">
        <v>60</v>
      </c>
      <c r="M67" s="11"/>
      <c r="N67" s="2"/>
      <c r="O67" s="2"/>
      <c r="P67" s="12"/>
      <c r="Q67" s="11"/>
    </row>
    <row r="68" customFormat="false" ht="13.8" hidden="false" customHeight="false" outlineLevel="0" collapsed="false">
      <c r="A68" s="5" t="s">
        <v>297</v>
      </c>
      <c r="B68" s="5" t="s">
        <v>298</v>
      </c>
      <c r="C68" s="2" t="n">
        <v>113</v>
      </c>
      <c r="D68" s="9" t="n">
        <v>286</v>
      </c>
      <c r="E68" s="5" t="s">
        <v>59</v>
      </c>
      <c r="F68" s="10" t="s">
        <v>60</v>
      </c>
      <c r="G68" s="10" t="s">
        <v>60</v>
      </c>
      <c r="H68" s="10" t="s">
        <v>60</v>
      </c>
      <c r="I68" s="10" t="s">
        <v>60</v>
      </c>
      <c r="J68" s="10"/>
      <c r="K68" s="10" t="s">
        <v>60</v>
      </c>
      <c r="L68" s="11" t="s">
        <v>61</v>
      </c>
      <c r="M68" s="11"/>
      <c r="N68" s="2"/>
      <c r="O68" s="2"/>
      <c r="P68" s="12"/>
      <c r="Q68" s="11"/>
      <c r="Z68" s="5" t="n">
        <v>20.45</v>
      </c>
      <c r="AA68" s="5" t="s">
        <v>299</v>
      </c>
      <c r="AB68" s="5" t="n">
        <v>660000</v>
      </c>
      <c r="AC68" s="5" t="s">
        <v>300</v>
      </c>
      <c r="AD68" s="5" t="s">
        <v>301</v>
      </c>
      <c r="AE68" s="5" t="s">
        <v>302</v>
      </c>
    </row>
    <row r="69" customFormat="false" ht="13.8" hidden="false" customHeight="false" outlineLevel="0" collapsed="false">
      <c r="A69" s="5" t="s">
        <v>303</v>
      </c>
      <c r="B69" s="5" t="s">
        <v>304</v>
      </c>
      <c r="C69" s="2" t="n">
        <v>28</v>
      </c>
      <c r="D69" s="9" t="n">
        <v>58.6934</v>
      </c>
      <c r="E69" s="5" t="s">
        <v>59</v>
      </c>
      <c r="F69" s="10" t="s">
        <v>60</v>
      </c>
      <c r="G69" s="10" t="s">
        <v>60</v>
      </c>
      <c r="H69" s="10" t="s">
        <v>60</v>
      </c>
      <c r="I69" s="10" t="s">
        <v>61</v>
      </c>
      <c r="J69" s="10"/>
      <c r="K69" s="10" t="s">
        <v>61</v>
      </c>
      <c r="L69" s="11" t="s">
        <v>60</v>
      </c>
      <c r="M69" s="11" t="s">
        <v>305</v>
      </c>
      <c r="N69" s="2" t="n">
        <v>39.66</v>
      </c>
      <c r="O69" s="2"/>
      <c r="P69" s="12"/>
      <c r="Q69" s="11"/>
      <c r="Z69" s="5" t="n">
        <v>0.001429</v>
      </c>
      <c r="AA69" s="5" t="s">
        <v>306</v>
      </c>
      <c r="AB69" s="5" t="n">
        <v>0.154</v>
      </c>
      <c r="AC69" s="5" t="n">
        <v>2001</v>
      </c>
      <c r="AD69" s="5" t="s">
        <v>276</v>
      </c>
      <c r="AE69" s="5" t="s">
        <v>307</v>
      </c>
    </row>
    <row r="70" customFormat="false" ht="13.8" hidden="false" customHeight="false" outlineLevel="0" collapsed="false">
      <c r="A70" s="5" t="s">
        <v>308</v>
      </c>
      <c r="B70" s="5" t="s">
        <v>309</v>
      </c>
      <c r="C70" s="2" t="n">
        <v>102</v>
      </c>
      <c r="D70" s="9" t="n">
        <v>259</v>
      </c>
      <c r="E70" s="5" t="s">
        <v>59</v>
      </c>
      <c r="F70" s="10" t="s">
        <v>60</v>
      </c>
      <c r="G70" s="10" t="s">
        <v>60</v>
      </c>
      <c r="H70" s="10" t="s">
        <v>60</v>
      </c>
      <c r="I70" s="10" t="s">
        <v>60</v>
      </c>
      <c r="J70" s="10"/>
      <c r="K70" s="10" t="s">
        <v>60</v>
      </c>
      <c r="L70" s="11" t="s">
        <v>61</v>
      </c>
      <c r="M70" s="11"/>
      <c r="N70" s="2"/>
      <c r="O70" s="2"/>
      <c r="P70" s="12"/>
      <c r="Q70" s="11"/>
    </row>
    <row r="71" customFormat="false" ht="13.8" hidden="false" customHeight="false" outlineLevel="0" collapsed="false">
      <c r="A71" s="5" t="s">
        <v>310</v>
      </c>
      <c r="B71" s="5" t="s">
        <v>311</v>
      </c>
      <c r="C71" s="2" t="n">
        <v>93</v>
      </c>
      <c r="D71" s="9" t="n">
        <v>237</v>
      </c>
      <c r="E71" s="5" t="s">
        <v>59</v>
      </c>
      <c r="F71" s="10" t="s">
        <v>60</v>
      </c>
      <c r="G71" s="10" t="s">
        <v>60</v>
      </c>
      <c r="H71" s="10" t="s">
        <v>60</v>
      </c>
      <c r="I71" s="10" t="s">
        <v>60</v>
      </c>
      <c r="J71" s="10"/>
      <c r="K71" s="10" t="s">
        <v>60</v>
      </c>
      <c r="L71" s="11" t="s">
        <v>61</v>
      </c>
      <c r="M71" s="11"/>
      <c r="N71" s="2"/>
      <c r="O71" s="2"/>
      <c r="P71" s="12"/>
      <c r="Q71" s="11"/>
      <c r="Z71" s="5" t="n">
        <v>22.61</v>
      </c>
      <c r="AA71" s="5" t="s">
        <v>312</v>
      </c>
      <c r="AB71" s="5" t="n">
        <v>12000</v>
      </c>
      <c r="AC71" s="5" t="n">
        <v>2016</v>
      </c>
      <c r="AD71" s="5" t="s">
        <v>313</v>
      </c>
    </row>
    <row r="72" customFormat="false" ht="13.8" hidden="false" customHeight="false" outlineLevel="0" collapsed="false">
      <c r="A72" s="5" t="s">
        <v>314</v>
      </c>
      <c r="B72" s="5" t="s">
        <v>315</v>
      </c>
      <c r="C72" s="2" t="n">
        <v>8</v>
      </c>
      <c r="D72" s="9" t="n">
        <v>15.9994</v>
      </c>
      <c r="E72" s="5" t="s">
        <v>59</v>
      </c>
      <c r="F72" s="10" t="s">
        <v>60</v>
      </c>
      <c r="G72" s="10" t="s">
        <v>60</v>
      </c>
      <c r="H72" s="10" t="s">
        <v>60</v>
      </c>
      <c r="I72" s="10" t="s">
        <v>60</v>
      </c>
      <c r="J72" s="10"/>
      <c r="K72" s="10" t="s">
        <v>61</v>
      </c>
      <c r="L72" s="11" t="s">
        <v>60</v>
      </c>
      <c r="M72" s="11"/>
      <c r="N72" s="2"/>
      <c r="O72" s="2"/>
      <c r="P72" s="12"/>
      <c r="Q72" s="11"/>
      <c r="Z72" s="5" t="n">
        <v>1.82</v>
      </c>
      <c r="AA72" s="5" t="s">
        <v>316</v>
      </c>
      <c r="AB72" s="5" t="n">
        <v>2.69</v>
      </c>
      <c r="AC72" s="5" t="n">
        <v>2019</v>
      </c>
      <c r="AD72" s="5" t="s">
        <v>91</v>
      </c>
      <c r="AE72" s="5" t="s">
        <v>317</v>
      </c>
    </row>
    <row r="73" customFormat="false" ht="13.8" hidden="false" customHeight="false" outlineLevel="0" collapsed="false">
      <c r="A73" s="5" t="s">
        <v>318</v>
      </c>
      <c r="B73" s="5" t="s">
        <v>319</v>
      </c>
      <c r="C73" s="2" t="n">
        <v>118</v>
      </c>
      <c r="D73" s="9" t="n">
        <v>294</v>
      </c>
      <c r="E73" s="5" t="s">
        <v>59</v>
      </c>
      <c r="F73" s="10" t="s">
        <v>60</v>
      </c>
      <c r="G73" s="10" t="s">
        <v>60</v>
      </c>
      <c r="H73" s="10" t="s">
        <v>60</v>
      </c>
      <c r="I73" s="10" t="s">
        <v>60</v>
      </c>
      <c r="J73" s="10"/>
      <c r="K73" s="10" t="s">
        <v>60</v>
      </c>
      <c r="L73" s="11" t="s">
        <v>61</v>
      </c>
      <c r="M73" s="11"/>
      <c r="N73" s="2"/>
      <c r="O73" s="2"/>
      <c r="P73" s="12"/>
      <c r="Q73" s="11"/>
    </row>
    <row r="74" customFormat="false" ht="13.8" hidden="false" customHeight="false" outlineLevel="0" collapsed="false">
      <c r="A74" s="5" t="s">
        <v>320</v>
      </c>
      <c r="B74" s="5" t="s">
        <v>321</v>
      </c>
      <c r="C74" s="2" t="n">
        <v>76</v>
      </c>
      <c r="D74" s="9" t="n">
        <v>190.23</v>
      </c>
      <c r="E74" s="5" t="s">
        <v>59</v>
      </c>
      <c r="F74" s="10" t="s">
        <v>61</v>
      </c>
      <c r="G74" s="10" t="s">
        <v>61</v>
      </c>
      <c r="H74" s="10" t="s">
        <v>61</v>
      </c>
      <c r="I74" s="10" t="s">
        <v>61</v>
      </c>
      <c r="J74" s="10"/>
      <c r="K74" s="10" t="s">
        <v>60</v>
      </c>
      <c r="L74" s="11" t="s">
        <v>60</v>
      </c>
      <c r="M74" s="11"/>
      <c r="N74" s="2"/>
      <c r="O74" s="2"/>
      <c r="P74" s="12"/>
      <c r="Q74" s="11"/>
      <c r="Z74" s="5" t="n">
        <v>11.342</v>
      </c>
      <c r="AA74" s="5" t="s">
        <v>322</v>
      </c>
      <c r="AB74" s="5" t="n">
        <v>2</v>
      </c>
      <c r="AC74" s="5" t="n">
        <v>2019</v>
      </c>
      <c r="AD74" s="5" t="s">
        <v>63</v>
      </c>
      <c r="AE74" s="5" t="s">
        <v>323</v>
      </c>
    </row>
    <row r="75" customFormat="false" ht="13.8" hidden="false" customHeight="false" outlineLevel="0" collapsed="false">
      <c r="A75" s="5" t="s">
        <v>324</v>
      </c>
      <c r="B75" s="5" t="s">
        <v>325</v>
      </c>
      <c r="C75" s="2" t="n">
        <v>15</v>
      </c>
      <c r="D75" s="9" t="n">
        <v>30.973761</v>
      </c>
      <c r="E75" s="5" t="s">
        <v>59</v>
      </c>
      <c r="F75" s="10" t="s">
        <v>60</v>
      </c>
      <c r="G75" s="10" t="s">
        <v>61</v>
      </c>
      <c r="H75" s="10" t="s">
        <v>61</v>
      </c>
      <c r="I75" s="10" t="s">
        <v>61</v>
      </c>
      <c r="J75" s="10"/>
      <c r="K75" s="10" t="s">
        <v>60</v>
      </c>
      <c r="L75" s="11" t="s">
        <v>60</v>
      </c>
      <c r="M75" s="11"/>
      <c r="N75" s="2"/>
      <c r="O75" s="2"/>
      <c r="P75" s="12"/>
      <c r="Q75" s="11"/>
      <c r="Z75" s="5" t="n">
        <v>12.02</v>
      </c>
      <c r="AA75" s="5" t="s">
        <v>326</v>
      </c>
      <c r="AB75" s="5" t="n">
        <v>49500</v>
      </c>
      <c r="AC75" s="5" t="n">
        <v>2019</v>
      </c>
      <c r="AD75" s="5" t="s">
        <v>63</v>
      </c>
      <c r="AE75" s="5" t="s">
        <v>327</v>
      </c>
    </row>
    <row r="76" customFormat="false" ht="13.8" hidden="false" customHeight="false" outlineLevel="0" collapsed="false">
      <c r="A76" s="5" t="s">
        <v>328</v>
      </c>
      <c r="B76" s="5" t="s">
        <v>329</v>
      </c>
      <c r="C76" s="2" t="n">
        <v>91</v>
      </c>
      <c r="D76" s="9" t="n">
        <v>231.03588</v>
      </c>
      <c r="E76" s="5" t="s">
        <v>59</v>
      </c>
      <c r="F76" s="10" t="s">
        <v>60</v>
      </c>
      <c r="G76" s="10" t="s">
        <v>60</v>
      </c>
      <c r="H76" s="10" t="s">
        <v>60</v>
      </c>
      <c r="I76" s="10" t="s">
        <v>60</v>
      </c>
      <c r="J76" s="10"/>
      <c r="K76" s="10" t="s">
        <v>60</v>
      </c>
      <c r="L76" s="11" t="s">
        <v>61</v>
      </c>
      <c r="M76" s="11"/>
      <c r="N76" s="2"/>
      <c r="O76" s="2"/>
      <c r="P76" s="12"/>
      <c r="Q76" s="11"/>
    </row>
    <row r="77" customFormat="false" ht="13.8" hidden="false" customHeight="false" outlineLevel="0" collapsed="false">
      <c r="A77" s="5" t="s">
        <v>330</v>
      </c>
      <c r="B77" s="5" t="s">
        <v>331</v>
      </c>
      <c r="C77" s="2" t="n">
        <v>82</v>
      </c>
      <c r="D77" s="9" t="n">
        <v>207.2</v>
      </c>
      <c r="E77" s="5" t="s">
        <v>59</v>
      </c>
      <c r="F77" s="10" t="s">
        <v>60</v>
      </c>
      <c r="G77" s="10" t="s">
        <v>60</v>
      </c>
      <c r="H77" s="10" t="s">
        <v>60</v>
      </c>
      <c r="I77" s="10" t="s">
        <v>60</v>
      </c>
      <c r="J77" s="10"/>
      <c r="K77" s="10" t="s">
        <v>61</v>
      </c>
      <c r="L77" s="11" t="s">
        <v>61</v>
      </c>
      <c r="M77" s="11" t="s">
        <v>332</v>
      </c>
      <c r="N77" s="2" t="n">
        <v>47</v>
      </c>
      <c r="O77" s="2"/>
      <c r="P77" s="12"/>
      <c r="Q77" s="11"/>
    </row>
    <row r="78" customFormat="false" ht="13.8" hidden="false" customHeight="false" outlineLevel="0" collapsed="false">
      <c r="A78" s="5" t="s">
        <v>333</v>
      </c>
      <c r="B78" s="5" t="s">
        <v>334</v>
      </c>
      <c r="C78" s="2" t="n">
        <v>46</v>
      </c>
      <c r="D78" s="9" t="n">
        <v>106.42</v>
      </c>
      <c r="E78" s="5" t="s">
        <v>59</v>
      </c>
      <c r="F78" s="10" t="s">
        <v>61</v>
      </c>
      <c r="G78" s="10" t="s">
        <v>61</v>
      </c>
      <c r="H78" s="10" t="s">
        <v>61</v>
      </c>
      <c r="I78" s="10" t="s">
        <v>61</v>
      </c>
      <c r="J78" s="10"/>
      <c r="K78" s="10" t="s">
        <v>61</v>
      </c>
      <c r="L78" s="11" t="s">
        <v>60</v>
      </c>
      <c r="M78" s="11" t="s">
        <v>335</v>
      </c>
      <c r="N78" s="2" t="n">
        <v>24.57</v>
      </c>
      <c r="O78" s="2"/>
      <c r="P78" s="12"/>
      <c r="Q78" s="11"/>
      <c r="Z78" s="5" t="n">
        <v>6.773</v>
      </c>
      <c r="AA78" s="5" t="s">
        <v>336</v>
      </c>
      <c r="AB78" s="5" t="n">
        <v>103</v>
      </c>
      <c r="AC78" s="5" t="n">
        <v>2019</v>
      </c>
      <c r="AD78" s="5" t="s">
        <v>63</v>
      </c>
      <c r="AE78" s="5" t="s">
        <v>152</v>
      </c>
    </row>
    <row r="79" customFormat="false" ht="13.8" hidden="false" customHeight="false" outlineLevel="0" collapsed="false">
      <c r="A79" s="5" t="s">
        <v>337</v>
      </c>
      <c r="B79" s="5" t="s">
        <v>338</v>
      </c>
      <c r="C79" s="2" t="n">
        <v>61</v>
      </c>
      <c r="D79" s="9" t="n">
        <v>145</v>
      </c>
      <c r="E79" s="5" t="s">
        <v>59</v>
      </c>
      <c r="F79" s="10" t="s">
        <v>61</v>
      </c>
      <c r="G79" s="10" t="s">
        <v>61</v>
      </c>
      <c r="H79" s="10" t="s">
        <v>61</v>
      </c>
      <c r="I79" s="10" t="s">
        <v>61</v>
      </c>
      <c r="J79" s="10"/>
      <c r="K79" s="10" t="s">
        <v>61</v>
      </c>
      <c r="L79" s="11" t="s">
        <v>61</v>
      </c>
      <c r="M79" s="11"/>
      <c r="N79" s="2"/>
      <c r="O79" s="2"/>
      <c r="P79" s="12"/>
      <c r="Q79" s="11"/>
      <c r="Z79" s="5" t="n">
        <v>21.46</v>
      </c>
      <c r="AA79" s="5" t="s">
        <v>288</v>
      </c>
      <c r="AB79" s="5" t="n">
        <v>27800</v>
      </c>
      <c r="AC79" s="5" t="n">
        <v>2019</v>
      </c>
      <c r="AD79" s="5" t="s">
        <v>63</v>
      </c>
      <c r="AE79" s="5" t="s">
        <v>339</v>
      </c>
    </row>
    <row r="80" customFormat="false" ht="13.8" hidden="false" customHeight="false" outlineLevel="0" collapsed="false">
      <c r="A80" s="5" t="s">
        <v>340</v>
      </c>
      <c r="B80" s="5" t="s">
        <v>341</v>
      </c>
      <c r="C80" s="2" t="n">
        <v>84</v>
      </c>
      <c r="D80" s="9" t="n">
        <v>209</v>
      </c>
      <c r="E80" s="5" t="s">
        <v>59</v>
      </c>
      <c r="F80" s="10" t="s">
        <v>60</v>
      </c>
      <c r="G80" s="10" t="s">
        <v>60</v>
      </c>
      <c r="H80" s="10" t="s">
        <v>60</v>
      </c>
      <c r="I80" s="10" t="s">
        <v>60</v>
      </c>
      <c r="J80" s="10"/>
      <c r="K80" s="10" t="s">
        <v>60</v>
      </c>
      <c r="L80" s="11" t="s">
        <v>61</v>
      </c>
      <c r="M80" s="11"/>
      <c r="N80" s="2"/>
      <c r="O80" s="2"/>
      <c r="P80" s="12"/>
      <c r="Q80" s="11"/>
    </row>
    <row r="81" customFormat="false" ht="13.8" hidden="false" customHeight="false" outlineLevel="0" collapsed="false">
      <c r="A81" s="5" t="s">
        <v>342</v>
      </c>
      <c r="B81" s="5" t="s">
        <v>343</v>
      </c>
      <c r="C81" s="2" t="n">
        <v>59</v>
      </c>
      <c r="D81" s="9" t="n">
        <v>140.90765</v>
      </c>
      <c r="E81" s="5" t="s">
        <v>59</v>
      </c>
      <c r="F81" s="10" t="s">
        <v>61</v>
      </c>
      <c r="G81" s="10" t="s">
        <v>61</v>
      </c>
      <c r="H81" s="10" t="s">
        <v>61</v>
      </c>
      <c r="I81" s="10" t="s">
        <v>61</v>
      </c>
      <c r="J81" s="10"/>
      <c r="K81" s="10" t="s">
        <v>60</v>
      </c>
      <c r="L81" s="11" t="s">
        <v>60</v>
      </c>
      <c r="M81" s="11" t="s">
        <v>335</v>
      </c>
      <c r="N81" s="2"/>
      <c r="O81" s="2"/>
      <c r="P81" s="12"/>
      <c r="Q81" s="11"/>
    </row>
    <row r="82" customFormat="false" ht="13.8" hidden="false" customHeight="false" outlineLevel="0" collapsed="false">
      <c r="A82" s="5" t="s">
        <v>344</v>
      </c>
      <c r="B82" s="5" t="s">
        <v>345</v>
      </c>
      <c r="C82" s="2" t="n">
        <v>78</v>
      </c>
      <c r="D82" s="9" t="n">
        <v>195.078</v>
      </c>
      <c r="E82" s="5" t="s">
        <v>59</v>
      </c>
      <c r="F82" s="10" t="s">
        <v>61</v>
      </c>
      <c r="G82" s="10" t="s">
        <v>61</v>
      </c>
      <c r="H82" s="10" t="s">
        <v>61</v>
      </c>
      <c r="I82" s="10" t="s">
        <v>61</v>
      </c>
      <c r="J82" s="10"/>
      <c r="K82" s="10" t="s">
        <v>60</v>
      </c>
      <c r="L82" s="11" t="s">
        <v>60</v>
      </c>
      <c r="M82" s="11" t="s">
        <v>346</v>
      </c>
      <c r="N82" s="2" t="n">
        <v>12.27</v>
      </c>
      <c r="O82" s="2"/>
      <c r="P82" s="12"/>
      <c r="Q82" s="11"/>
      <c r="Z82" s="5" t="n">
        <v>1.532</v>
      </c>
      <c r="AA82" s="5" t="s">
        <v>347</v>
      </c>
      <c r="AB82" s="5" t="n">
        <v>15500</v>
      </c>
      <c r="AC82" s="5" t="n">
        <v>2018</v>
      </c>
      <c r="AD82" s="5" t="s">
        <v>200</v>
      </c>
      <c r="AE82" s="5" t="s">
        <v>348</v>
      </c>
    </row>
    <row r="83" customFormat="false" ht="13.8" hidden="false" customHeight="false" outlineLevel="0" collapsed="false">
      <c r="A83" s="5" t="s">
        <v>349</v>
      </c>
      <c r="B83" s="5" t="s">
        <v>350</v>
      </c>
      <c r="C83" s="2" t="n">
        <v>94</v>
      </c>
      <c r="D83" s="9" t="n">
        <v>244</v>
      </c>
      <c r="E83" s="5" t="s">
        <v>59</v>
      </c>
      <c r="F83" s="10" t="s">
        <v>60</v>
      </c>
      <c r="G83" s="10" t="s">
        <v>60</v>
      </c>
      <c r="H83" s="10" t="s">
        <v>60</v>
      </c>
      <c r="I83" s="10" t="s">
        <v>60</v>
      </c>
      <c r="J83" s="10"/>
      <c r="K83" s="10" t="s">
        <v>60</v>
      </c>
      <c r="L83" s="11" t="s">
        <v>61</v>
      </c>
      <c r="M83" s="11"/>
      <c r="N83" s="2"/>
      <c r="O83" s="2"/>
      <c r="P83" s="12"/>
      <c r="Q83" s="11"/>
      <c r="Z83" s="5" t="n">
        <v>21.02</v>
      </c>
      <c r="AA83" s="5" t="s">
        <v>351</v>
      </c>
      <c r="AB83" s="5" t="n">
        <v>3500</v>
      </c>
      <c r="AC83" s="5" t="n">
        <v>2020</v>
      </c>
      <c r="AD83" s="5" t="s">
        <v>352</v>
      </c>
      <c r="AE83" s="5" t="s">
        <v>353</v>
      </c>
    </row>
    <row r="84" customFormat="false" ht="13.8" hidden="false" customHeight="false" outlineLevel="0" collapsed="false">
      <c r="A84" s="5" t="s">
        <v>354</v>
      </c>
      <c r="B84" s="5" t="s">
        <v>355</v>
      </c>
      <c r="C84" s="2" t="n">
        <v>88</v>
      </c>
      <c r="D84" s="9" t="n">
        <v>226</v>
      </c>
      <c r="E84" s="5" t="s">
        <v>59</v>
      </c>
      <c r="F84" s="10" t="s">
        <v>60</v>
      </c>
      <c r="G84" s="10" t="s">
        <v>60</v>
      </c>
      <c r="H84" s="10" t="s">
        <v>60</v>
      </c>
      <c r="I84" s="10" t="s">
        <v>60</v>
      </c>
      <c r="J84" s="10"/>
      <c r="K84" s="10" t="s">
        <v>60</v>
      </c>
      <c r="L84" s="11" t="s">
        <v>61</v>
      </c>
      <c r="M84" s="11"/>
      <c r="N84" s="2"/>
      <c r="O84" s="2"/>
      <c r="P84" s="12"/>
      <c r="Q84" s="11"/>
    </row>
    <row r="85" customFormat="false" ht="13.8" hidden="false" customHeight="false" outlineLevel="0" collapsed="false">
      <c r="A85" s="5" t="s">
        <v>356</v>
      </c>
      <c r="B85" s="5" t="s">
        <v>357</v>
      </c>
      <c r="C85" s="2" t="n">
        <v>37</v>
      </c>
      <c r="D85" s="9" t="n">
        <v>85.4678</v>
      </c>
      <c r="E85" s="5" t="s">
        <v>59</v>
      </c>
      <c r="F85" s="10" t="s">
        <v>60</v>
      </c>
      <c r="G85" s="10" t="s">
        <v>60</v>
      </c>
      <c r="H85" s="10" t="s">
        <v>60</v>
      </c>
      <c r="I85" s="10" t="s">
        <v>60</v>
      </c>
      <c r="J85" s="10"/>
      <c r="K85" s="10" t="s">
        <v>60</v>
      </c>
      <c r="L85" s="11" t="s">
        <v>61</v>
      </c>
      <c r="M85" s="11"/>
      <c r="N85" s="2"/>
      <c r="O85" s="2"/>
      <c r="P85" s="12"/>
      <c r="Q85" s="11"/>
    </row>
    <row r="86" customFormat="false" ht="13.8" hidden="false" customHeight="false" outlineLevel="0" collapsed="false">
      <c r="A86" s="5" t="s">
        <v>358</v>
      </c>
      <c r="B86" s="5" t="s">
        <v>359</v>
      </c>
      <c r="C86" s="2" t="n">
        <v>75</v>
      </c>
      <c r="D86" s="9" t="n">
        <v>186.207</v>
      </c>
      <c r="E86" s="5" t="s">
        <v>59</v>
      </c>
      <c r="F86" s="10" t="s">
        <v>60</v>
      </c>
      <c r="G86" s="10" t="s">
        <v>60</v>
      </c>
      <c r="H86" s="10" t="s">
        <v>60</v>
      </c>
      <c r="I86" s="10" t="s">
        <v>60</v>
      </c>
      <c r="J86" s="10"/>
      <c r="K86" s="10" t="s">
        <v>60</v>
      </c>
      <c r="L86" s="11" t="s">
        <v>60</v>
      </c>
      <c r="M86" s="11"/>
      <c r="N86" s="2" t="n">
        <v>15.13</v>
      </c>
      <c r="O86" s="2"/>
      <c r="P86" s="12"/>
      <c r="Q86" s="11"/>
      <c r="Z86" s="5" t="n">
        <v>12.41</v>
      </c>
      <c r="AA86" s="5" t="s">
        <v>226</v>
      </c>
      <c r="AB86" s="5" t="n">
        <v>147000</v>
      </c>
      <c r="AC86" s="5" t="n">
        <v>2019</v>
      </c>
      <c r="AD86" s="5" t="s">
        <v>63</v>
      </c>
      <c r="AE86" s="5" t="s">
        <v>228</v>
      </c>
    </row>
    <row r="87" customFormat="false" ht="13.8" hidden="false" customHeight="false" outlineLevel="0" collapsed="false">
      <c r="A87" s="5" t="s">
        <v>360</v>
      </c>
      <c r="B87" s="5" t="s">
        <v>361</v>
      </c>
      <c r="C87" s="2" t="n">
        <v>104</v>
      </c>
      <c r="D87" s="9" t="n">
        <v>261</v>
      </c>
      <c r="E87" s="5" t="s">
        <v>59</v>
      </c>
      <c r="F87" s="10" t="s">
        <v>60</v>
      </c>
      <c r="G87" s="10" t="s">
        <v>60</v>
      </c>
      <c r="H87" s="10" t="s">
        <v>60</v>
      </c>
      <c r="I87" s="10" t="s">
        <v>60</v>
      </c>
      <c r="J87" s="10"/>
      <c r="K87" s="10" t="s">
        <v>60</v>
      </c>
      <c r="L87" s="11" t="s">
        <v>61</v>
      </c>
      <c r="M87" s="11"/>
      <c r="N87" s="2"/>
      <c r="O87" s="2"/>
      <c r="P87" s="12"/>
      <c r="Q87" s="11"/>
    </row>
    <row r="88" customFormat="false" ht="13.8" hidden="false" customHeight="false" outlineLevel="0" collapsed="false">
      <c r="A88" s="5" t="s">
        <v>362</v>
      </c>
      <c r="B88" s="5" t="s">
        <v>363</v>
      </c>
      <c r="C88" s="2" t="n">
        <v>111</v>
      </c>
      <c r="D88" s="9" t="n">
        <v>272</v>
      </c>
      <c r="E88" s="5" t="s">
        <v>59</v>
      </c>
      <c r="F88" s="10" t="s">
        <v>60</v>
      </c>
      <c r="G88" s="10" t="s">
        <v>60</v>
      </c>
      <c r="H88" s="10" t="s">
        <v>60</v>
      </c>
      <c r="I88" s="10" t="s">
        <v>60</v>
      </c>
      <c r="J88" s="10"/>
      <c r="K88" s="10" t="s">
        <v>60</v>
      </c>
      <c r="L88" s="11" t="s">
        <v>61</v>
      </c>
      <c r="M88" s="11"/>
      <c r="N88" s="2"/>
      <c r="O88" s="2"/>
      <c r="P88" s="12"/>
      <c r="Q88" s="11"/>
      <c r="Z88" s="5" t="n">
        <v>12.37</v>
      </c>
      <c r="AA88" s="5" t="s">
        <v>226</v>
      </c>
      <c r="AB88" s="5" t="n">
        <v>10000</v>
      </c>
      <c r="AC88" s="5" t="n">
        <v>2020</v>
      </c>
      <c r="AD88" s="5" t="s">
        <v>364</v>
      </c>
      <c r="AE88" s="5" t="s">
        <v>228</v>
      </c>
    </row>
    <row r="89" customFormat="false" ht="13.8" hidden="false" customHeight="false" outlineLevel="0" collapsed="false">
      <c r="A89" s="5" t="s">
        <v>365</v>
      </c>
      <c r="B89" s="5" t="s">
        <v>366</v>
      </c>
      <c r="C89" s="2" t="n">
        <v>45</v>
      </c>
      <c r="D89" s="9" t="n">
        <v>102.9055</v>
      </c>
      <c r="E89" s="5" t="s">
        <v>59</v>
      </c>
      <c r="F89" s="10" t="s">
        <v>61</v>
      </c>
      <c r="G89" s="10" t="s">
        <v>61</v>
      </c>
      <c r="H89" s="10" t="s">
        <v>61</v>
      </c>
      <c r="I89" s="10" t="s">
        <v>61</v>
      </c>
      <c r="J89" s="10"/>
      <c r="K89" s="10" t="s">
        <v>61</v>
      </c>
      <c r="L89" s="11" t="s">
        <v>60</v>
      </c>
      <c r="M89" s="11"/>
      <c r="N89" s="2"/>
      <c r="O89" s="2"/>
      <c r="P89" s="12"/>
      <c r="Q89" s="11"/>
      <c r="Z89" s="5" t="n">
        <v>2.067</v>
      </c>
      <c r="AA89" s="5" t="s">
        <v>367</v>
      </c>
      <c r="AB89" s="5" t="n">
        <v>0.0926</v>
      </c>
      <c r="AC89" s="5" t="n">
        <v>2019</v>
      </c>
      <c r="AD89" s="5" t="s">
        <v>91</v>
      </c>
    </row>
    <row r="90" customFormat="false" ht="13.8" hidden="false" customHeight="false" outlineLevel="0" collapsed="false">
      <c r="A90" s="5" t="s">
        <v>368</v>
      </c>
      <c r="B90" s="5" t="s">
        <v>369</v>
      </c>
      <c r="C90" s="2" t="n">
        <v>86</v>
      </c>
      <c r="D90" s="9" t="n">
        <v>222</v>
      </c>
      <c r="E90" s="5" t="s">
        <v>59</v>
      </c>
      <c r="F90" s="10" t="s">
        <v>60</v>
      </c>
      <c r="G90" s="10" t="s">
        <v>60</v>
      </c>
      <c r="H90" s="10" t="s">
        <v>60</v>
      </c>
      <c r="I90" s="10" t="s">
        <v>60</v>
      </c>
      <c r="J90" s="10"/>
      <c r="K90" s="10" t="s">
        <v>60</v>
      </c>
      <c r="L90" s="11" t="s">
        <v>61</v>
      </c>
      <c r="M90" s="11"/>
      <c r="N90" s="2"/>
      <c r="O90" s="2"/>
      <c r="P90" s="12"/>
      <c r="Q90" s="11"/>
      <c r="Z90" s="5" t="n">
        <v>6.685</v>
      </c>
      <c r="AA90" s="5" t="s">
        <v>370</v>
      </c>
      <c r="AB90" s="5" t="n">
        <v>5.79</v>
      </c>
      <c r="AC90" s="5" t="n">
        <v>2019</v>
      </c>
      <c r="AD90" s="5" t="s">
        <v>63</v>
      </c>
      <c r="AE90" s="5" t="s">
        <v>371</v>
      </c>
    </row>
    <row r="91" customFormat="false" ht="13.8" hidden="false" customHeight="false" outlineLevel="0" collapsed="false">
      <c r="A91" s="5" t="s">
        <v>372</v>
      </c>
      <c r="B91" s="5" t="s">
        <v>373</v>
      </c>
      <c r="C91" s="2" t="n">
        <v>44</v>
      </c>
      <c r="D91" s="9" t="n">
        <v>101.07</v>
      </c>
      <c r="E91" s="5" t="s">
        <v>59</v>
      </c>
      <c r="F91" s="10" t="s">
        <v>61</v>
      </c>
      <c r="G91" s="10" t="s">
        <v>61</v>
      </c>
      <c r="H91" s="10" t="s">
        <v>61</v>
      </c>
      <c r="I91" s="10" t="s">
        <v>61</v>
      </c>
      <c r="J91" s="10"/>
      <c r="K91" s="10" t="s">
        <v>60</v>
      </c>
      <c r="L91" s="11" t="s">
        <v>60</v>
      </c>
      <c r="M91" s="11"/>
      <c r="N91" s="2"/>
      <c r="O91" s="2"/>
      <c r="P91" s="12"/>
      <c r="Q91" s="11"/>
      <c r="Z91" s="5" t="n">
        <v>2.989</v>
      </c>
      <c r="AA91" s="5" t="s">
        <v>374</v>
      </c>
      <c r="AB91" s="5" t="n">
        <v>3460</v>
      </c>
      <c r="AC91" s="5" t="n">
        <v>2020</v>
      </c>
      <c r="AD91" s="5" t="s">
        <v>156</v>
      </c>
      <c r="AE91" s="5" t="s">
        <v>223</v>
      </c>
    </row>
    <row r="92" customFormat="false" ht="13.8" hidden="false" customHeight="false" outlineLevel="0" collapsed="false">
      <c r="A92" s="5" t="s">
        <v>7</v>
      </c>
      <c r="B92" s="5" t="s">
        <v>375</v>
      </c>
      <c r="C92" s="2" t="n">
        <v>16</v>
      </c>
      <c r="D92" s="9" t="n">
        <v>32.065</v>
      </c>
      <c r="E92" s="5" t="s">
        <v>59</v>
      </c>
      <c r="F92" s="10" t="s">
        <v>60</v>
      </c>
      <c r="G92" s="10" t="s">
        <v>60</v>
      </c>
      <c r="H92" s="10" t="s">
        <v>60</v>
      </c>
      <c r="I92" s="10" t="s">
        <v>60</v>
      </c>
      <c r="J92" s="10"/>
      <c r="K92" s="10" t="s">
        <v>60</v>
      </c>
      <c r="L92" s="11" t="s">
        <v>60</v>
      </c>
      <c r="M92" s="11"/>
      <c r="N92" s="2"/>
      <c r="O92" s="2"/>
      <c r="P92" s="12"/>
      <c r="Q92" s="11"/>
      <c r="Z92" s="5" t="n">
        <v>4.809</v>
      </c>
      <c r="AA92" s="5" t="s">
        <v>376</v>
      </c>
      <c r="AB92" s="5" t="n">
        <v>21.4</v>
      </c>
      <c r="AC92" s="5" t="n">
        <v>2019</v>
      </c>
      <c r="AD92" s="5" t="s">
        <v>63</v>
      </c>
      <c r="AE92" s="5" t="s">
        <v>377</v>
      </c>
    </row>
    <row r="93" customFormat="false" ht="13.8" hidden="false" customHeight="false" outlineLevel="0" collapsed="false">
      <c r="A93" s="5" t="s">
        <v>378</v>
      </c>
      <c r="B93" s="5" t="s">
        <v>379</v>
      </c>
      <c r="C93" s="2" t="n">
        <v>51</v>
      </c>
      <c r="D93" s="9" t="n">
        <v>121.76</v>
      </c>
      <c r="E93" s="5" t="s">
        <v>59</v>
      </c>
      <c r="F93" s="10" t="s">
        <v>61</v>
      </c>
      <c r="G93" s="10" t="s">
        <v>61</v>
      </c>
      <c r="H93" s="10" t="s">
        <v>61</v>
      </c>
      <c r="I93" s="10" t="s">
        <v>61</v>
      </c>
      <c r="J93" s="10"/>
      <c r="K93" s="10" t="s">
        <v>60</v>
      </c>
      <c r="L93" s="11" t="s">
        <v>61</v>
      </c>
      <c r="M93" s="11"/>
      <c r="N93" s="2" t="n">
        <v>13.66</v>
      </c>
      <c r="O93" s="2"/>
      <c r="P93" s="12"/>
      <c r="Q93" s="11"/>
    </row>
    <row r="94" customFormat="false" ht="13.8" hidden="false" customHeight="false" outlineLevel="0" collapsed="false">
      <c r="A94" s="5" t="s">
        <v>380</v>
      </c>
      <c r="B94" s="5" t="s">
        <v>381</v>
      </c>
      <c r="C94" s="2" t="n">
        <v>21</v>
      </c>
      <c r="D94" s="9" t="n">
        <v>44.95591</v>
      </c>
      <c r="E94" s="5" t="s">
        <v>59</v>
      </c>
      <c r="F94" s="10" t="s">
        <v>60</v>
      </c>
      <c r="G94" s="10" t="s">
        <v>61</v>
      </c>
      <c r="H94" s="10" t="s">
        <v>61</v>
      </c>
      <c r="I94" s="10" t="s">
        <v>61</v>
      </c>
      <c r="J94" s="10"/>
      <c r="K94" s="10" t="s">
        <v>60</v>
      </c>
      <c r="L94" s="11" t="s">
        <v>60</v>
      </c>
      <c r="M94" s="11"/>
      <c r="N94" s="2"/>
      <c r="O94" s="2"/>
      <c r="P94" s="12"/>
      <c r="Q94" s="11"/>
      <c r="Z94" s="5" t="n">
        <v>2.3296</v>
      </c>
      <c r="AA94" s="5" t="s">
        <v>382</v>
      </c>
      <c r="AB94" s="5" t="n">
        <v>1.7</v>
      </c>
      <c r="AC94" s="5" t="n">
        <v>2019</v>
      </c>
      <c r="AD94" s="5" t="s">
        <v>63</v>
      </c>
      <c r="AE94" s="5" t="s">
        <v>383</v>
      </c>
    </row>
    <row r="95" customFormat="false" ht="13.8" hidden="false" customHeight="false" outlineLevel="0" collapsed="false">
      <c r="A95" s="5" t="s">
        <v>384</v>
      </c>
      <c r="B95" s="5" t="s">
        <v>385</v>
      </c>
      <c r="C95" s="2" t="n">
        <v>34</v>
      </c>
      <c r="D95" s="9" t="n">
        <v>78.96</v>
      </c>
      <c r="E95" s="5" t="s">
        <v>59</v>
      </c>
      <c r="F95" s="10" t="s">
        <v>60</v>
      </c>
      <c r="G95" s="10" t="s">
        <v>60</v>
      </c>
      <c r="H95" s="10" t="s">
        <v>60</v>
      </c>
      <c r="I95" s="10" t="s">
        <v>60</v>
      </c>
      <c r="J95" s="10"/>
      <c r="K95" s="10" t="s">
        <v>60</v>
      </c>
      <c r="L95" s="11" t="s">
        <v>61</v>
      </c>
      <c r="M95" s="11"/>
      <c r="N95" s="2"/>
      <c r="O95" s="2"/>
      <c r="P95" s="12"/>
      <c r="Q95" s="11"/>
      <c r="Z95" s="5" t="n">
        <v>7.52</v>
      </c>
      <c r="AA95" s="5" t="s">
        <v>386</v>
      </c>
      <c r="AB95" s="5" t="n">
        <v>13.9</v>
      </c>
      <c r="AC95" s="5" t="n">
        <v>2019</v>
      </c>
      <c r="AD95" s="5" t="s">
        <v>63</v>
      </c>
      <c r="AE95" s="5" t="s">
        <v>152</v>
      </c>
    </row>
    <row r="96" customFormat="false" ht="13.8" hidden="false" customHeight="false" outlineLevel="0" collapsed="false">
      <c r="A96" s="5" t="s">
        <v>387</v>
      </c>
      <c r="B96" s="5" t="s">
        <v>388</v>
      </c>
      <c r="C96" s="2" t="n">
        <v>14</v>
      </c>
      <c r="D96" s="9" t="n">
        <v>28.0855</v>
      </c>
      <c r="E96" s="5" t="s">
        <v>59</v>
      </c>
      <c r="F96" s="10" t="s">
        <v>61</v>
      </c>
      <c r="G96" s="10" t="s">
        <v>61</v>
      </c>
      <c r="H96" s="10" t="s">
        <v>61</v>
      </c>
      <c r="I96" s="10" t="s">
        <v>61</v>
      </c>
      <c r="J96" s="10"/>
      <c r="K96" s="10" t="s">
        <v>60</v>
      </c>
      <c r="L96" s="11" t="s">
        <v>60</v>
      </c>
      <c r="M96" s="11"/>
      <c r="N96" s="2" t="n">
        <v>0</v>
      </c>
      <c r="O96" s="2"/>
      <c r="P96" s="12"/>
      <c r="Q96" s="11"/>
      <c r="Z96" s="5" t="n">
        <v>7.287</v>
      </c>
      <c r="AA96" s="5" t="s">
        <v>389</v>
      </c>
      <c r="AB96" s="5" t="n">
        <v>18.7</v>
      </c>
      <c r="AC96" s="5" t="n">
        <v>2019</v>
      </c>
      <c r="AD96" s="5" t="s">
        <v>63</v>
      </c>
      <c r="AE96" s="5" t="s">
        <v>390</v>
      </c>
    </row>
    <row r="97" customFormat="false" ht="13.8" hidden="false" customHeight="false" outlineLevel="0" collapsed="false">
      <c r="A97" s="5" t="s">
        <v>391</v>
      </c>
      <c r="B97" s="5" t="s">
        <v>392</v>
      </c>
      <c r="C97" s="2" t="n">
        <v>62</v>
      </c>
      <c r="D97" s="9" t="n">
        <v>150.36</v>
      </c>
      <c r="E97" s="5" t="s">
        <v>59</v>
      </c>
      <c r="F97" s="10" t="s">
        <v>61</v>
      </c>
      <c r="G97" s="10" t="s">
        <v>61</v>
      </c>
      <c r="H97" s="10" t="s">
        <v>61</v>
      </c>
      <c r="I97" s="10" t="s">
        <v>61</v>
      </c>
      <c r="J97" s="10"/>
      <c r="K97" s="10" t="s">
        <v>60</v>
      </c>
      <c r="L97" s="11" t="s">
        <v>60</v>
      </c>
      <c r="M97" s="11"/>
      <c r="N97" s="2"/>
      <c r="O97" s="2"/>
      <c r="P97" s="12"/>
      <c r="Q97" s="11"/>
    </row>
    <row r="98" customFormat="false" ht="13.8" hidden="false" customHeight="false" outlineLevel="0" collapsed="false">
      <c r="A98" s="5" t="s">
        <v>393</v>
      </c>
      <c r="B98" s="5" t="s">
        <v>394</v>
      </c>
      <c r="C98" s="2" t="n">
        <v>50</v>
      </c>
      <c r="D98" s="9" t="n">
        <v>118.71</v>
      </c>
      <c r="E98" s="5" t="s">
        <v>59</v>
      </c>
      <c r="F98" s="10" t="s">
        <v>60</v>
      </c>
      <c r="G98" s="10" t="s">
        <v>60</v>
      </c>
      <c r="H98" s="10" t="s">
        <v>60</v>
      </c>
      <c r="I98" s="10" t="s">
        <v>60</v>
      </c>
      <c r="J98" s="10"/>
      <c r="K98" s="10" t="s">
        <v>60</v>
      </c>
      <c r="L98" s="11" t="s">
        <v>61</v>
      </c>
      <c r="M98" s="11"/>
      <c r="N98" s="2" t="n">
        <v>23.5</v>
      </c>
      <c r="O98" s="2"/>
      <c r="P98" s="12"/>
      <c r="Q98" s="11"/>
      <c r="Z98" s="5" t="n">
        <v>16.654</v>
      </c>
      <c r="AA98" s="5" t="s">
        <v>161</v>
      </c>
      <c r="AB98" s="5" t="n">
        <v>300</v>
      </c>
      <c r="AC98" s="5" t="n">
        <v>2019</v>
      </c>
      <c r="AD98" s="5" t="s">
        <v>395</v>
      </c>
      <c r="AE98" s="5" t="s">
        <v>396</v>
      </c>
    </row>
    <row r="99" customFormat="false" ht="13.8" hidden="false" customHeight="false" outlineLevel="0" collapsed="false">
      <c r="A99" s="5" t="s">
        <v>397</v>
      </c>
      <c r="B99" s="5" t="s">
        <v>398</v>
      </c>
      <c r="C99" s="2" t="n">
        <v>38</v>
      </c>
      <c r="D99" s="9" t="n">
        <v>87.62</v>
      </c>
      <c r="E99" s="5" t="s">
        <v>59</v>
      </c>
      <c r="F99" s="10" t="s">
        <v>60</v>
      </c>
      <c r="G99" s="10" t="s">
        <v>60</v>
      </c>
      <c r="H99" s="10" t="s">
        <v>61</v>
      </c>
      <c r="I99" s="10" t="s">
        <v>61</v>
      </c>
      <c r="J99" s="10"/>
      <c r="K99" s="10" t="s">
        <v>60</v>
      </c>
      <c r="L99" s="11" t="s">
        <v>60</v>
      </c>
      <c r="M99" s="11"/>
      <c r="N99" s="2" t="n">
        <v>0</v>
      </c>
      <c r="O99" s="2"/>
      <c r="P99" s="12"/>
      <c r="Q99" s="11"/>
      <c r="Z99" s="5" t="n">
        <v>8.229</v>
      </c>
      <c r="AA99" s="5" t="s">
        <v>269</v>
      </c>
      <c r="AB99" s="5" t="n">
        <v>658</v>
      </c>
      <c r="AC99" s="5" t="n">
        <v>2019</v>
      </c>
      <c r="AD99" s="5" t="s">
        <v>63</v>
      </c>
      <c r="AE99" s="5" t="s">
        <v>152</v>
      </c>
    </row>
    <row r="100" customFormat="false" ht="13.8" hidden="false" customHeight="false" outlineLevel="0" collapsed="false">
      <c r="A100" s="5" t="s">
        <v>399</v>
      </c>
      <c r="B100" s="5" t="s">
        <v>400</v>
      </c>
      <c r="C100" s="2" t="n">
        <v>73</v>
      </c>
      <c r="D100" s="9" t="n">
        <v>180.9479</v>
      </c>
      <c r="E100" s="5" t="s">
        <v>59</v>
      </c>
      <c r="F100" s="10" t="s">
        <v>60</v>
      </c>
      <c r="G100" s="10" t="s">
        <v>61</v>
      </c>
      <c r="H100" s="10" t="s">
        <v>61</v>
      </c>
      <c r="I100" s="10" t="s">
        <v>61</v>
      </c>
      <c r="J100" s="10"/>
      <c r="K100" s="10" t="s">
        <v>60</v>
      </c>
      <c r="L100" s="11" t="s">
        <v>60</v>
      </c>
      <c r="M100" s="11" t="s">
        <v>268</v>
      </c>
      <c r="N100" s="2" t="n">
        <v>0</v>
      </c>
      <c r="O100" s="2"/>
      <c r="P100" s="12"/>
      <c r="Q100" s="11"/>
      <c r="Z100" s="5" t="n">
        <v>11.5</v>
      </c>
      <c r="AA100" s="5" t="s">
        <v>401</v>
      </c>
      <c r="AB100" s="5" t="n">
        <v>100000</v>
      </c>
      <c r="AC100" s="5" t="s">
        <v>402</v>
      </c>
      <c r="AD100" s="5" t="s">
        <v>403</v>
      </c>
    </row>
    <row r="101" customFormat="false" ht="13.8" hidden="false" customHeight="false" outlineLevel="0" collapsed="false">
      <c r="A101" s="5" t="s">
        <v>404</v>
      </c>
      <c r="B101" s="5" t="s">
        <v>405</v>
      </c>
      <c r="C101" s="2" t="n">
        <v>65</v>
      </c>
      <c r="D101" s="9" t="n">
        <v>158.92534</v>
      </c>
      <c r="E101" s="5" t="s">
        <v>59</v>
      </c>
      <c r="F101" s="10" t="s">
        <v>61</v>
      </c>
      <c r="G101" s="10" t="s">
        <v>61</v>
      </c>
      <c r="H101" s="10" t="s">
        <v>61</v>
      </c>
      <c r="I101" s="10" t="s">
        <v>60</v>
      </c>
      <c r="J101" s="10"/>
      <c r="K101" s="10" t="s">
        <v>60</v>
      </c>
      <c r="L101" s="11" t="s">
        <v>60</v>
      </c>
      <c r="M101" s="11"/>
      <c r="N101" s="2"/>
      <c r="O101" s="2"/>
      <c r="P101" s="12"/>
      <c r="Q101" s="11"/>
      <c r="Z101" s="5" t="n">
        <v>6.232</v>
      </c>
      <c r="AA101" s="5" t="s">
        <v>226</v>
      </c>
      <c r="AB101" s="5" t="n">
        <v>63.5</v>
      </c>
      <c r="AC101" s="5" t="n">
        <v>2019</v>
      </c>
      <c r="AD101" s="5" t="s">
        <v>63</v>
      </c>
      <c r="AE101" s="5" t="s">
        <v>406</v>
      </c>
    </row>
    <row r="102" customFormat="false" ht="13.8" hidden="false" customHeight="false" outlineLevel="0" collapsed="false">
      <c r="A102" s="5" t="s">
        <v>407</v>
      </c>
      <c r="B102" s="5" t="s">
        <v>408</v>
      </c>
      <c r="C102" s="2" t="n">
        <v>43</v>
      </c>
      <c r="D102" s="9" t="n">
        <v>98</v>
      </c>
      <c r="E102" s="5" t="s">
        <v>59</v>
      </c>
      <c r="F102" s="10" t="s">
        <v>60</v>
      </c>
      <c r="G102" s="10" t="s">
        <v>60</v>
      </c>
      <c r="H102" s="10" t="s">
        <v>60</v>
      </c>
      <c r="I102" s="10" t="s">
        <v>60</v>
      </c>
      <c r="J102" s="10"/>
      <c r="K102" s="10" t="s">
        <v>60</v>
      </c>
      <c r="L102" s="11" t="s">
        <v>61</v>
      </c>
      <c r="M102" s="11"/>
      <c r="N102" s="2"/>
      <c r="O102" s="2"/>
      <c r="P102" s="12"/>
      <c r="Q102" s="11"/>
      <c r="Z102" s="5" t="n">
        <v>11.72</v>
      </c>
      <c r="AA102" s="5" t="s">
        <v>409</v>
      </c>
      <c r="AB102" s="5" t="n">
        <v>287</v>
      </c>
      <c r="AC102" s="5" t="n">
        <v>2010</v>
      </c>
      <c r="AD102" s="5" t="s">
        <v>410</v>
      </c>
      <c r="AE102" s="5" t="s">
        <v>411</v>
      </c>
    </row>
    <row r="103" customFormat="false" ht="13.8" hidden="false" customHeight="false" outlineLevel="0" collapsed="false">
      <c r="A103" s="5" t="s">
        <v>412</v>
      </c>
      <c r="B103" s="5" t="s">
        <v>413</v>
      </c>
      <c r="C103" s="2" t="n">
        <v>52</v>
      </c>
      <c r="D103" s="9" t="n">
        <v>127.6</v>
      </c>
      <c r="E103" s="5" t="s">
        <v>59</v>
      </c>
      <c r="F103" s="10" t="s">
        <v>60</v>
      </c>
      <c r="G103" s="10" t="s">
        <v>60</v>
      </c>
      <c r="H103" s="10" t="s">
        <v>60</v>
      </c>
      <c r="I103" s="10" t="s">
        <v>60</v>
      </c>
      <c r="J103" s="10"/>
      <c r="K103" s="10" t="s">
        <v>60</v>
      </c>
      <c r="L103" s="11" t="s">
        <v>61</v>
      </c>
      <c r="M103" s="11" t="s">
        <v>241</v>
      </c>
      <c r="N103" s="2"/>
      <c r="O103" s="2"/>
      <c r="P103" s="12"/>
      <c r="Q103" s="11"/>
      <c r="Z103" s="5" t="n">
        <v>4.54</v>
      </c>
      <c r="AA103" s="5" t="s">
        <v>414</v>
      </c>
      <c r="AB103" s="5" t="n">
        <v>11</v>
      </c>
      <c r="AC103" s="5" t="n">
        <v>2020</v>
      </c>
      <c r="AD103" s="5" t="s">
        <v>415</v>
      </c>
      <c r="AE103" s="5" t="s">
        <v>416</v>
      </c>
    </row>
    <row r="104" customFormat="false" ht="13.8" hidden="false" customHeight="false" outlineLevel="0" collapsed="false">
      <c r="A104" s="5" t="s">
        <v>417</v>
      </c>
      <c r="B104" s="5" t="s">
        <v>418</v>
      </c>
      <c r="C104" s="2" t="n">
        <v>90</v>
      </c>
      <c r="D104" s="9" t="n">
        <v>232.0381</v>
      </c>
      <c r="E104" s="5" t="s">
        <v>59</v>
      </c>
      <c r="F104" s="10" t="s">
        <v>60</v>
      </c>
      <c r="G104" s="10" t="s">
        <v>60</v>
      </c>
      <c r="H104" s="10" t="s">
        <v>60</v>
      </c>
      <c r="I104" s="10" t="s">
        <v>60</v>
      </c>
      <c r="J104" s="10"/>
      <c r="K104" s="10" t="s">
        <v>60</v>
      </c>
      <c r="L104" s="11" t="s">
        <v>61</v>
      </c>
      <c r="M104" s="11"/>
      <c r="N104" s="2"/>
      <c r="O104" s="2"/>
      <c r="P104" s="12"/>
      <c r="Q104" s="11"/>
      <c r="Z104" s="5" t="n">
        <v>11.85</v>
      </c>
      <c r="AA104" s="5" t="s">
        <v>419</v>
      </c>
      <c r="AB104" s="5" t="n">
        <v>4200</v>
      </c>
      <c r="AC104" s="5" t="n">
        <v>2017</v>
      </c>
      <c r="AD104" s="5" t="s">
        <v>200</v>
      </c>
    </row>
    <row r="105" customFormat="false" ht="13.8" hidden="false" customHeight="false" outlineLevel="0" collapsed="false">
      <c r="A105" s="5" t="s">
        <v>420</v>
      </c>
      <c r="B105" s="5" t="s">
        <v>421</v>
      </c>
      <c r="C105" s="2" t="n">
        <v>22</v>
      </c>
      <c r="D105" s="9" t="n">
        <v>47.867</v>
      </c>
      <c r="E105" s="5" t="s">
        <v>59</v>
      </c>
      <c r="F105" s="10" t="s">
        <v>60</v>
      </c>
      <c r="G105" s="10" t="s">
        <v>60</v>
      </c>
      <c r="H105" s="10" t="s">
        <v>61</v>
      </c>
      <c r="I105" s="10" t="s">
        <v>61</v>
      </c>
      <c r="J105" s="10"/>
      <c r="K105" s="10" t="s">
        <v>60</v>
      </c>
      <c r="L105" s="11" t="s">
        <v>60</v>
      </c>
      <c r="M105" s="11" t="s">
        <v>241</v>
      </c>
      <c r="N105" s="2" t="n">
        <v>59.8</v>
      </c>
      <c r="O105" s="2"/>
      <c r="P105" s="12"/>
      <c r="Q105" s="11"/>
      <c r="Z105" s="5" t="n">
        <v>9.321</v>
      </c>
      <c r="AA105" s="5" t="s">
        <v>422</v>
      </c>
      <c r="AB105" s="5" t="n">
        <v>3000</v>
      </c>
      <c r="AC105" s="5" t="n">
        <v>2003</v>
      </c>
      <c r="AD105" s="5" t="s">
        <v>423</v>
      </c>
      <c r="AE105" s="5" t="s">
        <v>424</v>
      </c>
    </row>
    <row r="106" customFormat="false" ht="13.8" hidden="false" customHeight="false" outlineLevel="0" collapsed="false">
      <c r="A106" s="5" t="s">
        <v>425</v>
      </c>
      <c r="B106" s="5" t="s">
        <v>426</v>
      </c>
      <c r="C106" s="2" t="n">
        <v>81</v>
      </c>
      <c r="D106" s="9" t="n">
        <v>204.3833</v>
      </c>
      <c r="E106" s="5" t="s">
        <v>59</v>
      </c>
      <c r="F106" s="10" t="s">
        <v>60</v>
      </c>
      <c r="G106" s="10" t="s">
        <v>60</v>
      </c>
      <c r="H106" s="10" t="s">
        <v>60</v>
      </c>
      <c r="I106" s="10" t="s">
        <v>60</v>
      </c>
      <c r="J106" s="10"/>
      <c r="K106" s="10" t="s">
        <v>60</v>
      </c>
      <c r="L106" s="11" t="s">
        <v>61</v>
      </c>
      <c r="M106" s="11"/>
      <c r="N106" s="2"/>
      <c r="O106" s="2"/>
      <c r="P106" s="12"/>
      <c r="Q106" s="11"/>
    </row>
    <row r="107" customFormat="false" ht="13.8" hidden="false" customHeight="false" outlineLevel="0" collapsed="false">
      <c r="A107" s="5" t="s">
        <v>427</v>
      </c>
      <c r="B107" s="5" t="s">
        <v>428</v>
      </c>
      <c r="C107" s="2" t="n">
        <v>69</v>
      </c>
      <c r="D107" s="9" t="n">
        <v>168.93421</v>
      </c>
      <c r="E107" s="5" t="s">
        <v>59</v>
      </c>
      <c r="F107" s="10" t="s">
        <v>61</v>
      </c>
      <c r="G107" s="10" t="s">
        <v>61</v>
      </c>
      <c r="H107" s="10" t="s">
        <v>61</v>
      </c>
      <c r="I107" s="10" t="s">
        <v>60</v>
      </c>
      <c r="J107" s="10"/>
      <c r="K107" s="10" t="s">
        <v>60</v>
      </c>
      <c r="L107" s="11" t="s">
        <v>60</v>
      </c>
      <c r="M107" s="11"/>
      <c r="N107" s="2"/>
      <c r="O107" s="2"/>
      <c r="P107" s="12"/>
      <c r="Q107" s="11"/>
      <c r="Z107" s="5" t="n">
        <v>18.95</v>
      </c>
      <c r="AA107" s="5" t="s">
        <v>429</v>
      </c>
      <c r="AB107" s="5" t="n">
        <v>101</v>
      </c>
      <c r="AC107" s="5" t="n">
        <v>2018</v>
      </c>
      <c r="AD107" s="5" t="s">
        <v>430</v>
      </c>
      <c r="AE107" s="5" t="s">
        <v>431</v>
      </c>
    </row>
    <row r="108" customFormat="false" ht="13.8" hidden="false" customHeight="false" outlineLevel="0" collapsed="false">
      <c r="A108" s="5" t="s">
        <v>432</v>
      </c>
      <c r="B108" s="5" t="s">
        <v>433</v>
      </c>
      <c r="C108" s="2" t="n">
        <v>117</v>
      </c>
      <c r="D108" s="9" t="n">
        <v>294</v>
      </c>
      <c r="E108" s="5" t="s">
        <v>59</v>
      </c>
      <c r="F108" s="10" t="s">
        <v>60</v>
      </c>
      <c r="G108" s="10" t="s">
        <v>60</v>
      </c>
      <c r="H108" s="10" t="s">
        <v>60</v>
      </c>
      <c r="I108" s="10" t="s">
        <v>60</v>
      </c>
      <c r="J108" s="10"/>
      <c r="K108" s="10" t="s">
        <v>60</v>
      </c>
      <c r="L108" s="11" t="s">
        <v>61</v>
      </c>
      <c r="M108" s="11"/>
      <c r="N108" s="2"/>
      <c r="O108" s="2"/>
      <c r="P108" s="12"/>
      <c r="Q108" s="11"/>
      <c r="Z108" s="5" t="n">
        <v>6.11</v>
      </c>
      <c r="AA108" s="5" t="s">
        <v>434</v>
      </c>
      <c r="AB108" s="5" t="n">
        <v>360</v>
      </c>
      <c r="AC108" s="5" t="n">
        <v>2020</v>
      </c>
      <c r="AD108" s="5" t="s">
        <v>435</v>
      </c>
      <c r="AE108" s="5" t="s">
        <v>81</v>
      </c>
    </row>
    <row r="109" customFormat="false" ht="13.8" hidden="false" customHeight="false" outlineLevel="0" collapsed="false">
      <c r="A109" s="5" t="s">
        <v>436</v>
      </c>
      <c r="B109" s="5" t="s">
        <v>437</v>
      </c>
      <c r="C109" s="2" t="n">
        <v>92</v>
      </c>
      <c r="D109" s="9" t="n">
        <v>238.02891</v>
      </c>
      <c r="E109" s="5" t="s">
        <v>59</v>
      </c>
      <c r="F109" s="10" t="s">
        <v>60</v>
      </c>
      <c r="G109" s="10" t="s">
        <v>60</v>
      </c>
      <c r="H109" s="10" t="s">
        <v>60</v>
      </c>
      <c r="I109" s="10" t="s">
        <v>60</v>
      </c>
      <c r="J109" s="10"/>
      <c r="K109" s="10" t="s">
        <v>61</v>
      </c>
      <c r="L109" s="11" t="s">
        <v>61</v>
      </c>
      <c r="M109" s="11"/>
      <c r="N109" s="2"/>
      <c r="O109" s="2"/>
      <c r="P109" s="12"/>
      <c r="Q109" s="11"/>
      <c r="Z109" s="5" t="n">
        <v>19.25</v>
      </c>
      <c r="AA109" s="5" t="s">
        <v>212</v>
      </c>
      <c r="AB109" s="5" t="n">
        <v>35.3</v>
      </c>
      <c r="AC109" s="5" t="n">
        <v>2019</v>
      </c>
      <c r="AD109" s="5" t="s">
        <v>63</v>
      </c>
      <c r="AE109" s="5" t="s">
        <v>438</v>
      </c>
    </row>
    <row r="110" customFormat="false" ht="13.8" hidden="false" customHeight="false" outlineLevel="0" collapsed="false">
      <c r="A110" s="5" t="s">
        <v>439</v>
      </c>
      <c r="B110" s="5" t="s">
        <v>440</v>
      </c>
      <c r="C110" s="2" t="n">
        <v>23</v>
      </c>
      <c r="D110" s="9" t="n">
        <v>50.9415</v>
      </c>
      <c r="E110" s="5" t="s">
        <v>59</v>
      </c>
      <c r="F110" s="10" t="s">
        <v>60</v>
      </c>
      <c r="G110" s="10" t="s">
        <v>60</v>
      </c>
      <c r="H110" s="10" t="s">
        <v>60</v>
      </c>
      <c r="I110" s="10" t="s">
        <v>60</v>
      </c>
      <c r="J110" s="10"/>
      <c r="K110" s="10" t="s">
        <v>60</v>
      </c>
      <c r="L110" s="11" t="s">
        <v>60</v>
      </c>
      <c r="M110" s="11" t="s">
        <v>241</v>
      </c>
      <c r="N110" s="2" t="n">
        <v>19.24</v>
      </c>
      <c r="O110" s="2"/>
      <c r="P110" s="12"/>
      <c r="Q110" s="11"/>
    </row>
    <row r="111" customFormat="false" ht="13.8" hidden="false" customHeight="false" outlineLevel="0" collapsed="false">
      <c r="A111" s="5" t="s">
        <v>441</v>
      </c>
      <c r="B111" s="5" t="s">
        <v>442</v>
      </c>
      <c r="C111" s="2" t="n">
        <v>74</v>
      </c>
      <c r="D111" s="9" t="n">
        <v>183.84</v>
      </c>
      <c r="E111" s="5" t="s">
        <v>59</v>
      </c>
      <c r="F111" s="10" t="s">
        <v>60</v>
      </c>
      <c r="G111" s="10" t="s">
        <v>60</v>
      </c>
      <c r="H111" s="10" t="s">
        <v>60</v>
      </c>
      <c r="I111" s="10" t="s">
        <v>60</v>
      </c>
      <c r="J111" s="10"/>
      <c r="K111" s="10" t="s">
        <v>60</v>
      </c>
      <c r="L111" s="11" t="s">
        <v>60</v>
      </c>
      <c r="M111" s="11"/>
      <c r="N111" s="2" t="n">
        <v>26.48</v>
      </c>
      <c r="O111" s="2"/>
      <c r="P111" s="12"/>
      <c r="Q111" s="11"/>
      <c r="Z111" s="5" t="n">
        <v>4.469</v>
      </c>
      <c r="AA111" s="5" t="s">
        <v>443</v>
      </c>
      <c r="AB111" s="5" t="n">
        <v>31</v>
      </c>
      <c r="AC111" s="5" t="n">
        <v>2019</v>
      </c>
      <c r="AD111" s="5" t="s">
        <v>63</v>
      </c>
      <c r="AE111" s="5" t="s">
        <v>152</v>
      </c>
    </row>
    <row r="112" customFormat="false" ht="13.8" hidden="false" customHeight="false" outlineLevel="0" collapsed="false">
      <c r="A112" s="5" t="s">
        <v>444</v>
      </c>
      <c r="B112" s="5" t="s">
        <v>445</v>
      </c>
      <c r="C112" s="2" t="n">
        <v>54</v>
      </c>
      <c r="D112" s="9" t="n">
        <v>131.293</v>
      </c>
      <c r="E112" s="5" t="s">
        <v>59</v>
      </c>
      <c r="F112" s="10" t="s">
        <v>60</v>
      </c>
      <c r="G112" s="10" t="s">
        <v>60</v>
      </c>
      <c r="H112" s="10" t="s">
        <v>60</v>
      </c>
      <c r="I112" s="10" t="s">
        <v>60</v>
      </c>
      <c r="J112" s="10"/>
      <c r="K112" s="10" t="s">
        <v>60</v>
      </c>
      <c r="L112" s="11" t="s">
        <v>60</v>
      </c>
      <c r="M112" s="11"/>
      <c r="N112" s="2"/>
      <c r="O112" s="2"/>
      <c r="P112" s="12"/>
      <c r="Q112" s="11"/>
      <c r="Z112" s="5" t="n">
        <v>6.965</v>
      </c>
      <c r="AA112" s="5" t="s">
        <v>446</v>
      </c>
      <c r="AB112" s="5" t="n">
        <v>17.1</v>
      </c>
      <c r="AC112" s="5" t="n">
        <v>2020</v>
      </c>
      <c r="AD112" s="5" t="s">
        <v>156</v>
      </c>
      <c r="AE112" s="5" t="s">
        <v>223</v>
      </c>
    </row>
    <row r="113" customFormat="false" ht="13.8" hidden="false" customHeight="false" outlineLevel="0" collapsed="false">
      <c r="A113" s="5" t="s">
        <v>447</v>
      </c>
      <c r="B113" s="5" t="s">
        <v>448</v>
      </c>
      <c r="C113" s="2" t="n">
        <v>39</v>
      </c>
      <c r="D113" s="9" t="n">
        <v>88.90585</v>
      </c>
      <c r="E113" s="5" t="s">
        <v>59</v>
      </c>
      <c r="F113" s="10" t="s">
        <v>61</v>
      </c>
      <c r="G113" s="10" t="s">
        <v>61</v>
      </c>
      <c r="H113" s="10" t="s">
        <v>61</v>
      </c>
      <c r="I113" s="10" t="s">
        <v>60</v>
      </c>
      <c r="J113" s="10"/>
      <c r="K113" s="10" t="s">
        <v>60</v>
      </c>
      <c r="L113" s="11" t="s">
        <v>60</v>
      </c>
      <c r="M113" s="11" t="s">
        <v>181</v>
      </c>
      <c r="N113" s="2"/>
      <c r="O113" s="2"/>
      <c r="P113" s="12"/>
      <c r="Q113" s="11"/>
      <c r="Z113" s="5" t="n">
        <v>7.134</v>
      </c>
      <c r="AA113" s="5" t="s">
        <v>449</v>
      </c>
      <c r="AB113" s="5" t="n">
        <v>2.55</v>
      </c>
      <c r="AC113" s="5" t="n">
        <v>2019</v>
      </c>
      <c r="AD113" s="5" t="s">
        <v>63</v>
      </c>
      <c r="AE113" s="5" t="s">
        <v>450</v>
      </c>
    </row>
    <row r="114" customFormat="false" ht="13.8" hidden="false" customHeight="false" outlineLevel="0" collapsed="false">
      <c r="A114" s="5" t="s">
        <v>451</v>
      </c>
      <c r="B114" s="5" t="s">
        <v>452</v>
      </c>
      <c r="C114" s="2" t="n">
        <v>70</v>
      </c>
      <c r="D114" s="9" t="n">
        <v>173.04</v>
      </c>
      <c r="E114" s="5" t="s">
        <v>59</v>
      </c>
      <c r="F114" s="10" t="s">
        <v>61</v>
      </c>
      <c r="G114" s="10" t="s">
        <v>61</v>
      </c>
      <c r="H114" s="10" t="s">
        <v>61</v>
      </c>
      <c r="I114" s="10" t="s">
        <v>60</v>
      </c>
      <c r="J114" s="10"/>
      <c r="K114" s="10" t="s">
        <v>61</v>
      </c>
      <c r="L114" s="11" t="s">
        <v>60</v>
      </c>
      <c r="M114" s="11"/>
      <c r="N114" s="2"/>
      <c r="O114" s="2"/>
      <c r="P114" s="12"/>
      <c r="Q114" s="11"/>
      <c r="Z114" s="5" t="n">
        <v>6.506</v>
      </c>
      <c r="AA114" s="5" t="s">
        <v>453</v>
      </c>
      <c r="AB114" s="5" t="n">
        <v>360</v>
      </c>
      <c r="AC114" s="5" t="n">
        <v>2020</v>
      </c>
      <c r="AD114" s="5" t="s">
        <v>454</v>
      </c>
      <c r="AE114" s="5" t="s">
        <v>455</v>
      </c>
    </row>
    <row r="115" customFormat="false" ht="13.8" hidden="false" customHeight="false" outlineLevel="0" collapsed="false">
      <c r="A115" s="5" t="s">
        <v>456</v>
      </c>
      <c r="B115" s="5" t="s">
        <v>457</v>
      </c>
      <c r="C115" s="2" t="n">
        <v>30</v>
      </c>
      <c r="D115" s="9" t="n">
        <v>65.409</v>
      </c>
      <c r="E115" s="5" t="s">
        <v>59</v>
      </c>
      <c r="F115" s="10" t="s">
        <v>60</v>
      </c>
      <c r="G115" s="10" t="s">
        <v>60</v>
      </c>
      <c r="H115" s="10" t="s">
        <v>60</v>
      </c>
      <c r="I115" s="10" t="s">
        <v>60</v>
      </c>
      <c r="J115" s="10"/>
      <c r="K115" s="10" t="s">
        <v>61</v>
      </c>
      <c r="L115" s="11" t="s">
        <v>60</v>
      </c>
      <c r="M115" s="11" t="s">
        <v>458</v>
      </c>
      <c r="N115" s="2" t="n">
        <v>30.46</v>
      </c>
      <c r="O115" s="2"/>
      <c r="P115" s="12"/>
      <c r="Q115" s="11"/>
      <c r="Z115" s="2"/>
      <c r="AA115" s="2"/>
      <c r="AB115" s="2"/>
      <c r="AC115" s="2"/>
      <c r="AD115" s="2"/>
      <c r="AE115" s="2"/>
      <c r="AF115" s="2"/>
      <c r="AG115" s="2"/>
      <c r="AH115" s="2"/>
      <c r="AI115" s="2"/>
      <c r="AJ115" s="2"/>
      <c r="AK115" s="2"/>
      <c r="AL115" s="2"/>
      <c r="AM115" s="2"/>
      <c r="AN115" s="2"/>
      <c r="AO115" s="2"/>
      <c r="AP115" s="2"/>
      <c r="AQ115" s="2"/>
      <c r="AR115" s="2"/>
    </row>
    <row r="116" customFormat="false" ht="13.8" hidden="false" customHeight="false" outlineLevel="0" collapsed="false">
      <c r="A116" s="5" t="s">
        <v>459</v>
      </c>
      <c r="B116" s="5" t="s">
        <v>460</v>
      </c>
      <c r="C116" s="2" t="n">
        <v>40</v>
      </c>
      <c r="D116" s="9" t="n">
        <v>91.224</v>
      </c>
      <c r="E116" s="5" t="s">
        <v>59</v>
      </c>
      <c r="F116" s="10" t="s">
        <v>60</v>
      </c>
      <c r="G116" s="10" t="s">
        <v>60</v>
      </c>
      <c r="H116" s="10" t="s">
        <v>60</v>
      </c>
      <c r="I116" s="10" t="s">
        <v>60</v>
      </c>
      <c r="J116" s="10"/>
      <c r="K116" s="10" t="s">
        <v>60</v>
      </c>
      <c r="L116" s="11" t="s">
        <v>60</v>
      </c>
      <c r="M116" s="11"/>
      <c r="N116" s="2" t="n">
        <v>0</v>
      </c>
      <c r="O116" s="2"/>
      <c r="P116" s="12"/>
      <c r="Q116" s="11"/>
    </row>
    <row r="117" customFormat="false" ht="13.8" hidden="false" customHeight="false" outlineLevel="0" collapsed="false">
      <c r="N117" s="2"/>
      <c r="O117" s="2"/>
      <c r="P117" s="2"/>
      <c r="Q117" s="11"/>
    </row>
    <row r="118" customFormat="false" ht="13.8" hidden="false" customHeight="false" outlineLevel="0" collapsed="false">
      <c r="N118" s="2"/>
      <c r="O118" s="2"/>
      <c r="P118" s="12"/>
      <c r="Q118" s="11"/>
    </row>
    <row r="119" customFormat="false" ht="13.8" hidden="false" customHeight="false" outlineLevel="0" collapsed="false">
      <c r="N119" s="2"/>
      <c r="O119" s="2"/>
      <c r="P119" s="12"/>
      <c r="Q119" s="11"/>
    </row>
    <row r="120" customFormat="false" ht="13.8" hidden="false" customHeight="false" outlineLevel="0" collapsed="false">
      <c r="Q120" s="11"/>
    </row>
    <row r="121" customFormat="false" ht="13.8" hidden="false" customHeight="false" outlineLevel="0" collapsed="false">
      <c r="Q121" s="11"/>
    </row>
    <row r="122" customFormat="false" ht="13.8" hidden="false" customHeight="false" outlineLevel="0" collapsed="false">
      <c r="Q122" s="11"/>
    </row>
    <row r="123" customFormat="false" ht="13.8" hidden="false" customHeight="false" outlineLevel="0" collapsed="false">
      <c r="Q123" s="11"/>
    </row>
  </sheetData>
  <autoFilter ref="A1:Y116"/>
  <hyperlinks>
    <hyperlink ref="M1" r:id="rId1" display="Contribution of SRM to RM demand [https://ec.europa.eu/eurostat/web/products-datasets/-/cei_srm010]"/>
    <hyperlink ref="N1" r:id="rId2" display="Sustainability [https://doi.org/10.1016/j.resconrec.2020.105317]"/>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4" activeCellId="0" sqref="I4"/>
    </sheetView>
  </sheetViews>
  <sheetFormatPr defaultColWidth="8.6796875" defaultRowHeight="15" zeroHeight="false" outlineLevelRow="0" outlineLevelCol="0"/>
  <cols>
    <col collapsed="false" customWidth="true" hidden="false" outlineLevel="0" max="18" min="1" style="2" width="15"/>
  </cols>
  <sheetData>
    <row r="1" customFormat="false" ht="15" hidden="false" customHeight="false" outlineLevel="0" collapsed="false">
      <c r="A1" s="3" t="s">
        <v>8</v>
      </c>
      <c r="B1" s="3" t="s">
        <v>9</v>
      </c>
      <c r="C1" s="3" t="s">
        <v>10</v>
      </c>
      <c r="D1" s="3" t="s">
        <v>11</v>
      </c>
      <c r="E1" s="3" t="s">
        <v>12</v>
      </c>
      <c r="F1" s="3" t="s">
        <v>13</v>
      </c>
      <c r="G1" s="3" t="s">
        <v>14</v>
      </c>
      <c r="H1" s="3" t="s">
        <v>15</v>
      </c>
      <c r="I1" s="3" t="s">
        <v>16</v>
      </c>
      <c r="J1" s="3" t="s">
        <v>17</v>
      </c>
      <c r="K1" s="3" t="s">
        <v>18</v>
      </c>
      <c r="L1" s="3" t="s">
        <v>19</v>
      </c>
      <c r="M1" s="3" t="s">
        <v>20</v>
      </c>
      <c r="N1" s="3" t="s">
        <v>21</v>
      </c>
      <c r="O1" s="3" t="s">
        <v>22</v>
      </c>
      <c r="P1" s="3" t="s">
        <v>23</v>
      </c>
      <c r="Q1" s="3" t="s">
        <v>24</v>
      </c>
      <c r="R1" s="3" t="s">
        <v>25</v>
      </c>
    </row>
    <row r="2" customFormat="false" ht="15" hidden="false" customHeight="false" outlineLevel="0" collapsed="false">
      <c r="A2" s="4" t="s">
        <v>26</v>
      </c>
      <c r="B2" s="4" t="s">
        <v>27</v>
      </c>
      <c r="C2" s="4" t="s">
        <v>28</v>
      </c>
      <c r="D2" s="4" t="s">
        <v>29</v>
      </c>
      <c r="E2" s="4" t="s">
        <v>30</v>
      </c>
      <c r="F2" s="4" t="s">
        <v>31</v>
      </c>
      <c r="G2" s="4" t="s">
        <v>31</v>
      </c>
      <c r="H2" s="4" t="s">
        <v>32</v>
      </c>
      <c r="I2" s="4" t="s">
        <v>33</v>
      </c>
      <c r="J2" s="4" t="s">
        <v>34</v>
      </c>
      <c r="K2" s="4" t="s">
        <v>35</v>
      </c>
      <c r="L2" s="4" t="s">
        <v>36</v>
      </c>
      <c r="M2" s="4" t="s">
        <v>37</v>
      </c>
      <c r="N2" s="4" t="s">
        <v>38</v>
      </c>
      <c r="O2" s="4" t="s">
        <v>27</v>
      </c>
      <c r="P2" s="4" t="s">
        <v>39</v>
      </c>
      <c r="Q2" s="4" t="s">
        <v>24</v>
      </c>
      <c r="R2" s="4" t="e">
        <f aca="false">HYPERLINK("datasheets/"&amp;B2".xlsx")</f>
        <v>#VALUE!</v>
      </c>
    </row>
    <row r="3" customFormat="false" ht="13.8" hidden="false" customHeight="false" outlineLevel="0" collapsed="false">
      <c r="A3" s="2" t="s">
        <v>461</v>
      </c>
      <c r="I3" s="2" t="s">
        <v>462</v>
      </c>
      <c r="J3" s="2" t="s">
        <v>463</v>
      </c>
      <c r="K3" s="2" t="s">
        <v>464</v>
      </c>
      <c r="L3" s="2" t="n">
        <v>2011</v>
      </c>
      <c r="M3" s="2" t="s">
        <v>465</v>
      </c>
      <c r="N3" s="2" t="n">
        <v>14290</v>
      </c>
      <c r="O3" s="2" t="s">
        <v>466</v>
      </c>
    </row>
    <row r="4" customFormat="false" ht="13.8" hidden="false" customHeight="false" outlineLevel="0" collapsed="false">
      <c r="A4" s="2" t="s">
        <v>467</v>
      </c>
      <c r="I4" s="2" t="s">
        <v>462</v>
      </c>
      <c r="J4" s="2" t="s">
        <v>463</v>
      </c>
      <c r="K4" s="2" t="s">
        <v>468</v>
      </c>
      <c r="L4" s="2" t="n">
        <v>893</v>
      </c>
      <c r="M4" s="2" t="s">
        <v>469</v>
      </c>
      <c r="N4" s="2" t="n">
        <v>16200</v>
      </c>
      <c r="O4" s="2" t="s">
        <v>470</v>
      </c>
    </row>
    <row r="5" customFormat="false" ht="13.8" hidden="false" customHeight="false" outlineLevel="0" collapsed="false">
      <c r="A5" s="2" t="s">
        <v>471</v>
      </c>
      <c r="I5" s="2" t="s">
        <v>462</v>
      </c>
      <c r="J5" s="2" t="s">
        <v>463</v>
      </c>
      <c r="K5" s="2" t="s">
        <v>468</v>
      </c>
      <c r="L5" s="2" t="n">
        <v>893</v>
      </c>
      <c r="M5" s="2" t="s">
        <v>469</v>
      </c>
      <c r="N5" s="2" t="n">
        <v>16200</v>
      </c>
      <c r="O5" s="2" t="s">
        <v>472</v>
      </c>
    </row>
  </sheetData>
  <autoFilter ref="A1:R1"/>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A100" colorId="64" zoomScale="110" zoomScaleNormal="110" zoomScalePageLayoutView="100" workbookViewId="0">
      <selection pane="topLeft" activeCell="A122" activeCellId="0" sqref="A122"/>
    </sheetView>
  </sheetViews>
  <sheetFormatPr defaultColWidth="8.6796875" defaultRowHeight="13.8" zeroHeight="false" outlineLevelRow="0" outlineLevelCol="0"/>
  <cols>
    <col collapsed="false" customWidth="true" hidden="false" outlineLevel="0" max="1" min="1" style="13" width="40.08"/>
    <col collapsed="false" customWidth="true" hidden="false" outlineLevel="0" max="2" min="2" style="13" width="15"/>
    <col collapsed="false" customWidth="true" hidden="false" outlineLevel="0" max="3" min="3" style="13" width="34.77"/>
    <col collapsed="false" customWidth="true" hidden="false" outlineLevel="0" max="18" min="4" style="13" width="15"/>
    <col collapsed="false" customWidth="false" hidden="false" outlineLevel="0" max="16384" min="19" style="14" width="8.68"/>
  </cols>
  <sheetData>
    <row r="1" customFormat="false" ht="13.8" hidden="false" customHeight="false" outlineLevel="0" collapsed="false">
      <c r="A1" s="15" t="s">
        <v>8</v>
      </c>
      <c r="B1" s="15" t="s">
        <v>9</v>
      </c>
      <c r="C1" s="15" t="s">
        <v>10</v>
      </c>
      <c r="D1" s="15" t="s">
        <v>473</v>
      </c>
      <c r="E1" s="15" t="s">
        <v>12</v>
      </c>
      <c r="F1" s="15" t="s">
        <v>13</v>
      </c>
      <c r="G1" s="15" t="s">
        <v>14</v>
      </c>
      <c r="H1" s="15" t="s">
        <v>15</v>
      </c>
      <c r="I1" s="15" t="s">
        <v>16</v>
      </c>
      <c r="J1" s="15" t="s">
        <v>17</v>
      </c>
      <c r="K1" s="15" t="s">
        <v>18</v>
      </c>
      <c r="L1" s="15" t="s">
        <v>19</v>
      </c>
      <c r="M1" s="15" t="s">
        <v>20</v>
      </c>
      <c r="N1" s="15" t="s">
        <v>21</v>
      </c>
      <c r="O1" s="15" t="s">
        <v>22</v>
      </c>
      <c r="P1" s="15" t="s">
        <v>23</v>
      </c>
      <c r="Q1" s="15" t="s">
        <v>24</v>
      </c>
      <c r="R1" s="15" t="s">
        <v>25</v>
      </c>
    </row>
    <row r="2" customFormat="false" ht="13.8" hidden="false" customHeight="false" outlineLevel="0" collapsed="false">
      <c r="A2" s="16" t="s">
        <v>26</v>
      </c>
      <c r="B2" s="16" t="s">
        <v>27</v>
      </c>
      <c r="C2" s="16" t="s">
        <v>28</v>
      </c>
      <c r="D2" s="16"/>
      <c r="E2" s="16" t="s">
        <v>30</v>
      </c>
      <c r="F2" s="16" t="s">
        <v>31</v>
      </c>
      <c r="G2" s="16" t="s">
        <v>31</v>
      </c>
      <c r="H2" s="16" t="s">
        <v>32</v>
      </c>
      <c r="I2" s="16" t="s">
        <v>33</v>
      </c>
      <c r="J2" s="16" t="s">
        <v>34</v>
      </c>
      <c r="K2" s="16" t="s">
        <v>35</v>
      </c>
      <c r="L2" s="16" t="s">
        <v>36</v>
      </c>
      <c r="M2" s="16" t="s">
        <v>37</v>
      </c>
      <c r="N2" s="16" t="s">
        <v>38</v>
      </c>
      <c r="O2" s="16" t="s">
        <v>27</v>
      </c>
      <c r="P2" s="16" t="s">
        <v>39</v>
      </c>
      <c r="Q2" s="16" t="s">
        <v>24</v>
      </c>
      <c r="R2" s="16" t="e">
        <f aca="false">HYPERLINK("datasheets/"&amp;B2".xlsx")</f>
        <v>#VALUE!</v>
      </c>
    </row>
    <row r="3" customFormat="false" ht="13.8" hidden="false" customHeight="false" outlineLevel="0" collapsed="false">
      <c r="A3" s="13" t="s">
        <v>474</v>
      </c>
      <c r="D3" s="17" t="n">
        <f aca="false">TRUE()</f>
        <v>1</v>
      </c>
    </row>
    <row r="4" customFormat="false" ht="13.8" hidden="false" customHeight="false" outlineLevel="0" collapsed="false">
      <c r="A4" s="13" t="s">
        <v>475</v>
      </c>
      <c r="D4" s="17" t="n">
        <f aca="false">TRUE()</f>
        <v>1</v>
      </c>
    </row>
    <row r="5" customFormat="false" ht="13.8" hidden="false" customHeight="false" outlineLevel="0" collapsed="false">
      <c r="A5" s="13" t="s">
        <v>476</v>
      </c>
      <c r="D5" s="17" t="n">
        <f aca="false">TRUE()</f>
        <v>1</v>
      </c>
    </row>
    <row r="6" customFormat="false" ht="13.8" hidden="false" customHeight="false" outlineLevel="0" collapsed="false">
      <c r="A6" s="13" t="s">
        <v>477</v>
      </c>
      <c r="D6" s="17" t="n">
        <f aca="false">TRUE()</f>
        <v>1</v>
      </c>
    </row>
    <row r="7" customFormat="false" ht="13.8" hidden="false" customHeight="false" outlineLevel="0" collapsed="false">
      <c r="A7" s="13" t="s">
        <v>478</v>
      </c>
      <c r="D7" s="17" t="n">
        <f aca="false">FALSE()</f>
        <v>0</v>
      </c>
    </row>
    <row r="8" s="14" customFormat="true" ht="13.8" hidden="false" customHeight="false" outlineLevel="0" collapsed="false">
      <c r="A8" s="14" t="s">
        <v>479</v>
      </c>
      <c r="I8" s="14" t="s">
        <v>480</v>
      </c>
      <c r="J8" s="14" t="s">
        <v>481</v>
      </c>
      <c r="K8" s="14" t="s">
        <v>482</v>
      </c>
      <c r="L8" s="14" t="n">
        <v>2399</v>
      </c>
      <c r="M8" s="14" t="s">
        <v>483</v>
      </c>
      <c r="N8" s="14" t="n">
        <v>379</v>
      </c>
      <c r="O8" s="14" t="s">
        <v>484</v>
      </c>
    </row>
    <row r="9" s="14" customFormat="true" ht="13.8" hidden="false" customHeight="false" outlineLevel="0" collapsed="false">
      <c r="A9" s="14" t="s">
        <v>485</v>
      </c>
      <c r="I9" s="14" t="s">
        <v>480</v>
      </c>
      <c r="J9" s="14" t="s">
        <v>481</v>
      </c>
      <c r="K9" s="14" t="s">
        <v>486</v>
      </c>
      <c r="L9" s="14" t="n">
        <v>2394</v>
      </c>
      <c r="M9" s="14" t="s">
        <v>487</v>
      </c>
      <c r="N9" s="14" t="n">
        <v>37</v>
      </c>
      <c r="O9" s="14" t="s">
        <v>488</v>
      </c>
    </row>
    <row r="10" s="14" customFormat="true" ht="13.8" hidden="false" customHeight="false" outlineLevel="0" collapsed="false">
      <c r="A10" s="14" t="s">
        <v>489</v>
      </c>
      <c r="I10" s="14" t="s">
        <v>480</v>
      </c>
      <c r="J10" s="14" t="s">
        <v>481</v>
      </c>
      <c r="K10" s="14" t="s">
        <v>486</v>
      </c>
      <c r="L10" s="14" t="n">
        <v>2394</v>
      </c>
      <c r="M10" s="14" t="s">
        <v>490</v>
      </c>
      <c r="N10" s="14" t="n">
        <v>374</v>
      </c>
      <c r="O10" s="14" t="s">
        <v>491</v>
      </c>
    </row>
    <row r="11" s="14" customFormat="true" ht="13.8" hidden="false" customHeight="false" outlineLevel="0" collapsed="false">
      <c r="A11" s="14" t="s">
        <v>492</v>
      </c>
      <c r="I11" s="14" t="s">
        <v>480</v>
      </c>
      <c r="J11" s="14" t="s">
        <v>481</v>
      </c>
      <c r="K11" s="14" t="s">
        <v>486</v>
      </c>
      <c r="L11" s="14" t="n">
        <v>2394</v>
      </c>
      <c r="M11" s="14" t="s">
        <v>490</v>
      </c>
      <c r="N11" s="14" t="n">
        <v>374</v>
      </c>
      <c r="O11" s="14" t="s">
        <v>493</v>
      </c>
    </row>
    <row r="12" s="14" customFormat="true" ht="13.8" hidden="false" customHeight="false" outlineLevel="0" collapsed="false">
      <c r="A12" s="14" t="s">
        <v>494</v>
      </c>
      <c r="I12" s="14" t="s">
        <v>480</v>
      </c>
      <c r="J12" s="14" t="s">
        <v>481</v>
      </c>
      <c r="K12" s="14" t="s">
        <v>486</v>
      </c>
      <c r="L12" s="14" t="n">
        <v>2394</v>
      </c>
      <c r="M12" s="14" t="s">
        <v>495</v>
      </c>
      <c r="N12" s="14" t="n">
        <v>37440</v>
      </c>
      <c r="O12" s="14" t="s">
        <v>496</v>
      </c>
    </row>
    <row r="13" s="14" customFormat="true" ht="13.8" hidden="false" customHeight="false" outlineLevel="0" collapsed="false">
      <c r="A13" s="14" t="s">
        <v>497</v>
      </c>
      <c r="I13" s="14" t="s">
        <v>480</v>
      </c>
      <c r="J13" s="14" t="s">
        <v>481</v>
      </c>
      <c r="K13" s="14" t="s">
        <v>486</v>
      </c>
      <c r="L13" s="14" t="n">
        <v>2394</v>
      </c>
      <c r="M13" s="14" t="s">
        <v>495</v>
      </c>
      <c r="N13" s="14" t="n">
        <v>37440</v>
      </c>
      <c r="O13" s="14" t="s">
        <v>498</v>
      </c>
    </row>
    <row r="14" s="14" customFormat="true" ht="13.8" hidden="false" customHeight="false" outlineLevel="0" collapsed="false">
      <c r="A14" s="14" t="s">
        <v>499</v>
      </c>
      <c r="I14" s="14" t="s">
        <v>480</v>
      </c>
      <c r="J14" s="14" t="s">
        <v>481</v>
      </c>
      <c r="K14" s="14" t="s">
        <v>486</v>
      </c>
      <c r="L14" s="14" t="n">
        <v>2394</v>
      </c>
      <c r="M14" s="14" t="s">
        <v>495</v>
      </c>
      <c r="N14" s="14" t="n">
        <v>37440</v>
      </c>
      <c r="O14" s="14" t="s">
        <v>500</v>
      </c>
    </row>
    <row r="15" s="14" customFormat="true" ht="13.8" hidden="false" customHeight="false" outlineLevel="0" collapsed="false">
      <c r="A15" s="14" t="s">
        <v>501</v>
      </c>
      <c r="I15" s="14" t="s">
        <v>480</v>
      </c>
      <c r="J15" s="14" t="s">
        <v>481</v>
      </c>
      <c r="K15" s="14" t="s">
        <v>486</v>
      </c>
      <c r="L15" s="14" t="n">
        <v>2394</v>
      </c>
      <c r="M15" s="14" t="s">
        <v>495</v>
      </c>
      <c r="N15" s="14" t="n">
        <v>37440</v>
      </c>
      <c r="O15" s="14" t="s">
        <v>502</v>
      </c>
    </row>
    <row r="16" s="14" customFormat="true" ht="13.8" hidden="false" customHeight="false" outlineLevel="0" collapsed="false">
      <c r="A16" s="14" t="s">
        <v>503</v>
      </c>
      <c r="I16" s="14" t="s">
        <v>480</v>
      </c>
      <c r="J16" s="14" t="s">
        <v>481</v>
      </c>
      <c r="K16" s="14" t="s">
        <v>486</v>
      </c>
      <c r="L16" s="14" t="n">
        <v>2394</v>
      </c>
      <c r="M16" s="14" t="s">
        <v>495</v>
      </c>
      <c r="N16" s="14" t="n">
        <v>37440</v>
      </c>
      <c r="O16" s="14" t="s">
        <v>504</v>
      </c>
    </row>
    <row r="17" s="14" customFormat="true" ht="13.8" hidden="false" customHeight="false" outlineLevel="0" collapsed="false">
      <c r="A17" s="14" t="s">
        <v>505</v>
      </c>
      <c r="I17" s="14" t="s">
        <v>480</v>
      </c>
      <c r="J17" s="14" t="s">
        <v>481</v>
      </c>
      <c r="K17" s="14" t="s">
        <v>486</v>
      </c>
      <c r="L17" s="14" t="n">
        <v>2394</v>
      </c>
      <c r="M17" s="14" t="s">
        <v>495</v>
      </c>
      <c r="N17" s="14" t="n">
        <v>37440</v>
      </c>
      <c r="O17" s="14" t="s">
        <v>506</v>
      </c>
    </row>
    <row r="18" s="14" customFormat="true" ht="13.8" hidden="false" customHeight="false" outlineLevel="0" collapsed="false">
      <c r="A18" s="14" t="s">
        <v>507</v>
      </c>
      <c r="I18" s="14" t="s">
        <v>480</v>
      </c>
      <c r="J18" s="14" t="s">
        <v>481</v>
      </c>
      <c r="K18" s="14" t="s">
        <v>486</v>
      </c>
      <c r="L18" s="14" t="n">
        <v>2394</v>
      </c>
      <c r="M18" s="14" t="s">
        <v>495</v>
      </c>
      <c r="N18" s="14" t="n">
        <v>37440</v>
      </c>
      <c r="O18" s="14" t="s">
        <v>508</v>
      </c>
    </row>
    <row r="19" s="14" customFormat="true" ht="13.8" hidden="false" customHeight="false" outlineLevel="0" collapsed="false">
      <c r="A19" s="14" t="s">
        <v>509</v>
      </c>
      <c r="I19" s="14" t="s">
        <v>480</v>
      </c>
      <c r="J19" s="14" t="s">
        <v>481</v>
      </c>
      <c r="K19" s="14" t="s">
        <v>486</v>
      </c>
      <c r="L19" s="14" t="n">
        <v>2394</v>
      </c>
      <c r="M19" s="14" t="s">
        <v>495</v>
      </c>
      <c r="N19" s="14" t="n">
        <v>37440</v>
      </c>
      <c r="O19" s="14" t="s">
        <v>510</v>
      </c>
    </row>
    <row r="20" s="14" customFormat="true" ht="13.8" hidden="false" customHeight="false" outlineLevel="0" collapsed="false">
      <c r="A20" s="14" t="s">
        <v>511</v>
      </c>
      <c r="I20" s="14" t="s">
        <v>480</v>
      </c>
      <c r="J20" s="14" t="s">
        <v>481</v>
      </c>
      <c r="K20" s="14" t="s">
        <v>486</v>
      </c>
      <c r="L20" s="14" t="n">
        <v>2394</v>
      </c>
      <c r="M20" s="14" t="s">
        <v>490</v>
      </c>
      <c r="N20" s="14" t="n">
        <v>374</v>
      </c>
      <c r="O20" s="14" t="s">
        <v>512</v>
      </c>
    </row>
    <row r="21" s="14" customFormat="true" ht="13.8" hidden="false" customHeight="false" outlineLevel="0" collapsed="false">
      <c r="A21" s="14" t="s">
        <v>513</v>
      </c>
      <c r="I21" s="14" t="s">
        <v>480</v>
      </c>
      <c r="J21" s="14" t="s">
        <v>481</v>
      </c>
      <c r="K21" s="14" t="s">
        <v>514</v>
      </c>
      <c r="L21" s="14" t="n">
        <v>2392</v>
      </c>
      <c r="M21" s="14" t="s">
        <v>515</v>
      </c>
      <c r="N21" s="14" t="n">
        <v>373</v>
      </c>
      <c r="O21" s="14" t="s">
        <v>516</v>
      </c>
    </row>
    <row r="22" s="14" customFormat="true" ht="13.8" hidden="false" customHeight="false" outlineLevel="0" collapsed="false">
      <c r="A22" s="14" t="s">
        <v>517</v>
      </c>
      <c r="I22" s="14" t="s">
        <v>480</v>
      </c>
      <c r="J22" s="14" t="s">
        <v>481</v>
      </c>
      <c r="K22" s="14" t="s">
        <v>514</v>
      </c>
      <c r="L22" s="14" t="n">
        <v>2392</v>
      </c>
      <c r="M22" s="14" t="s">
        <v>515</v>
      </c>
      <c r="N22" s="14" t="n">
        <v>373</v>
      </c>
      <c r="O22" s="14" t="s">
        <v>518</v>
      </c>
    </row>
    <row r="23" s="14" customFormat="true" ht="13.8" hidden="false" customHeight="false" outlineLevel="0" collapsed="false">
      <c r="A23" s="14" t="s">
        <v>519</v>
      </c>
      <c r="I23" s="14" t="s">
        <v>480</v>
      </c>
      <c r="J23" s="14" t="s">
        <v>481</v>
      </c>
      <c r="K23" s="14" t="s">
        <v>514</v>
      </c>
      <c r="L23" s="14" t="n">
        <v>2392</v>
      </c>
      <c r="M23" s="14" t="s">
        <v>515</v>
      </c>
      <c r="N23" s="14" t="n">
        <v>373</v>
      </c>
      <c r="O23" s="14" t="s">
        <v>520</v>
      </c>
    </row>
    <row r="24" s="14" customFormat="true" ht="13.8" hidden="false" customHeight="false" outlineLevel="0" collapsed="false">
      <c r="A24" s="14" t="s">
        <v>521</v>
      </c>
      <c r="I24" s="14" t="s">
        <v>480</v>
      </c>
      <c r="J24" s="14" t="s">
        <v>481</v>
      </c>
      <c r="K24" s="14" t="s">
        <v>486</v>
      </c>
      <c r="L24" s="14" t="n">
        <v>2394</v>
      </c>
      <c r="M24" s="14" t="s">
        <v>522</v>
      </c>
      <c r="N24" s="14" t="n">
        <v>37430</v>
      </c>
      <c r="O24" s="14" t="s">
        <v>523</v>
      </c>
    </row>
    <row r="25" s="14" customFormat="true" ht="13.8" hidden="false" customHeight="false" outlineLevel="0" collapsed="false">
      <c r="A25" s="14" t="s">
        <v>524</v>
      </c>
      <c r="I25" s="14" t="s">
        <v>480</v>
      </c>
      <c r="J25" s="14" t="s">
        <v>481</v>
      </c>
      <c r="K25" s="14" t="s">
        <v>514</v>
      </c>
      <c r="L25" s="14" t="n">
        <v>2392</v>
      </c>
      <c r="M25" s="14" t="s">
        <v>525</v>
      </c>
      <c r="N25" s="14" t="n">
        <v>37330</v>
      </c>
      <c r="O25" s="14" t="s">
        <v>526</v>
      </c>
    </row>
    <row r="26" s="14" customFormat="true" ht="13.8" hidden="false" customHeight="false" outlineLevel="0" collapsed="false">
      <c r="A26" s="14" t="s">
        <v>527</v>
      </c>
      <c r="I26" s="14" t="s">
        <v>480</v>
      </c>
      <c r="J26" s="14" t="s">
        <v>481</v>
      </c>
      <c r="K26" s="14" t="s">
        <v>486</v>
      </c>
      <c r="L26" s="14" t="n">
        <v>2394</v>
      </c>
      <c r="M26" s="14" t="s">
        <v>528</v>
      </c>
      <c r="N26" s="14" t="n">
        <v>37410</v>
      </c>
      <c r="O26" s="14" t="s">
        <v>529</v>
      </c>
    </row>
    <row r="27" s="14" customFormat="true" ht="13.8" hidden="false" customHeight="false" outlineLevel="0" collapsed="false">
      <c r="A27" s="14" t="s">
        <v>530</v>
      </c>
      <c r="I27" s="14" t="s">
        <v>480</v>
      </c>
      <c r="J27" s="14" t="s">
        <v>481</v>
      </c>
      <c r="K27" s="14" t="s">
        <v>486</v>
      </c>
      <c r="L27" s="14" t="n">
        <v>2394</v>
      </c>
      <c r="M27" s="14" t="s">
        <v>528</v>
      </c>
      <c r="N27" s="14" t="n">
        <v>37410</v>
      </c>
      <c r="O27" s="14" t="s">
        <v>531</v>
      </c>
    </row>
    <row r="28" s="14" customFormat="true" ht="13.8" hidden="false" customHeight="false" outlineLevel="0" collapsed="false">
      <c r="A28" s="14" t="s">
        <v>532</v>
      </c>
      <c r="I28" s="14" t="s">
        <v>480</v>
      </c>
      <c r="J28" s="14" t="s">
        <v>481</v>
      </c>
      <c r="K28" s="14" t="s">
        <v>482</v>
      </c>
      <c r="L28" s="14" t="n">
        <v>2399</v>
      </c>
      <c r="M28" s="14" t="s">
        <v>533</v>
      </c>
      <c r="N28" s="14" t="n">
        <v>37990</v>
      </c>
      <c r="O28" s="14" t="s">
        <v>534</v>
      </c>
    </row>
    <row r="29" s="14" customFormat="true" ht="13.8" hidden="false" customHeight="false" outlineLevel="0" collapsed="false">
      <c r="A29" s="14" t="s">
        <v>535</v>
      </c>
      <c r="I29" s="14" t="s">
        <v>480</v>
      </c>
      <c r="J29" s="14" t="s">
        <v>481</v>
      </c>
      <c r="K29" s="14" t="s">
        <v>482</v>
      </c>
      <c r="L29" s="14" t="n">
        <v>2399</v>
      </c>
      <c r="M29" s="14" t="s">
        <v>533</v>
      </c>
      <c r="N29" s="14" t="n">
        <v>37990</v>
      </c>
      <c r="O29" s="14" t="s">
        <v>536</v>
      </c>
    </row>
    <row r="30" s="14" customFormat="true" ht="13.8" hidden="false" customHeight="false" outlineLevel="0" collapsed="false">
      <c r="A30" s="14" t="s">
        <v>537</v>
      </c>
      <c r="I30" s="14" t="s">
        <v>480</v>
      </c>
      <c r="J30" s="14" t="s">
        <v>481</v>
      </c>
      <c r="K30" s="14" t="s">
        <v>482</v>
      </c>
      <c r="L30" s="14" t="n">
        <v>2399</v>
      </c>
      <c r="M30" s="14" t="s">
        <v>533</v>
      </c>
      <c r="N30" s="14" t="n">
        <v>37990</v>
      </c>
      <c r="O30" s="14" t="s">
        <v>538</v>
      </c>
    </row>
    <row r="31" s="14" customFormat="true" ht="13.8" hidden="false" customHeight="false" outlineLevel="0" collapsed="false">
      <c r="A31" s="14" t="s">
        <v>539</v>
      </c>
      <c r="I31" s="14" t="s">
        <v>480</v>
      </c>
      <c r="J31" s="14" t="s">
        <v>481</v>
      </c>
      <c r="K31" s="14" t="s">
        <v>482</v>
      </c>
      <c r="L31" s="14" t="n">
        <v>2399</v>
      </c>
      <c r="M31" s="14" t="s">
        <v>540</v>
      </c>
      <c r="N31" s="14" t="n">
        <v>37117</v>
      </c>
      <c r="O31" s="14" t="s">
        <v>541</v>
      </c>
    </row>
    <row r="32" s="14" customFormat="true" ht="13.8" hidden="false" customHeight="false" outlineLevel="0" collapsed="false">
      <c r="A32" s="14" t="s">
        <v>542</v>
      </c>
      <c r="I32" s="14" t="s">
        <v>480</v>
      </c>
      <c r="J32" s="14" t="s">
        <v>481</v>
      </c>
      <c r="K32" s="14" t="s">
        <v>482</v>
      </c>
      <c r="L32" s="14" t="n">
        <v>2399</v>
      </c>
      <c r="M32" s="14" t="s">
        <v>540</v>
      </c>
      <c r="N32" s="14" t="n">
        <v>37117</v>
      </c>
      <c r="O32" s="14" t="s">
        <v>543</v>
      </c>
    </row>
    <row r="33" s="14" customFormat="true" ht="13.8" hidden="false" customHeight="false" outlineLevel="0" collapsed="false">
      <c r="A33" s="14" t="s">
        <v>544</v>
      </c>
      <c r="I33" s="14" t="s">
        <v>480</v>
      </c>
      <c r="J33" s="14" t="s">
        <v>481</v>
      </c>
      <c r="K33" s="14" t="s">
        <v>482</v>
      </c>
      <c r="L33" s="14" t="n">
        <v>2399</v>
      </c>
      <c r="M33" s="14" t="s">
        <v>545</v>
      </c>
      <c r="N33" s="14" t="n">
        <v>37116</v>
      </c>
      <c r="O33" s="14" t="s">
        <v>546</v>
      </c>
    </row>
    <row r="34" s="14" customFormat="true" ht="13.8" hidden="false" customHeight="false" outlineLevel="0" collapsed="false">
      <c r="A34" s="14" t="s">
        <v>547</v>
      </c>
      <c r="I34" s="14" t="s">
        <v>480</v>
      </c>
      <c r="J34" s="14" t="s">
        <v>481</v>
      </c>
      <c r="K34" s="14" t="s">
        <v>548</v>
      </c>
      <c r="L34" s="14" t="n">
        <v>239</v>
      </c>
      <c r="M34" s="14" t="s">
        <v>495</v>
      </c>
      <c r="N34" s="14" t="n">
        <v>37440</v>
      </c>
      <c r="O34" s="14" t="s">
        <v>549</v>
      </c>
    </row>
    <row r="35" s="14" customFormat="true" ht="13.8" hidden="false" customHeight="false" outlineLevel="0" collapsed="false">
      <c r="A35" s="14" t="s">
        <v>550</v>
      </c>
      <c r="I35" s="14" t="s">
        <v>480</v>
      </c>
      <c r="J35" s="14" t="s">
        <v>481</v>
      </c>
      <c r="K35" s="14" t="s">
        <v>486</v>
      </c>
      <c r="L35" s="14" t="n">
        <v>2394</v>
      </c>
      <c r="M35" s="14" t="s">
        <v>551</v>
      </c>
      <c r="N35" s="14" t="n">
        <v>37530</v>
      </c>
      <c r="O35" s="14" t="s">
        <v>552</v>
      </c>
    </row>
    <row r="36" s="14" customFormat="true" ht="13.8" hidden="false" customHeight="false" outlineLevel="0" collapsed="false">
      <c r="A36" s="14" t="s">
        <v>553</v>
      </c>
      <c r="I36" s="14" t="s">
        <v>480</v>
      </c>
      <c r="J36" s="14" t="s">
        <v>481</v>
      </c>
      <c r="K36" s="14" t="s">
        <v>486</v>
      </c>
      <c r="L36" s="14" t="n">
        <v>2394</v>
      </c>
      <c r="M36" s="14" t="s">
        <v>551</v>
      </c>
      <c r="N36" s="14" t="n">
        <v>37530</v>
      </c>
      <c r="O36" s="14" t="s">
        <v>554</v>
      </c>
    </row>
    <row r="37" s="14" customFormat="true" ht="13.8" hidden="false" customHeight="false" outlineLevel="0" collapsed="false">
      <c r="A37" s="14" t="s">
        <v>555</v>
      </c>
      <c r="I37" s="14" t="s">
        <v>480</v>
      </c>
      <c r="J37" s="14" t="s">
        <v>481</v>
      </c>
      <c r="K37" s="14" t="s">
        <v>486</v>
      </c>
      <c r="L37" s="14" t="n">
        <v>2394</v>
      </c>
      <c r="M37" s="14" t="s">
        <v>528</v>
      </c>
      <c r="N37" s="14" t="n">
        <v>37410</v>
      </c>
      <c r="O37" s="14" t="s">
        <v>556</v>
      </c>
    </row>
    <row r="38" s="14" customFormat="true" ht="13.8" hidden="false" customHeight="false" outlineLevel="0" collapsed="false">
      <c r="A38" s="14" t="s">
        <v>557</v>
      </c>
      <c r="I38" s="14" t="s">
        <v>480</v>
      </c>
      <c r="J38" s="14" t="s">
        <v>481</v>
      </c>
      <c r="K38" s="14" t="s">
        <v>514</v>
      </c>
      <c r="L38" s="14" t="n">
        <v>2392</v>
      </c>
      <c r="M38" s="14" t="s">
        <v>515</v>
      </c>
      <c r="N38" s="14" t="n">
        <v>373</v>
      </c>
      <c r="O38" s="14" t="s">
        <v>558</v>
      </c>
    </row>
    <row r="39" s="14" customFormat="true" ht="13.8" hidden="false" customHeight="false" outlineLevel="0" collapsed="false">
      <c r="A39" s="14" t="s">
        <v>559</v>
      </c>
      <c r="I39" s="14" t="s">
        <v>480</v>
      </c>
      <c r="J39" s="14" t="s">
        <v>481</v>
      </c>
      <c r="K39" s="14" t="s">
        <v>486</v>
      </c>
      <c r="L39" s="14" t="n">
        <v>2394</v>
      </c>
      <c r="M39" s="14" t="s">
        <v>487</v>
      </c>
      <c r="N39" s="14" t="n">
        <v>37</v>
      </c>
      <c r="O39" s="14" t="s">
        <v>560</v>
      </c>
    </row>
    <row r="40" s="14" customFormat="true" ht="13.8" hidden="false" customHeight="false" outlineLevel="0" collapsed="false">
      <c r="A40" s="14" t="s">
        <v>561</v>
      </c>
      <c r="I40" s="14" t="s">
        <v>480</v>
      </c>
      <c r="J40" s="14" t="s">
        <v>481</v>
      </c>
      <c r="K40" s="14" t="s">
        <v>482</v>
      </c>
      <c r="L40" s="14" t="n">
        <v>2399</v>
      </c>
      <c r="M40" s="14" t="s">
        <v>483</v>
      </c>
      <c r="N40" s="14" t="n">
        <v>379</v>
      </c>
      <c r="O40" s="14" t="s">
        <v>562</v>
      </c>
    </row>
    <row r="41" s="14" customFormat="true" ht="13.8" hidden="false" customHeight="false" outlineLevel="0" collapsed="false">
      <c r="A41" s="14" t="s">
        <v>563</v>
      </c>
      <c r="I41" s="14" t="s">
        <v>480</v>
      </c>
      <c r="J41" s="14" t="s">
        <v>481</v>
      </c>
      <c r="K41" s="14" t="s">
        <v>482</v>
      </c>
      <c r="L41" s="14" t="n">
        <v>2399</v>
      </c>
      <c r="M41" s="14" t="s">
        <v>483</v>
      </c>
      <c r="N41" s="14" t="n">
        <v>379</v>
      </c>
      <c r="O41" s="14" t="s">
        <v>564</v>
      </c>
    </row>
    <row r="42" s="14" customFormat="true" ht="13.8" hidden="false" customHeight="false" outlineLevel="0" collapsed="false">
      <c r="A42" s="14" t="s">
        <v>565</v>
      </c>
      <c r="I42" s="14" t="s">
        <v>480</v>
      </c>
      <c r="J42" s="14" t="s">
        <v>481</v>
      </c>
      <c r="K42" s="14" t="s">
        <v>482</v>
      </c>
      <c r="L42" s="14" t="n">
        <v>2399</v>
      </c>
      <c r="M42" s="14" t="s">
        <v>483</v>
      </c>
      <c r="N42" s="14" t="n">
        <v>379</v>
      </c>
      <c r="O42" s="14" t="s">
        <v>566</v>
      </c>
    </row>
    <row r="43" s="14" customFormat="true" ht="13.8" hidden="false" customHeight="false" outlineLevel="0" collapsed="false">
      <c r="A43" s="14" t="s">
        <v>567</v>
      </c>
      <c r="I43" s="14" t="s">
        <v>480</v>
      </c>
      <c r="J43" s="14" t="s">
        <v>481</v>
      </c>
      <c r="K43" s="14" t="s">
        <v>482</v>
      </c>
      <c r="L43" s="14" t="n">
        <v>2399</v>
      </c>
      <c r="M43" s="14" t="s">
        <v>483</v>
      </c>
      <c r="N43" s="14" t="n">
        <v>379</v>
      </c>
      <c r="O43" s="14" t="s">
        <v>568</v>
      </c>
    </row>
    <row r="44" s="14" customFormat="true" ht="13.8" hidden="false" customHeight="false" outlineLevel="0" collapsed="false">
      <c r="A44" s="14" t="s">
        <v>569</v>
      </c>
      <c r="I44" s="14" t="s">
        <v>480</v>
      </c>
      <c r="J44" s="14" t="s">
        <v>481</v>
      </c>
      <c r="K44" s="14" t="s">
        <v>482</v>
      </c>
      <c r="L44" s="14" t="n">
        <v>2399</v>
      </c>
      <c r="M44" s="14" t="s">
        <v>483</v>
      </c>
      <c r="N44" s="14" t="n">
        <v>379</v>
      </c>
      <c r="O44" s="14" t="s">
        <v>570</v>
      </c>
    </row>
    <row r="45" s="14" customFormat="true" ht="13.8" hidden="false" customHeight="false" outlineLevel="0" collapsed="false">
      <c r="A45" s="14" t="s">
        <v>571</v>
      </c>
      <c r="I45" s="14" t="s">
        <v>480</v>
      </c>
      <c r="J45" s="14" t="s">
        <v>481</v>
      </c>
      <c r="K45" s="14" t="s">
        <v>486</v>
      </c>
      <c r="L45" s="14" t="n">
        <v>2394</v>
      </c>
      <c r="M45" s="14" t="s">
        <v>487</v>
      </c>
      <c r="N45" s="14" t="n">
        <v>37</v>
      </c>
      <c r="O45" s="14" t="s">
        <v>572</v>
      </c>
    </row>
    <row r="46" s="14" customFormat="true" ht="13.8" hidden="false" customHeight="false" outlineLevel="0" collapsed="false">
      <c r="A46" s="14" t="s">
        <v>573</v>
      </c>
      <c r="I46" s="14" t="s">
        <v>480</v>
      </c>
      <c r="J46" s="14" t="s">
        <v>481</v>
      </c>
      <c r="K46" s="14" t="s">
        <v>486</v>
      </c>
      <c r="L46" s="14" t="n">
        <v>2394</v>
      </c>
      <c r="M46" s="14" t="s">
        <v>574</v>
      </c>
      <c r="N46" s="14" t="n">
        <v>37420</v>
      </c>
      <c r="O46" s="14" t="s">
        <v>575</v>
      </c>
    </row>
    <row r="47" s="14" customFormat="true" ht="13.8" hidden="false" customHeight="false" outlineLevel="0" collapsed="false">
      <c r="A47" s="14" t="s">
        <v>576</v>
      </c>
      <c r="I47" s="14" t="s">
        <v>480</v>
      </c>
      <c r="J47" s="14" t="s">
        <v>481</v>
      </c>
      <c r="K47" s="14" t="s">
        <v>486</v>
      </c>
      <c r="L47" s="14" t="n">
        <v>2394</v>
      </c>
      <c r="M47" s="14" t="s">
        <v>574</v>
      </c>
      <c r="N47" s="14" t="n">
        <v>37420</v>
      </c>
      <c r="O47" s="14" t="s">
        <v>577</v>
      </c>
    </row>
    <row r="48" s="14" customFormat="true" ht="13.8" hidden="false" customHeight="false" outlineLevel="0" collapsed="false">
      <c r="A48" s="14" t="s">
        <v>578</v>
      </c>
      <c r="I48" s="14" t="s">
        <v>480</v>
      </c>
      <c r="J48" s="14" t="s">
        <v>481</v>
      </c>
      <c r="K48" s="14" t="s">
        <v>486</v>
      </c>
      <c r="L48" s="14" t="n">
        <v>2394</v>
      </c>
      <c r="M48" s="14" t="s">
        <v>574</v>
      </c>
      <c r="N48" s="14" t="n">
        <v>37420</v>
      </c>
      <c r="O48" s="14" t="s">
        <v>579</v>
      </c>
    </row>
    <row r="49" s="14" customFormat="true" ht="13.8" hidden="false" customHeight="false" outlineLevel="0" collapsed="false">
      <c r="A49" s="14" t="s">
        <v>580</v>
      </c>
      <c r="I49" s="14" t="s">
        <v>480</v>
      </c>
      <c r="J49" s="14" t="s">
        <v>481</v>
      </c>
      <c r="K49" s="14" t="s">
        <v>581</v>
      </c>
      <c r="L49" s="14" t="n">
        <v>810</v>
      </c>
      <c r="M49" s="14" t="s">
        <v>574</v>
      </c>
      <c r="N49" s="14" t="n">
        <v>37420</v>
      </c>
      <c r="O49" s="14" t="s">
        <v>582</v>
      </c>
    </row>
    <row r="50" s="14" customFormat="true" ht="13.8" hidden="false" customHeight="false" outlineLevel="0" collapsed="false">
      <c r="A50" s="14" t="s">
        <v>583</v>
      </c>
      <c r="I50" s="14" t="s">
        <v>480</v>
      </c>
      <c r="J50" s="14" t="s">
        <v>481</v>
      </c>
      <c r="K50" s="14" t="s">
        <v>482</v>
      </c>
      <c r="L50" s="14" t="n">
        <v>2399</v>
      </c>
      <c r="M50" s="14" t="s">
        <v>584</v>
      </c>
      <c r="N50" s="14" t="n">
        <v>37930</v>
      </c>
      <c r="O50" s="14" t="s">
        <v>585</v>
      </c>
    </row>
    <row r="51" s="14" customFormat="true" ht="13.8" hidden="false" customHeight="false" outlineLevel="0" collapsed="false">
      <c r="A51" s="14" t="s">
        <v>586</v>
      </c>
      <c r="I51" s="14" t="s">
        <v>480</v>
      </c>
      <c r="J51" s="14" t="s">
        <v>481</v>
      </c>
      <c r="K51" s="14" t="s">
        <v>486</v>
      </c>
      <c r="L51" s="14" t="n">
        <v>2394</v>
      </c>
      <c r="M51" s="14" t="s">
        <v>490</v>
      </c>
      <c r="N51" s="14" t="n">
        <v>374</v>
      </c>
      <c r="O51" s="14" t="s">
        <v>587</v>
      </c>
    </row>
    <row r="52" s="14" customFormat="true" ht="13.8" hidden="false" customHeight="false" outlineLevel="0" collapsed="false">
      <c r="A52" s="14" t="s">
        <v>588</v>
      </c>
      <c r="I52" s="14" t="s">
        <v>480</v>
      </c>
      <c r="J52" s="14" t="s">
        <v>481</v>
      </c>
      <c r="K52" s="14" t="s">
        <v>486</v>
      </c>
      <c r="L52" s="14" t="n">
        <v>2394</v>
      </c>
      <c r="M52" s="14" t="s">
        <v>574</v>
      </c>
      <c r="N52" s="14" t="n">
        <v>37420</v>
      </c>
      <c r="O52" s="14" t="s">
        <v>589</v>
      </c>
    </row>
    <row r="53" s="14" customFormat="true" ht="13.8" hidden="false" customHeight="false" outlineLevel="0" collapsed="false">
      <c r="A53" s="14" t="s">
        <v>590</v>
      </c>
      <c r="I53" s="14" t="s">
        <v>480</v>
      </c>
      <c r="J53" s="14" t="s">
        <v>481</v>
      </c>
      <c r="K53" s="14" t="s">
        <v>486</v>
      </c>
      <c r="L53" s="14" t="n">
        <v>2394</v>
      </c>
      <c r="M53" s="14" t="s">
        <v>574</v>
      </c>
      <c r="N53" s="14" t="n">
        <v>37420</v>
      </c>
      <c r="O53" s="14" t="s">
        <v>591</v>
      </c>
    </row>
    <row r="54" s="14" customFormat="true" ht="13.8" hidden="false" customHeight="false" outlineLevel="0" collapsed="false">
      <c r="A54" s="14" t="s">
        <v>592</v>
      </c>
      <c r="I54" s="14" t="s">
        <v>480</v>
      </c>
      <c r="J54" s="14" t="s">
        <v>481</v>
      </c>
      <c r="K54" s="14" t="s">
        <v>486</v>
      </c>
      <c r="L54" s="14" t="n">
        <v>2394</v>
      </c>
      <c r="M54" s="14" t="s">
        <v>574</v>
      </c>
      <c r="N54" s="14" t="n">
        <v>37420</v>
      </c>
      <c r="O54" s="14" t="s">
        <v>593</v>
      </c>
    </row>
    <row r="55" s="14" customFormat="true" ht="13.8" hidden="false" customHeight="false" outlineLevel="0" collapsed="false">
      <c r="A55" s="14" t="s">
        <v>594</v>
      </c>
      <c r="I55" s="14" t="s">
        <v>480</v>
      </c>
      <c r="J55" s="14" t="s">
        <v>481</v>
      </c>
      <c r="K55" s="14" t="s">
        <v>595</v>
      </c>
      <c r="L55" s="14" t="n">
        <v>2391</v>
      </c>
      <c r="M55" s="14" t="s">
        <v>515</v>
      </c>
      <c r="N55" s="14" t="n">
        <v>373</v>
      </c>
      <c r="O55" s="14" t="s">
        <v>596</v>
      </c>
    </row>
    <row r="56" s="14" customFormat="true" ht="13.8" hidden="false" customHeight="false" outlineLevel="0" collapsed="false">
      <c r="A56" s="14" t="s">
        <v>597</v>
      </c>
      <c r="I56" s="14" t="s">
        <v>480</v>
      </c>
      <c r="J56" s="14" t="s">
        <v>481</v>
      </c>
      <c r="K56" s="14" t="s">
        <v>595</v>
      </c>
      <c r="L56" s="14" t="n">
        <v>2391</v>
      </c>
      <c r="M56" s="14" t="s">
        <v>515</v>
      </c>
      <c r="N56" s="14" t="n">
        <v>373</v>
      </c>
      <c r="O56" s="14" t="s">
        <v>598</v>
      </c>
    </row>
    <row r="57" s="14" customFormat="true" ht="13.8" hidden="false" customHeight="false" outlineLevel="0" collapsed="false">
      <c r="A57" s="14" t="s">
        <v>599</v>
      </c>
      <c r="I57" s="14" t="s">
        <v>480</v>
      </c>
      <c r="J57" s="14" t="s">
        <v>481</v>
      </c>
      <c r="K57" s="14" t="s">
        <v>595</v>
      </c>
      <c r="L57" s="14" t="n">
        <v>2391</v>
      </c>
      <c r="M57" s="14" t="s">
        <v>515</v>
      </c>
      <c r="N57" s="14" t="n">
        <v>373</v>
      </c>
      <c r="O57" s="14" t="s">
        <v>600</v>
      </c>
    </row>
    <row r="58" s="14" customFormat="true" ht="13.8" hidden="false" customHeight="false" outlineLevel="0" collapsed="false">
      <c r="A58" s="14" t="s">
        <v>601</v>
      </c>
      <c r="I58" s="14" t="s">
        <v>480</v>
      </c>
      <c r="J58" s="14" t="s">
        <v>481</v>
      </c>
      <c r="K58" s="14" t="s">
        <v>595</v>
      </c>
      <c r="L58" s="14" t="n">
        <v>2391</v>
      </c>
      <c r="M58" s="14" t="s">
        <v>515</v>
      </c>
      <c r="N58" s="14" t="n">
        <v>373</v>
      </c>
      <c r="O58" s="14" t="s">
        <v>602</v>
      </c>
    </row>
    <row r="59" s="14" customFormat="true" ht="13.8" hidden="false" customHeight="false" outlineLevel="0" collapsed="false">
      <c r="A59" s="14" t="s">
        <v>603</v>
      </c>
      <c r="I59" s="14" t="s">
        <v>480</v>
      </c>
      <c r="J59" s="14" t="s">
        <v>481</v>
      </c>
      <c r="K59" s="14" t="s">
        <v>514</v>
      </c>
      <c r="L59" s="14" t="n">
        <v>2392</v>
      </c>
      <c r="M59" s="14" t="s">
        <v>515</v>
      </c>
      <c r="N59" s="14" t="n">
        <v>373</v>
      </c>
      <c r="O59" s="14" t="s">
        <v>604</v>
      </c>
    </row>
    <row r="60" s="14" customFormat="true" ht="13.8" hidden="false" customHeight="false" outlineLevel="0" collapsed="false">
      <c r="A60" s="14" t="s">
        <v>605</v>
      </c>
      <c r="I60" s="14" t="s">
        <v>480</v>
      </c>
      <c r="J60" s="14" t="s">
        <v>481</v>
      </c>
      <c r="K60" s="14" t="s">
        <v>514</v>
      </c>
      <c r="L60" s="14" t="n">
        <v>2392</v>
      </c>
      <c r="M60" s="14" t="s">
        <v>515</v>
      </c>
      <c r="N60" s="14" t="n">
        <v>373</v>
      </c>
      <c r="O60" s="14" t="s">
        <v>606</v>
      </c>
    </row>
    <row r="61" s="14" customFormat="true" ht="13.8" hidden="false" customHeight="false" outlineLevel="0" collapsed="false">
      <c r="A61" s="14" t="s">
        <v>607</v>
      </c>
      <c r="I61" s="14" t="s">
        <v>480</v>
      </c>
      <c r="J61" s="14" t="s">
        <v>481</v>
      </c>
      <c r="K61" s="14" t="s">
        <v>514</v>
      </c>
      <c r="L61" s="14" t="n">
        <v>2392</v>
      </c>
      <c r="M61" s="14" t="s">
        <v>515</v>
      </c>
      <c r="N61" s="14" t="n">
        <v>373</v>
      </c>
      <c r="O61" s="14" t="s">
        <v>608</v>
      </c>
    </row>
    <row r="62" s="14" customFormat="true" ht="13.8" hidden="false" customHeight="false" outlineLevel="0" collapsed="false">
      <c r="A62" s="14" t="s">
        <v>609</v>
      </c>
      <c r="I62" s="14" t="s">
        <v>480</v>
      </c>
      <c r="J62" s="14" t="s">
        <v>481</v>
      </c>
      <c r="K62" s="14" t="s">
        <v>486</v>
      </c>
      <c r="L62" s="14" t="n">
        <v>2394</v>
      </c>
      <c r="M62" s="14" t="s">
        <v>490</v>
      </c>
      <c r="N62" s="14" t="n">
        <v>374</v>
      </c>
      <c r="O62" s="14" t="s">
        <v>610</v>
      </c>
    </row>
    <row r="63" s="14" customFormat="true" ht="13.8" hidden="false" customHeight="false" outlineLevel="0" collapsed="false">
      <c r="A63" s="14" t="s">
        <v>611</v>
      </c>
      <c r="I63" s="14" t="s">
        <v>480</v>
      </c>
      <c r="J63" s="14" t="s">
        <v>481</v>
      </c>
      <c r="K63" s="14" t="s">
        <v>595</v>
      </c>
      <c r="L63" s="14" t="n">
        <v>2391</v>
      </c>
      <c r="M63" s="14" t="s">
        <v>515</v>
      </c>
      <c r="N63" s="14" t="n">
        <v>373</v>
      </c>
      <c r="O63" s="14" t="s">
        <v>612</v>
      </c>
    </row>
    <row r="64" s="14" customFormat="true" ht="13.8" hidden="false" customHeight="false" outlineLevel="0" collapsed="false">
      <c r="A64" s="14" t="s">
        <v>613</v>
      </c>
      <c r="I64" s="14" t="s">
        <v>480</v>
      </c>
      <c r="J64" s="14" t="s">
        <v>481</v>
      </c>
      <c r="K64" s="14" t="s">
        <v>482</v>
      </c>
      <c r="L64" s="14" t="n">
        <v>2399</v>
      </c>
      <c r="M64" s="14" t="s">
        <v>533</v>
      </c>
      <c r="N64" s="14" t="n">
        <v>37990</v>
      </c>
      <c r="O64" s="14" t="s">
        <v>614</v>
      </c>
    </row>
    <row r="65" s="14" customFormat="true" ht="13.8" hidden="false" customHeight="false" outlineLevel="0" collapsed="false">
      <c r="A65" s="14" t="s">
        <v>615</v>
      </c>
      <c r="I65" s="14" t="s">
        <v>480</v>
      </c>
      <c r="J65" s="14" t="s">
        <v>481</v>
      </c>
      <c r="K65" s="14" t="s">
        <v>482</v>
      </c>
      <c r="L65" s="14" t="n">
        <v>2399</v>
      </c>
      <c r="M65" s="14" t="s">
        <v>533</v>
      </c>
      <c r="N65" s="14" t="n">
        <v>37990</v>
      </c>
      <c r="O65" s="14" t="s">
        <v>616</v>
      </c>
    </row>
    <row r="66" s="14" customFormat="true" ht="13.8" hidden="false" customHeight="false" outlineLevel="0" collapsed="false">
      <c r="A66" s="14" t="s">
        <v>617</v>
      </c>
      <c r="I66" s="14" t="s">
        <v>480</v>
      </c>
      <c r="J66" s="14" t="s">
        <v>481</v>
      </c>
      <c r="K66" s="14" t="s">
        <v>486</v>
      </c>
      <c r="L66" s="14" t="n">
        <v>2394</v>
      </c>
      <c r="M66" s="14" t="s">
        <v>528</v>
      </c>
      <c r="N66" s="14" t="n">
        <v>37410</v>
      </c>
      <c r="O66" s="14" t="s">
        <v>618</v>
      </c>
    </row>
    <row r="67" s="14" customFormat="true" ht="13.8" hidden="false" customHeight="false" outlineLevel="0" collapsed="false">
      <c r="A67" s="14" t="s">
        <v>619</v>
      </c>
      <c r="I67" s="14" t="s">
        <v>620</v>
      </c>
      <c r="J67" s="14" t="s">
        <v>621</v>
      </c>
      <c r="K67" s="14" t="s">
        <v>622</v>
      </c>
      <c r="L67" s="14" t="n">
        <v>2420</v>
      </c>
      <c r="M67" s="14" t="s">
        <v>623</v>
      </c>
      <c r="N67" s="14" t="n">
        <v>41431</v>
      </c>
      <c r="O67" s="14" t="s">
        <v>624</v>
      </c>
    </row>
    <row r="68" s="14" customFormat="true" ht="13.8" hidden="false" customHeight="false" outlineLevel="0" collapsed="false">
      <c r="A68" s="14" t="s">
        <v>625</v>
      </c>
      <c r="I68" s="14" t="s">
        <v>620</v>
      </c>
      <c r="J68" s="14" t="s">
        <v>621</v>
      </c>
      <c r="K68" s="14" t="s">
        <v>622</v>
      </c>
      <c r="L68" s="14" t="n">
        <v>2420</v>
      </c>
      <c r="M68" s="14" t="s">
        <v>623</v>
      </c>
      <c r="N68" s="14" t="n">
        <v>41431</v>
      </c>
      <c r="O68" s="14" t="s">
        <v>626</v>
      </c>
    </row>
    <row r="69" s="14" customFormat="true" ht="13.8" hidden="false" customHeight="false" outlineLevel="0" collapsed="false">
      <c r="A69" s="14" t="s">
        <v>627</v>
      </c>
      <c r="I69" s="14" t="s">
        <v>620</v>
      </c>
      <c r="J69" s="14" t="s">
        <v>621</v>
      </c>
      <c r="K69" s="14" t="s">
        <v>622</v>
      </c>
      <c r="L69" s="14" t="n">
        <v>2420</v>
      </c>
      <c r="M69" s="14" t="s">
        <v>623</v>
      </c>
      <c r="N69" s="14" t="n">
        <v>41431</v>
      </c>
      <c r="O69" s="14" t="s">
        <v>628</v>
      </c>
    </row>
    <row r="70" s="2" customFormat="true" ht="13.8" hidden="false" customHeight="false" outlineLevel="0" collapsed="false">
      <c r="A70" s="2" t="s">
        <v>629</v>
      </c>
      <c r="I70" s="2" t="s">
        <v>462</v>
      </c>
      <c r="J70" s="2" t="s">
        <v>463</v>
      </c>
      <c r="K70" s="2" t="s">
        <v>630</v>
      </c>
      <c r="L70" s="2" t="n">
        <v>510</v>
      </c>
      <c r="M70" s="2" t="s">
        <v>631</v>
      </c>
      <c r="N70" s="2" t="n">
        <v>11010</v>
      </c>
      <c r="O70" s="2" t="s">
        <v>632</v>
      </c>
    </row>
    <row r="71" s="2" customFormat="true" ht="13.8" hidden="false" customHeight="false" outlineLevel="0" collapsed="false">
      <c r="A71" s="2" t="s">
        <v>633</v>
      </c>
      <c r="I71" s="2" t="s">
        <v>462</v>
      </c>
      <c r="J71" s="2" t="s">
        <v>463</v>
      </c>
      <c r="K71" s="2" t="s">
        <v>630</v>
      </c>
      <c r="L71" s="2" t="n">
        <v>510</v>
      </c>
      <c r="M71" s="2" t="s">
        <v>631</v>
      </c>
      <c r="N71" s="2" t="n">
        <v>11010</v>
      </c>
      <c r="O71" s="2" t="s">
        <v>634</v>
      </c>
    </row>
    <row r="72" s="2" customFormat="true" ht="13.8" hidden="false" customHeight="false" outlineLevel="0" collapsed="false">
      <c r="A72" s="2" t="s">
        <v>635</v>
      </c>
      <c r="I72" s="2" t="s">
        <v>462</v>
      </c>
      <c r="J72" s="2" t="s">
        <v>463</v>
      </c>
      <c r="K72" s="2" t="s">
        <v>636</v>
      </c>
      <c r="L72" s="2" t="n">
        <v>520</v>
      </c>
      <c r="M72" s="2" t="s">
        <v>637</v>
      </c>
      <c r="N72" s="2" t="n">
        <v>11030</v>
      </c>
      <c r="O72" s="2" t="s">
        <v>638</v>
      </c>
    </row>
    <row r="73" s="2" customFormat="true" ht="13.8" hidden="false" customHeight="false" outlineLevel="0" collapsed="false">
      <c r="A73" s="2" t="s">
        <v>639</v>
      </c>
      <c r="I73" s="2" t="s">
        <v>462</v>
      </c>
      <c r="J73" s="2" t="s">
        <v>463</v>
      </c>
      <c r="K73" s="2" t="s">
        <v>640</v>
      </c>
      <c r="L73" s="2" t="n">
        <v>710</v>
      </c>
      <c r="M73" s="2" t="s">
        <v>641</v>
      </c>
      <c r="N73" s="2" t="n">
        <v>14100</v>
      </c>
      <c r="O73" s="2" t="s">
        <v>642</v>
      </c>
    </row>
    <row r="74" s="2" customFormat="true" ht="13.8" hidden="false" customHeight="false" outlineLevel="0" collapsed="false">
      <c r="A74" s="2" t="s">
        <v>643</v>
      </c>
      <c r="I74" s="2" t="s">
        <v>462</v>
      </c>
      <c r="J74" s="2" t="s">
        <v>463</v>
      </c>
      <c r="K74" s="2" t="s">
        <v>640</v>
      </c>
      <c r="L74" s="2" t="n">
        <v>710</v>
      </c>
      <c r="M74" s="2" t="s">
        <v>641</v>
      </c>
      <c r="N74" s="2" t="n">
        <v>14100</v>
      </c>
      <c r="O74" s="2" t="s">
        <v>644</v>
      </c>
    </row>
    <row r="75" s="2" customFormat="true" ht="13.8" hidden="false" customHeight="false" outlineLevel="0" collapsed="false">
      <c r="A75" s="2" t="s">
        <v>645</v>
      </c>
      <c r="I75" s="2" t="s">
        <v>462</v>
      </c>
      <c r="J75" s="2" t="s">
        <v>463</v>
      </c>
      <c r="K75" s="2" t="s">
        <v>640</v>
      </c>
      <c r="L75" s="2" t="n">
        <v>710</v>
      </c>
      <c r="M75" s="2" t="s">
        <v>641</v>
      </c>
      <c r="N75" s="2" t="n">
        <v>14100</v>
      </c>
      <c r="O75" s="2" t="s">
        <v>646</v>
      </c>
    </row>
    <row r="76" s="2" customFormat="true" ht="13.8" hidden="false" customHeight="false" outlineLevel="0" collapsed="false">
      <c r="A76" s="2" t="s">
        <v>647</v>
      </c>
      <c r="I76" s="2" t="s">
        <v>462</v>
      </c>
      <c r="J76" s="2" t="s">
        <v>463</v>
      </c>
      <c r="K76" s="2" t="s">
        <v>640</v>
      </c>
      <c r="L76" s="2" t="n">
        <v>710</v>
      </c>
      <c r="M76" s="2" t="s">
        <v>641</v>
      </c>
      <c r="N76" s="2" t="n">
        <v>14100</v>
      </c>
      <c r="O76" s="2" t="s">
        <v>648</v>
      </c>
    </row>
    <row r="77" s="2" customFormat="true" ht="13.8" hidden="false" customHeight="false" outlineLevel="0" collapsed="false">
      <c r="A77" s="2" t="s">
        <v>649</v>
      </c>
      <c r="I77" s="2" t="s">
        <v>462</v>
      </c>
      <c r="J77" s="2" t="s">
        <v>463</v>
      </c>
      <c r="K77" s="2" t="s">
        <v>650</v>
      </c>
      <c r="L77" s="2" t="n">
        <v>729</v>
      </c>
      <c r="M77" s="2" t="s">
        <v>465</v>
      </c>
      <c r="N77" s="2" t="n">
        <v>14290</v>
      </c>
      <c r="O77" s="2" t="s">
        <v>651</v>
      </c>
    </row>
    <row r="78" s="2" customFormat="true" ht="13.8" hidden="false" customHeight="false" outlineLevel="0" collapsed="false">
      <c r="A78" s="2" t="s">
        <v>652</v>
      </c>
      <c r="I78" s="2" t="s">
        <v>462</v>
      </c>
      <c r="J78" s="2" t="s">
        <v>463</v>
      </c>
      <c r="K78" s="2" t="s">
        <v>650</v>
      </c>
      <c r="L78" s="2" t="n">
        <v>729</v>
      </c>
      <c r="M78" s="2" t="s">
        <v>465</v>
      </c>
      <c r="N78" s="2" t="n">
        <v>14290</v>
      </c>
      <c r="O78" s="2" t="s">
        <v>653</v>
      </c>
    </row>
    <row r="79" s="2" customFormat="true" ht="13.8" hidden="false" customHeight="false" outlineLevel="0" collapsed="false">
      <c r="A79" s="2" t="s">
        <v>654</v>
      </c>
      <c r="I79" s="2" t="s">
        <v>462</v>
      </c>
      <c r="J79" s="2" t="s">
        <v>463</v>
      </c>
      <c r="K79" s="2" t="s">
        <v>650</v>
      </c>
      <c r="L79" s="2" t="n">
        <v>729</v>
      </c>
      <c r="M79" s="2" t="s">
        <v>465</v>
      </c>
      <c r="N79" s="2" t="n">
        <v>14290</v>
      </c>
      <c r="O79" s="2" t="s">
        <v>655</v>
      </c>
    </row>
    <row r="80" s="2" customFormat="true" ht="13.8" hidden="false" customHeight="false" outlineLevel="0" collapsed="false">
      <c r="A80" s="2" t="s">
        <v>656</v>
      </c>
      <c r="I80" s="2" t="s">
        <v>462</v>
      </c>
      <c r="J80" s="2" t="s">
        <v>463</v>
      </c>
      <c r="K80" s="2" t="s">
        <v>650</v>
      </c>
      <c r="L80" s="2" t="n">
        <v>729</v>
      </c>
      <c r="M80" s="2" t="s">
        <v>465</v>
      </c>
      <c r="N80" s="2" t="n">
        <v>14290</v>
      </c>
      <c r="O80" s="2" t="s">
        <v>657</v>
      </c>
    </row>
    <row r="81" s="2" customFormat="true" ht="13.8" hidden="false" customHeight="false" outlineLevel="0" collapsed="false">
      <c r="A81" s="2" t="s">
        <v>658</v>
      </c>
      <c r="I81" s="2" t="s">
        <v>462</v>
      </c>
      <c r="J81" s="2" t="s">
        <v>463</v>
      </c>
      <c r="K81" s="2" t="s">
        <v>650</v>
      </c>
      <c r="L81" s="2" t="n">
        <v>729</v>
      </c>
      <c r="M81" s="2" t="s">
        <v>465</v>
      </c>
      <c r="N81" s="2" t="n">
        <v>14290</v>
      </c>
      <c r="O81" s="2" t="s">
        <v>659</v>
      </c>
    </row>
    <row r="82" s="2" customFormat="true" ht="13.8" hidden="false" customHeight="false" outlineLevel="0" collapsed="false">
      <c r="A82" s="2" t="s">
        <v>660</v>
      </c>
      <c r="I82" s="2" t="s">
        <v>462</v>
      </c>
      <c r="J82" s="2" t="s">
        <v>463</v>
      </c>
      <c r="K82" s="2" t="s">
        <v>650</v>
      </c>
      <c r="L82" s="2" t="n">
        <v>729</v>
      </c>
      <c r="M82" s="2" t="s">
        <v>465</v>
      </c>
      <c r="N82" s="2" t="n">
        <v>14290</v>
      </c>
      <c r="O82" s="2" t="s">
        <v>661</v>
      </c>
    </row>
    <row r="83" s="2" customFormat="true" ht="13.8" hidden="false" customHeight="false" outlineLevel="0" collapsed="false">
      <c r="A83" s="2" t="s">
        <v>662</v>
      </c>
      <c r="I83" s="2" t="s">
        <v>462</v>
      </c>
      <c r="J83" s="2" t="s">
        <v>463</v>
      </c>
      <c r="K83" s="2" t="s">
        <v>650</v>
      </c>
      <c r="L83" s="2" t="n">
        <v>729</v>
      </c>
      <c r="M83" s="2" t="s">
        <v>465</v>
      </c>
      <c r="N83" s="2" t="n">
        <v>14290</v>
      </c>
      <c r="O83" s="2" t="s">
        <v>663</v>
      </c>
    </row>
    <row r="84" s="2" customFormat="true" ht="13.8" hidden="false" customHeight="false" outlineLevel="0" collapsed="false">
      <c r="A84" s="2" t="s">
        <v>664</v>
      </c>
      <c r="I84" s="2" t="s">
        <v>462</v>
      </c>
      <c r="J84" s="2" t="s">
        <v>463</v>
      </c>
      <c r="K84" s="2" t="s">
        <v>650</v>
      </c>
      <c r="L84" s="2" t="n">
        <v>729</v>
      </c>
      <c r="M84" s="2" t="s">
        <v>465</v>
      </c>
      <c r="N84" s="2" t="n">
        <v>14290</v>
      </c>
      <c r="O84" s="2" t="s">
        <v>665</v>
      </c>
    </row>
    <row r="85" s="2" customFormat="true" ht="13.8" hidden="false" customHeight="false" outlineLevel="0" collapsed="false">
      <c r="A85" s="2" t="s">
        <v>666</v>
      </c>
      <c r="I85" s="2" t="s">
        <v>462</v>
      </c>
      <c r="J85" s="2" t="s">
        <v>463</v>
      </c>
      <c r="K85" s="2" t="s">
        <v>650</v>
      </c>
      <c r="L85" s="2" t="n">
        <v>729</v>
      </c>
      <c r="M85" s="2" t="s">
        <v>465</v>
      </c>
      <c r="N85" s="2" t="n">
        <v>14290</v>
      </c>
      <c r="O85" s="2" t="s">
        <v>667</v>
      </c>
    </row>
    <row r="86" s="2" customFormat="true" ht="13.8" hidden="false" customHeight="false" outlineLevel="0" collapsed="false">
      <c r="A86" s="2" t="s">
        <v>668</v>
      </c>
      <c r="I86" s="2" t="s">
        <v>462</v>
      </c>
      <c r="J86" s="2" t="s">
        <v>463</v>
      </c>
      <c r="K86" s="2" t="s">
        <v>650</v>
      </c>
      <c r="L86" s="2" t="n">
        <v>729</v>
      </c>
      <c r="M86" s="2" t="s">
        <v>465</v>
      </c>
      <c r="N86" s="2" t="n">
        <v>14290</v>
      </c>
      <c r="O86" s="2" t="s">
        <v>669</v>
      </c>
    </row>
    <row r="87" s="2" customFormat="true" ht="13.8" hidden="false" customHeight="false" outlineLevel="0" collapsed="false">
      <c r="A87" s="2" t="s">
        <v>670</v>
      </c>
      <c r="I87" s="2" t="s">
        <v>462</v>
      </c>
      <c r="J87" s="2" t="s">
        <v>463</v>
      </c>
      <c r="K87" s="2" t="s">
        <v>650</v>
      </c>
      <c r="L87" s="2" t="n">
        <v>729</v>
      </c>
      <c r="M87" s="2" t="s">
        <v>465</v>
      </c>
      <c r="N87" s="2" t="n">
        <v>14290</v>
      </c>
      <c r="O87" s="2" t="s">
        <v>671</v>
      </c>
    </row>
    <row r="88" s="2" customFormat="true" ht="13.8" hidden="false" customHeight="false" outlineLevel="0" collapsed="false">
      <c r="A88" s="2" t="s">
        <v>672</v>
      </c>
      <c r="I88" s="2" t="s">
        <v>462</v>
      </c>
      <c r="J88" s="2" t="s">
        <v>463</v>
      </c>
      <c r="K88" s="2" t="s">
        <v>650</v>
      </c>
      <c r="L88" s="2" t="n">
        <v>729</v>
      </c>
      <c r="M88" s="2" t="s">
        <v>465</v>
      </c>
      <c r="N88" s="2" t="n">
        <v>1429</v>
      </c>
      <c r="O88" s="2" t="s">
        <v>673</v>
      </c>
    </row>
    <row r="89" s="2" customFormat="true" ht="13.8" hidden="false" customHeight="false" outlineLevel="0" collapsed="false">
      <c r="A89" s="2" t="s">
        <v>674</v>
      </c>
      <c r="I89" s="2" t="s">
        <v>462</v>
      </c>
      <c r="J89" s="2" t="s">
        <v>463</v>
      </c>
      <c r="K89" s="2" t="s">
        <v>650</v>
      </c>
      <c r="L89" s="2" t="n">
        <v>729</v>
      </c>
      <c r="M89" s="2" t="s">
        <v>465</v>
      </c>
      <c r="N89" s="2" t="n">
        <v>14290</v>
      </c>
      <c r="O89" s="2" t="s">
        <v>675</v>
      </c>
    </row>
    <row r="90" s="2" customFormat="true" ht="13.8" hidden="false" customHeight="false" outlineLevel="0" collapsed="false">
      <c r="A90" s="2" t="s">
        <v>676</v>
      </c>
      <c r="I90" s="2" t="s">
        <v>462</v>
      </c>
      <c r="J90" s="2" t="s">
        <v>463</v>
      </c>
      <c r="K90" s="2" t="s">
        <v>650</v>
      </c>
      <c r="L90" s="2" t="n">
        <v>729</v>
      </c>
      <c r="M90" s="2" t="s">
        <v>465</v>
      </c>
      <c r="N90" s="2" t="n">
        <v>14290</v>
      </c>
      <c r="O90" s="2" t="s">
        <v>677</v>
      </c>
    </row>
    <row r="91" s="2" customFormat="true" ht="13.8" hidden="false" customHeight="false" outlineLevel="0" collapsed="false">
      <c r="A91" s="2" t="s">
        <v>678</v>
      </c>
      <c r="I91" s="2" t="s">
        <v>462</v>
      </c>
      <c r="J91" s="2" t="s">
        <v>463</v>
      </c>
      <c r="K91" s="2" t="s">
        <v>581</v>
      </c>
      <c r="L91" s="2" t="n">
        <v>810</v>
      </c>
      <c r="M91" s="2" t="s">
        <v>679</v>
      </c>
      <c r="N91" s="2" t="n">
        <v>161</v>
      </c>
      <c r="O91" s="2" t="s">
        <v>680</v>
      </c>
    </row>
    <row r="92" s="2" customFormat="true" ht="13.8" hidden="false" customHeight="false" outlineLevel="0" collapsed="false">
      <c r="A92" s="2" t="s">
        <v>681</v>
      </c>
      <c r="I92" s="2" t="s">
        <v>462</v>
      </c>
      <c r="J92" s="2" t="s">
        <v>463</v>
      </c>
      <c r="K92" s="2" t="s">
        <v>581</v>
      </c>
      <c r="L92" s="2" t="n">
        <v>810</v>
      </c>
      <c r="M92" s="2" t="s">
        <v>682</v>
      </c>
      <c r="N92" s="2" t="n">
        <v>15400</v>
      </c>
      <c r="O92" s="2" t="s">
        <v>683</v>
      </c>
    </row>
    <row r="93" s="2" customFormat="true" ht="13.8" hidden="false" customHeight="false" outlineLevel="0" collapsed="false">
      <c r="A93" s="2" t="s">
        <v>684</v>
      </c>
      <c r="I93" s="2" t="s">
        <v>462</v>
      </c>
      <c r="J93" s="2" t="s">
        <v>463</v>
      </c>
      <c r="K93" s="2" t="s">
        <v>581</v>
      </c>
      <c r="L93" s="2" t="n">
        <v>810</v>
      </c>
      <c r="M93" s="2" t="s">
        <v>682</v>
      </c>
      <c r="N93" s="2" t="n">
        <v>15400</v>
      </c>
      <c r="O93" s="2" t="s">
        <v>685</v>
      </c>
    </row>
    <row r="94" s="2" customFormat="true" ht="13.8" hidden="false" customHeight="false" outlineLevel="0" collapsed="false">
      <c r="A94" s="2" t="s">
        <v>686</v>
      </c>
      <c r="I94" s="2" t="s">
        <v>462</v>
      </c>
      <c r="J94" s="2" t="s">
        <v>463</v>
      </c>
      <c r="K94" s="2" t="s">
        <v>581</v>
      </c>
      <c r="L94" s="2" t="n">
        <v>810</v>
      </c>
      <c r="M94" s="2" t="s">
        <v>682</v>
      </c>
      <c r="N94" s="2" t="n">
        <v>15400</v>
      </c>
      <c r="O94" s="2" t="s">
        <v>687</v>
      </c>
    </row>
    <row r="95" s="2" customFormat="true" ht="13.8" hidden="false" customHeight="false" outlineLevel="0" collapsed="false">
      <c r="A95" s="2" t="s">
        <v>688</v>
      </c>
      <c r="I95" s="2" t="s">
        <v>462</v>
      </c>
      <c r="J95" s="2" t="s">
        <v>463</v>
      </c>
      <c r="K95" s="2" t="s">
        <v>581</v>
      </c>
      <c r="L95" s="2" t="n">
        <v>810</v>
      </c>
      <c r="M95" s="2" t="s">
        <v>689</v>
      </c>
      <c r="N95" s="2" t="n">
        <v>15130</v>
      </c>
      <c r="O95" s="2" t="s">
        <v>690</v>
      </c>
    </row>
    <row r="96" s="2" customFormat="true" ht="13.8" hidden="false" customHeight="false" outlineLevel="0" collapsed="false">
      <c r="A96" s="2" t="s">
        <v>691</v>
      </c>
      <c r="I96" s="2" t="s">
        <v>462</v>
      </c>
      <c r="J96" s="2" t="s">
        <v>463</v>
      </c>
      <c r="K96" s="2" t="s">
        <v>581</v>
      </c>
      <c r="L96" s="2" t="n">
        <v>810</v>
      </c>
      <c r="M96" s="2" t="s">
        <v>692</v>
      </c>
      <c r="N96" s="2" t="n">
        <v>15200</v>
      </c>
      <c r="O96" s="2" t="s">
        <v>693</v>
      </c>
    </row>
    <row r="97" s="2" customFormat="true" ht="13.8" hidden="false" customHeight="false" outlineLevel="0" collapsed="false">
      <c r="A97" s="2" t="s">
        <v>694</v>
      </c>
      <c r="I97" s="2" t="s">
        <v>462</v>
      </c>
      <c r="J97" s="2" t="s">
        <v>463</v>
      </c>
      <c r="K97" s="2" t="s">
        <v>581</v>
      </c>
      <c r="L97" s="2" t="n">
        <v>810</v>
      </c>
      <c r="M97" s="2" t="s">
        <v>692</v>
      </c>
      <c r="N97" s="2" t="n">
        <v>15200</v>
      </c>
      <c r="O97" s="2" t="s">
        <v>695</v>
      </c>
    </row>
    <row r="98" s="2" customFormat="true" ht="13.8" hidden="false" customHeight="false" outlineLevel="0" collapsed="false">
      <c r="A98" s="2" t="s">
        <v>696</v>
      </c>
      <c r="I98" s="2" t="s">
        <v>462</v>
      </c>
      <c r="J98" s="2" t="s">
        <v>463</v>
      </c>
      <c r="K98" s="2" t="s">
        <v>581</v>
      </c>
      <c r="L98" s="2" t="n">
        <v>810</v>
      </c>
      <c r="M98" s="2" t="s">
        <v>692</v>
      </c>
      <c r="N98" s="2" t="n">
        <v>15200</v>
      </c>
      <c r="O98" s="2" t="s">
        <v>697</v>
      </c>
    </row>
    <row r="99" s="2" customFormat="true" ht="13.8" hidden="false" customHeight="false" outlineLevel="0" collapsed="false">
      <c r="A99" s="2" t="s">
        <v>698</v>
      </c>
      <c r="I99" s="2" t="s">
        <v>462</v>
      </c>
      <c r="J99" s="2" t="s">
        <v>463</v>
      </c>
      <c r="K99" s="2" t="s">
        <v>581</v>
      </c>
      <c r="L99" s="2" t="n">
        <v>810</v>
      </c>
      <c r="M99" s="2" t="s">
        <v>692</v>
      </c>
      <c r="N99" s="2" t="n">
        <v>15200</v>
      </c>
      <c r="O99" s="2" t="s">
        <v>699</v>
      </c>
    </row>
    <row r="100" s="2" customFormat="true" ht="13.8" hidden="false" customHeight="false" outlineLevel="0" collapsed="false">
      <c r="A100" s="2" t="s">
        <v>700</v>
      </c>
      <c r="I100" s="2" t="s">
        <v>462</v>
      </c>
      <c r="J100" s="2" t="s">
        <v>463</v>
      </c>
      <c r="K100" s="2" t="s">
        <v>581</v>
      </c>
      <c r="L100" s="2" t="n">
        <v>810</v>
      </c>
      <c r="M100" s="2" t="s">
        <v>692</v>
      </c>
      <c r="N100" s="2" t="n">
        <v>15200</v>
      </c>
      <c r="O100" s="2" t="s">
        <v>701</v>
      </c>
    </row>
    <row r="101" s="2" customFormat="true" ht="13.8" hidden="false" customHeight="false" outlineLevel="0" collapsed="false">
      <c r="A101" s="2" t="s">
        <v>702</v>
      </c>
      <c r="I101" s="2" t="s">
        <v>462</v>
      </c>
      <c r="J101" s="2" t="s">
        <v>463</v>
      </c>
      <c r="K101" s="2" t="s">
        <v>581</v>
      </c>
      <c r="L101" s="2" t="n">
        <v>810</v>
      </c>
      <c r="M101" s="2" t="s">
        <v>703</v>
      </c>
      <c r="N101" s="2" t="n">
        <v>16320</v>
      </c>
      <c r="O101" s="2" t="s">
        <v>704</v>
      </c>
    </row>
    <row r="102" s="2" customFormat="true" ht="13.8" hidden="false" customHeight="false" outlineLevel="0" collapsed="false">
      <c r="A102" s="2" t="s">
        <v>705</v>
      </c>
      <c r="I102" s="2" t="s">
        <v>462</v>
      </c>
      <c r="J102" s="2" t="s">
        <v>463</v>
      </c>
      <c r="K102" s="2" t="s">
        <v>581</v>
      </c>
      <c r="L102" s="2" t="n">
        <v>810</v>
      </c>
      <c r="M102" s="2" t="s">
        <v>706</v>
      </c>
      <c r="N102" s="2" t="n">
        <v>15120</v>
      </c>
      <c r="O102" s="2" t="s">
        <v>707</v>
      </c>
    </row>
    <row r="103" s="2" customFormat="true" ht="13.8" hidden="false" customHeight="false" outlineLevel="0" collapsed="false">
      <c r="A103" s="2" t="s">
        <v>708</v>
      </c>
      <c r="I103" s="2" t="s">
        <v>462</v>
      </c>
      <c r="J103" s="2" t="s">
        <v>463</v>
      </c>
      <c r="K103" s="2" t="s">
        <v>581</v>
      </c>
      <c r="L103" s="2" t="n">
        <v>810</v>
      </c>
      <c r="M103" s="2" t="s">
        <v>709</v>
      </c>
      <c r="N103" s="2" t="n">
        <v>15310</v>
      </c>
      <c r="O103" s="2" t="s">
        <v>710</v>
      </c>
    </row>
    <row r="104" s="2" customFormat="true" ht="13.8" hidden="false" customHeight="false" outlineLevel="0" collapsed="false">
      <c r="A104" s="2" t="s">
        <v>711</v>
      </c>
      <c r="I104" s="2" t="s">
        <v>462</v>
      </c>
      <c r="J104" s="2" t="s">
        <v>463</v>
      </c>
      <c r="K104" s="2" t="s">
        <v>581</v>
      </c>
      <c r="L104" s="2" t="n">
        <v>810</v>
      </c>
      <c r="M104" s="2" t="s">
        <v>709</v>
      </c>
      <c r="N104" s="2" t="n">
        <v>15310</v>
      </c>
      <c r="O104" s="2" t="s">
        <v>712</v>
      </c>
    </row>
    <row r="105" s="2" customFormat="true" ht="13.8" hidden="false" customHeight="false" outlineLevel="0" collapsed="false">
      <c r="A105" s="2" t="s">
        <v>713</v>
      </c>
      <c r="I105" s="2" t="s">
        <v>462</v>
      </c>
      <c r="J105" s="2" t="s">
        <v>463</v>
      </c>
      <c r="K105" s="2" t="s">
        <v>581</v>
      </c>
      <c r="L105" s="2" t="n">
        <v>810</v>
      </c>
      <c r="M105" s="2" t="s">
        <v>714</v>
      </c>
      <c r="N105" s="2" t="n">
        <v>16</v>
      </c>
      <c r="O105" s="2" t="s">
        <v>715</v>
      </c>
    </row>
    <row r="106" s="2" customFormat="true" ht="13.8" hidden="false" customHeight="false" outlineLevel="0" collapsed="false">
      <c r="A106" s="2" t="s">
        <v>716</v>
      </c>
      <c r="I106" s="2" t="s">
        <v>462</v>
      </c>
      <c r="J106" s="2" t="s">
        <v>463</v>
      </c>
      <c r="K106" s="2" t="s">
        <v>581</v>
      </c>
      <c r="L106" s="2" t="n">
        <v>810</v>
      </c>
      <c r="M106" s="2" t="s">
        <v>717</v>
      </c>
      <c r="N106" s="2" t="n">
        <v>16390</v>
      </c>
      <c r="O106" s="2" t="s">
        <v>718</v>
      </c>
    </row>
    <row r="107" s="2" customFormat="true" ht="13.8" hidden="false" customHeight="false" outlineLevel="0" collapsed="false">
      <c r="A107" s="2" t="s">
        <v>719</v>
      </c>
      <c r="I107" s="2" t="s">
        <v>462</v>
      </c>
      <c r="J107" s="2" t="s">
        <v>463</v>
      </c>
      <c r="K107" s="2" t="s">
        <v>581</v>
      </c>
      <c r="L107" s="2" t="n">
        <v>810</v>
      </c>
      <c r="M107" s="2" t="s">
        <v>717</v>
      </c>
      <c r="N107" s="2" t="n">
        <v>16390</v>
      </c>
      <c r="O107" s="2" t="s">
        <v>720</v>
      </c>
    </row>
    <row r="108" s="2" customFormat="true" ht="13.8" hidden="false" customHeight="false" outlineLevel="0" collapsed="false">
      <c r="A108" s="2" t="s">
        <v>721</v>
      </c>
      <c r="I108" s="2" t="s">
        <v>462</v>
      </c>
      <c r="J108" s="2" t="s">
        <v>463</v>
      </c>
      <c r="K108" s="2" t="s">
        <v>581</v>
      </c>
      <c r="L108" s="2" t="n">
        <v>810</v>
      </c>
      <c r="M108" s="2" t="s">
        <v>717</v>
      </c>
      <c r="N108" s="2" t="n">
        <v>16390</v>
      </c>
      <c r="O108" s="2" t="s">
        <v>722</v>
      </c>
    </row>
    <row r="109" s="2" customFormat="true" ht="13.8" hidden="false" customHeight="false" outlineLevel="0" collapsed="false">
      <c r="A109" s="2" t="s">
        <v>723</v>
      </c>
      <c r="I109" s="2" t="s">
        <v>462</v>
      </c>
      <c r="J109" s="2" t="s">
        <v>463</v>
      </c>
      <c r="K109" s="2" t="s">
        <v>581</v>
      </c>
      <c r="L109" s="2" t="n">
        <v>810</v>
      </c>
      <c r="M109" s="2" t="s">
        <v>717</v>
      </c>
      <c r="N109" s="2" t="n">
        <v>16390</v>
      </c>
      <c r="O109" s="2" t="s">
        <v>724</v>
      </c>
    </row>
    <row r="110" s="2" customFormat="true" ht="13.8" hidden="false" customHeight="false" outlineLevel="0" collapsed="false">
      <c r="A110" s="2" t="s">
        <v>725</v>
      </c>
      <c r="I110" s="2" t="s">
        <v>462</v>
      </c>
      <c r="J110" s="2" t="s">
        <v>463</v>
      </c>
      <c r="K110" s="2" t="s">
        <v>581</v>
      </c>
      <c r="L110" s="2" t="n">
        <v>810</v>
      </c>
      <c r="M110" s="2" t="s">
        <v>717</v>
      </c>
      <c r="N110" s="2" t="n">
        <v>16390</v>
      </c>
      <c r="O110" s="2" t="s">
        <v>726</v>
      </c>
    </row>
    <row r="111" s="2" customFormat="true" ht="13.8" hidden="false" customHeight="false" outlineLevel="0" collapsed="false">
      <c r="A111" s="2" t="s">
        <v>727</v>
      </c>
      <c r="I111" s="2" t="s">
        <v>462</v>
      </c>
      <c r="J111" s="2" t="s">
        <v>463</v>
      </c>
      <c r="K111" s="2" t="s">
        <v>581</v>
      </c>
      <c r="L111" s="2" t="n">
        <v>810</v>
      </c>
      <c r="M111" s="2" t="s">
        <v>728</v>
      </c>
      <c r="N111" s="2" t="n">
        <v>15320</v>
      </c>
      <c r="O111" s="2" t="s">
        <v>729</v>
      </c>
    </row>
    <row r="112" s="2" customFormat="true" ht="13.8" hidden="false" customHeight="false" outlineLevel="0" collapsed="false">
      <c r="A112" s="2" t="s">
        <v>730</v>
      </c>
      <c r="I112" s="2" t="s">
        <v>462</v>
      </c>
      <c r="J112" s="2" t="s">
        <v>463</v>
      </c>
      <c r="K112" s="2" t="s">
        <v>581</v>
      </c>
      <c r="L112" s="2" t="n">
        <v>810</v>
      </c>
      <c r="M112" s="2" t="s">
        <v>728</v>
      </c>
      <c r="N112" s="2" t="n">
        <v>15320</v>
      </c>
      <c r="O112" s="2" t="s">
        <v>731</v>
      </c>
    </row>
    <row r="113" s="2" customFormat="true" ht="13.8" hidden="false" customHeight="false" outlineLevel="0" collapsed="false">
      <c r="A113" s="2" t="s">
        <v>732</v>
      </c>
      <c r="I113" s="2" t="s">
        <v>462</v>
      </c>
      <c r="J113" s="2" t="s">
        <v>463</v>
      </c>
      <c r="K113" s="2" t="s">
        <v>581</v>
      </c>
      <c r="L113" s="2" t="n">
        <v>810</v>
      </c>
      <c r="M113" s="2" t="s">
        <v>733</v>
      </c>
      <c r="N113" s="2" t="n">
        <v>15</v>
      </c>
      <c r="O113" s="2" t="s">
        <v>734</v>
      </c>
    </row>
    <row r="114" s="2" customFormat="true" ht="13.8" hidden="false" customHeight="false" outlineLevel="0" collapsed="false">
      <c r="A114" s="2" t="s">
        <v>735</v>
      </c>
      <c r="I114" s="2" t="s">
        <v>462</v>
      </c>
      <c r="J114" s="2" t="s">
        <v>463</v>
      </c>
      <c r="K114" s="2" t="s">
        <v>736</v>
      </c>
      <c r="L114" s="2" t="n">
        <v>891</v>
      </c>
      <c r="M114" s="2" t="s">
        <v>737</v>
      </c>
      <c r="N114" s="2" t="n">
        <v>16330</v>
      </c>
      <c r="O114" s="2" t="s">
        <v>738</v>
      </c>
    </row>
    <row r="115" s="2" customFormat="true" ht="13.8" hidden="false" customHeight="false" outlineLevel="0" collapsed="false">
      <c r="A115" s="2" t="s">
        <v>739</v>
      </c>
      <c r="I115" s="2" t="s">
        <v>462</v>
      </c>
      <c r="J115" s="2" t="s">
        <v>463</v>
      </c>
      <c r="K115" s="2" t="s">
        <v>736</v>
      </c>
      <c r="L115" s="2" t="n">
        <v>891</v>
      </c>
      <c r="M115" s="2" t="s">
        <v>740</v>
      </c>
      <c r="N115" s="2" t="n">
        <v>16190</v>
      </c>
      <c r="O115" s="2" t="s">
        <v>741</v>
      </c>
    </row>
    <row r="116" s="2" customFormat="true" ht="13.8" hidden="false" customHeight="false" outlineLevel="0" collapsed="false">
      <c r="A116" s="2" t="s">
        <v>742</v>
      </c>
      <c r="I116" s="2" t="s">
        <v>462</v>
      </c>
      <c r="J116" s="2" t="s">
        <v>463</v>
      </c>
      <c r="K116" s="2" t="s">
        <v>736</v>
      </c>
      <c r="L116" s="2" t="n">
        <v>891</v>
      </c>
      <c r="M116" s="2" t="s">
        <v>740</v>
      </c>
      <c r="N116" s="2" t="n">
        <v>16190</v>
      </c>
      <c r="O116" s="2" t="s">
        <v>743</v>
      </c>
    </row>
    <row r="117" s="2" customFormat="true" ht="13.8" hidden="false" customHeight="false" outlineLevel="0" collapsed="false">
      <c r="A117" s="2" t="s">
        <v>744</v>
      </c>
      <c r="I117" s="2" t="s">
        <v>462</v>
      </c>
      <c r="J117" s="2" t="s">
        <v>463</v>
      </c>
      <c r="K117" s="2" t="s">
        <v>736</v>
      </c>
      <c r="L117" s="2" t="n">
        <v>891</v>
      </c>
      <c r="M117" s="2" t="s">
        <v>745</v>
      </c>
      <c r="N117" s="2" t="n">
        <v>16120</v>
      </c>
      <c r="O117" s="2" t="s">
        <v>746</v>
      </c>
    </row>
    <row r="118" s="2" customFormat="true" ht="13.8" hidden="false" customHeight="false" outlineLevel="0" collapsed="false">
      <c r="A118" s="2" t="s">
        <v>747</v>
      </c>
      <c r="I118" s="2" t="s">
        <v>462</v>
      </c>
      <c r="J118" s="2" t="s">
        <v>463</v>
      </c>
      <c r="K118" s="2" t="s">
        <v>748</v>
      </c>
      <c r="L118" s="2" t="n">
        <v>899</v>
      </c>
      <c r="M118" s="2" t="s">
        <v>717</v>
      </c>
      <c r="N118" s="2" t="n">
        <v>16390</v>
      </c>
      <c r="O118" s="2" t="s">
        <v>749</v>
      </c>
    </row>
    <row r="119" s="2" customFormat="true" ht="13.8" hidden="false" customHeight="false" outlineLevel="0" collapsed="false">
      <c r="A119" s="2" t="s">
        <v>750</v>
      </c>
      <c r="I119" s="2" t="s">
        <v>462</v>
      </c>
      <c r="J119" s="2" t="s">
        <v>463</v>
      </c>
      <c r="K119" s="2" t="s">
        <v>748</v>
      </c>
      <c r="L119" s="2" t="n">
        <v>899</v>
      </c>
      <c r="M119" s="2" t="s">
        <v>717</v>
      </c>
      <c r="N119" s="2" t="n">
        <v>16390</v>
      </c>
      <c r="O119" s="2" t="s">
        <v>751</v>
      </c>
    </row>
    <row r="120" s="2" customFormat="true" ht="13.8" hidden="false" customHeight="false" outlineLevel="0" collapsed="false">
      <c r="A120" s="2" t="s">
        <v>752</v>
      </c>
      <c r="I120" s="2" t="s">
        <v>462</v>
      </c>
      <c r="J120" s="2" t="s">
        <v>463</v>
      </c>
      <c r="K120" s="2" t="s">
        <v>753</v>
      </c>
      <c r="L120" s="2" t="n">
        <v>1920</v>
      </c>
      <c r="M120" s="2" t="s">
        <v>754</v>
      </c>
      <c r="N120" s="2" t="n">
        <v>33</v>
      </c>
      <c r="O120" s="2" t="s">
        <v>755</v>
      </c>
    </row>
    <row r="121" s="2" customFormat="true" ht="13.8" hidden="false" customHeight="false" outlineLevel="0" collapsed="false">
      <c r="A121" s="2" t="s">
        <v>756</v>
      </c>
      <c r="I121" s="2" t="s">
        <v>462</v>
      </c>
      <c r="J121" s="2" t="s">
        <v>463</v>
      </c>
      <c r="K121" s="2" t="s">
        <v>464</v>
      </c>
      <c r="L121" s="2" t="n">
        <v>2011</v>
      </c>
      <c r="M121" s="2" t="s">
        <v>682</v>
      </c>
      <c r="N121" s="2" t="n">
        <v>15400</v>
      </c>
      <c r="O121" s="2" t="s">
        <v>757</v>
      </c>
    </row>
    <row r="122" s="2" customFormat="true" ht="13.8" hidden="false" customHeight="false" outlineLevel="0" collapsed="false">
      <c r="A122" s="2" t="s">
        <v>758</v>
      </c>
      <c r="I122" s="2" t="s">
        <v>462</v>
      </c>
      <c r="J122" s="2" t="s">
        <v>463</v>
      </c>
      <c r="K122" s="2" t="s">
        <v>759</v>
      </c>
      <c r="L122" s="2" t="n">
        <v>2012</v>
      </c>
      <c r="M122" s="2" t="s">
        <v>679</v>
      </c>
      <c r="N122" s="2" t="n">
        <v>161</v>
      </c>
      <c r="O122" s="2" t="s">
        <v>760</v>
      </c>
    </row>
    <row r="123" s="2" customFormat="true" ht="13.8" hidden="false" customHeight="false" outlineLevel="0" collapsed="false">
      <c r="A123" s="2" t="s">
        <v>761</v>
      </c>
      <c r="I123" s="2" t="s">
        <v>462</v>
      </c>
      <c r="J123" s="2" t="s">
        <v>463</v>
      </c>
      <c r="K123" s="2" t="s">
        <v>486</v>
      </c>
      <c r="L123" s="2" t="n">
        <v>2394</v>
      </c>
      <c r="M123" s="2" t="s">
        <v>692</v>
      </c>
      <c r="N123" s="2" t="n">
        <v>15200</v>
      </c>
      <c r="O123" s="2" t="s">
        <v>762</v>
      </c>
    </row>
    <row r="124" s="2" customFormat="true" ht="13.8" hidden="false" customHeight="false" outlineLevel="0" collapsed="false">
      <c r="A124" s="2" t="s">
        <v>763</v>
      </c>
      <c r="I124" s="2" t="s">
        <v>462</v>
      </c>
      <c r="J124" s="2" t="s">
        <v>463</v>
      </c>
      <c r="K124" s="2" t="s">
        <v>486</v>
      </c>
      <c r="L124" s="2" t="n">
        <v>2394</v>
      </c>
      <c r="M124" s="2" t="s">
        <v>692</v>
      </c>
      <c r="N124" s="2" t="n">
        <v>15200</v>
      </c>
      <c r="O124" s="2" t="s">
        <v>764</v>
      </c>
    </row>
    <row r="125" s="2" customFormat="true" ht="13.8" hidden="false" customHeight="false" outlineLevel="0" collapsed="false">
      <c r="A125" s="2" t="s">
        <v>765</v>
      </c>
      <c r="I125" s="2" t="s">
        <v>462</v>
      </c>
      <c r="J125" s="2" t="s">
        <v>463</v>
      </c>
      <c r="K125" s="2" t="s">
        <v>486</v>
      </c>
      <c r="L125" s="2" t="n">
        <v>2394</v>
      </c>
      <c r="M125" s="2" t="s">
        <v>733</v>
      </c>
      <c r="N125" s="2" t="n">
        <v>15</v>
      </c>
      <c r="O125" s="2" t="s">
        <v>766</v>
      </c>
    </row>
    <row r="126" s="2" customFormat="true" ht="13.8" hidden="false" customHeight="false" outlineLevel="0" collapsed="false">
      <c r="A126" s="2" t="s">
        <v>767</v>
      </c>
      <c r="I126" s="2" t="s">
        <v>462</v>
      </c>
      <c r="J126" s="2" t="s">
        <v>463</v>
      </c>
      <c r="K126" s="2" t="s">
        <v>482</v>
      </c>
      <c r="L126" s="2" t="n">
        <v>2399</v>
      </c>
      <c r="M126" s="2" t="s">
        <v>768</v>
      </c>
      <c r="N126" s="2" t="n">
        <v>12030</v>
      </c>
      <c r="O126" s="2" t="s">
        <v>769</v>
      </c>
    </row>
    <row r="127" s="2" customFormat="true" ht="13.8" hidden="false" customHeight="false" outlineLevel="0" collapsed="false">
      <c r="A127" s="2" t="s">
        <v>770</v>
      </c>
      <c r="I127" s="2" t="s">
        <v>462</v>
      </c>
      <c r="J127" s="2" t="s">
        <v>463</v>
      </c>
      <c r="K127" s="2" t="s">
        <v>622</v>
      </c>
      <c r="L127" s="2" t="n">
        <v>2420</v>
      </c>
      <c r="M127" s="2" t="s">
        <v>771</v>
      </c>
      <c r="N127" s="2" t="n">
        <v>14220</v>
      </c>
      <c r="O127" s="2" t="s">
        <v>772</v>
      </c>
    </row>
    <row r="128" s="2" customFormat="true" ht="13.8" hidden="false" customHeight="false" outlineLevel="0" collapsed="false">
      <c r="A128" s="2" t="s">
        <v>773</v>
      </c>
      <c r="I128" s="2" t="s">
        <v>462</v>
      </c>
      <c r="J128" s="2" t="s">
        <v>463</v>
      </c>
      <c r="K128" s="2" t="s">
        <v>622</v>
      </c>
      <c r="L128" s="2" t="n">
        <v>2420</v>
      </c>
      <c r="M128" s="2" t="s">
        <v>771</v>
      </c>
      <c r="N128" s="2" t="n">
        <v>14220</v>
      </c>
      <c r="O128" s="2" t="s">
        <v>774</v>
      </c>
    </row>
    <row r="129" s="2" customFormat="true" ht="13.8" hidden="false" customHeight="false" outlineLevel="0" collapsed="false">
      <c r="A129" s="2" t="s">
        <v>775</v>
      </c>
      <c r="I129" s="2" t="s">
        <v>462</v>
      </c>
      <c r="J129" s="2" t="s">
        <v>463</v>
      </c>
      <c r="K129" s="2" t="s">
        <v>776</v>
      </c>
      <c r="L129" s="2" t="n">
        <v>3821</v>
      </c>
      <c r="M129" s="2" t="s">
        <v>465</v>
      </c>
      <c r="N129" s="2" t="n">
        <v>1429</v>
      </c>
      <c r="O129" s="2" t="s">
        <v>777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R1"/>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13" activeCellId="0" sqref="A113"/>
    </sheetView>
  </sheetViews>
  <sheetFormatPr defaultColWidth="8.6796875" defaultRowHeight="15" zeroHeight="false" outlineLevelRow="0" outlineLevelCol="0"/>
  <cols>
    <col collapsed="false" customWidth="true" hidden="false" outlineLevel="0" max="1" min="1" style="2" width="66"/>
    <col collapsed="false" customWidth="true" hidden="false" outlineLevel="0" max="18" min="2" style="2" width="15"/>
  </cols>
  <sheetData>
    <row r="1" customFormat="false" ht="15" hidden="false" customHeight="false" outlineLevel="0" collapsed="false">
      <c r="A1" s="3" t="s">
        <v>8</v>
      </c>
      <c r="B1" s="3" t="s">
        <v>9</v>
      </c>
      <c r="C1" s="3" t="s">
        <v>10</v>
      </c>
      <c r="D1" s="3" t="s">
        <v>11</v>
      </c>
      <c r="E1" s="3" t="s">
        <v>12</v>
      </c>
      <c r="F1" s="3" t="s">
        <v>13</v>
      </c>
      <c r="G1" s="3" t="s">
        <v>14</v>
      </c>
      <c r="H1" s="3" t="s">
        <v>15</v>
      </c>
      <c r="I1" s="3" t="s">
        <v>16</v>
      </c>
      <c r="J1" s="3" t="s">
        <v>17</v>
      </c>
      <c r="K1" s="3" t="s">
        <v>18</v>
      </c>
      <c r="L1" s="3" t="s">
        <v>19</v>
      </c>
      <c r="M1" s="3" t="s">
        <v>20</v>
      </c>
      <c r="N1" s="3" t="s">
        <v>21</v>
      </c>
      <c r="O1" s="3" t="s">
        <v>22</v>
      </c>
      <c r="P1" s="3" t="s">
        <v>23</v>
      </c>
      <c r="Q1" s="3" t="s">
        <v>24</v>
      </c>
      <c r="R1" s="3" t="s">
        <v>25</v>
      </c>
    </row>
    <row r="2" customFormat="false" ht="15" hidden="false" customHeight="false" outlineLevel="0" collapsed="false">
      <c r="A2" s="4" t="s">
        <v>26</v>
      </c>
      <c r="B2" s="4" t="s">
        <v>27</v>
      </c>
      <c r="C2" s="4" t="s">
        <v>28</v>
      </c>
      <c r="D2" s="4" t="s">
        <v>29</v>
      </c>
      <c r="E2" s="4" t="s">
        <v>30</v>
      </c>
      <c r="F2" s="4" t="s">
        <v>31</v>
      </c>
      <c r="G2" s="4" t="s">
        <v>31</v>
      </c>
      <c r="H2" s="4" t="s">
        <v>32</v>
      </c>
      <c r="I2" s="4" t="s">
        <v>33</v>
      </c>
      <c r="J2" s="4" t="s">
        <v>34</v>
      </c>
      <c r="K2" s="4" t="s">
        <v>35</v>
      </c>
      <c r="L2" s="4" t="s">
        <v>36</v>
      </c>
      <c r="M2" s="4" t="s">
        <v>37</v>
      </c>
      <c r="N2" s="4" t="s">
        <v>38</v>
      </c>
      <c r="O2" s="4" t="s">
        <v>27</v>
      </c>
      <c r="P2" s="4" t="s">
        <v>39</v>
      </c>
      <c r="Q2" s="4" t="s">
        <v>24</v>
      </c>
      <c r="R2" s="4" t="e">
        <f aca="false">HYPERLINK("datasheets/"&amp;B2".xlsx")</f>
        <v>#VALUE!</v>
      </c>
    </row>
    <row r="3" customFormat="false" ht="13.8" hidden="false" customHeight="false" outlineLevel="0" collapsed="false">
      <c r="A3" s="2" t="s">
        <v>778</v>
      </c>
      <c r="I3" s="2" t="s">
        <v>779</v>
      </c>
      <c r="J3" s="2" t="s">
        <v>780</v>
      </c>
      <c r="K3" s="2" t="s">
        <v>464</v>
      </c>
      <c r="L3" s="2" t="n">
        <v>2011</v>
      </c>
      <c r="M3" s="2" t="s">
        <v>781</v>
      </c>
      <c r="N3" s="2" t="n">
        <v>46430</v>
      </c>
      <c r="O3" s="2" t="s">
        <v>782</v>
      </c>
    </row>
    <row r="4" customFormat="false" ht="13.8" hidden="false" customHeight="false" outlineLevel="0" collapsed="false">
      <c r="A4" s="2" t="s">
        <v>783</v>
      </c>
      <c r="I4" s="2" t="s">
        <v>779</v>
      </c>
      <c r="J4" s="2" t="s">
        <v>780</v>
      </c>
      <c r="K4" s="2" t="s">
        <v>464</v>
      </c>
      <c r="L4" s="2" t="n">
        <v>2011</v>
      </c>
      <c r="M4" s="2" t="s">
        <v>784</v>
      </c>
      <c r="N4" s="2" t="n">
        <v>46410</v>
      </c>
      <c r="O4" s="2" t="s">
        <v>785</v>
      </c>
    </row>
    <row r="5" customFormat="false" ht="13.8" hidden="false" customHeight="false" outlineLevel="0" collapsed="false">
      <c r="A5" s="2" t="s">
        <v>786</v>
      </c>
      <c r="I5" s="2" t="s">
        <v>779</v>
      </c>
      <c r="J5" s="2" t="s">
        <v>780</v>
      </c>
      <c r="K5" s="2" t="s">
        <v>464</v>
      </c>
      <c r="L5" s="2" t="n">
        <v>2011</v>
      </c>
      <c r="M5" s="2" t="s">
        <v>784</v>
      </c>
      <c r="N5" s="2" t="n">
        <v>46410</v>
      </c>
      <c r="O5" s="2" t="s">
        <v>787</v>
      </c>
    </row>
    <row r="6" customFormat="false" ht="13.8" hidden="false" customHeight="false" outlineLevel="0" collapsed="false">
      <c r="A6" s="2" t="s">
        <v>788</v>
      </c>
      <c r="I6" s="2" t="s">
        <v>779</v>
      </c>
      <c r="J6" s="2" t="s">
        <v>789</v>
      </c>
      <c r="K6" s="2" t="s">
        <v>790</v>
      </c>
      <c r="L6" s="2" t="n">
        <v>2220</v>
      </c>
      <c r="M6" s="2" t="s">
        <v>791</v>
      </c>
      <c r="N6" s="2" t="n">
        <v>49640</v>
      </c>
      <c r="O6" s="2" t="s">
        <v>792</v>
      </c>
    </row>
    <row r="7" customFormat="false" ht="13.8" hidden="false" customHeight="false" outlineLevel="0" collapsed="false">
      <c r="A7" s="2" t="s">
        <v>793</v>
      </c>
      <c r="I7" s="2" t="s">
        <v>779</v>
      </c>
      <c r="J7" s="2" t="s">
        <v>780</v>
      </c>
      <c r="K7" s="2" t="s">
        <v>794</v>
      </c>
      <c r="L7" s="2" t="n">
        <v>2599</v>
      </c>
      <c r="M7" s="2" t="s">
        <v>795</v>
      </c>
      <c r="N7" s="2" t="n">
        <v>46131</v>
      </c>
      <c r="O7" s="2" t="s">
        <v>796</v>
      </c>
    </row>
    <row r="8" customFormat="false" ht="13.8" hidden="false" customHeight="false" outlineLevel="0" collapsed="false">
      <c r="A8" s="2" t="s">
        <v>797</v>
      </c>
      <c r="I8" s="2" t="s">
        <v>779</v>
      </c>
      <c r="J8" s="2" t="s">
        <v>780</v>
      </c>
      <c r="K8" s="2" t="s">
        <v>798</v>
      </c>
      <c r="L8" s="2" t="n">
        <v>2610</v>
      </c>
      <c r="M8" s="2" t="s">
        <v>799</v>
      </c>
      <c r="N8" s="2" t="n">
        <v>47150</v>
      </c>
      <c r="O8" s="2" t="s">
        <v>800</v>
      </c>
    </row>
    <row r="9" customFormat="false" ht="13.8" hidden="false" customHeight="false" outlineLevel="0" collapsed="false">
      <c r="A9" s="2" t="s">
        <v>801</v>
      </c>
      <c r="I9" s="2" t="s">
        <v>779</v>
      </c>
      <c r="J9" s="2" t="s">
        <v>780</v>
      </c>
      <c r="K9" s="2" t="s">
        <v>798</v>
      </c>
      <c r="L9" s="2" t="n">
        <v>2610</v>
      </c>
      <c r="M9" s="2" t="s">
        <v>799</v>
      </c>
      <c r="N9" s="2" t="n">
        <v>47150</v>
      </c>
      <c r="O9" s="2" t="s">
        <v>802</v>
      </c>
    </row>
    <row r="10" customFormat="false" ht="13.8" hidden="false" customHeight="false" outlineLevel="0" collapsed="false">
      <c r="A10" s="2" t="s">
        <v>803</v>
      </c>
      <c r="I10" s="2" t="s">
        <v>779</v>
      </c>
      <c r="J10" s="2" t="s">
        <v>780</v>
      </c>
      <c r="K10" s="2" t="s">
        <v>798</v>
      </c>
      <c r="L10" s="2" t="n">
        <v>2610</v>
      </c>
      <c r="M10" s="2" t="s">
        <v>799</v>
      </c>
      <c r="N10" s="2" t="n">
        <v>47150</v>
      </c>
      <c r="O10" s="2" t="s">
        <v>804</v>
      </c>
    </row>
    <row r="11" customFormat="false" ht="13.8" hidden="false" customHeight="false" outlineLevel="0" collapsed="false">
      <c r="A11" s="2" t="s">
        <v>805</v>
      </c>
      <c r="I11" s="2" t="s">
        <v>779</v>
      </c>
      <c r="J11" s="2" t="s">
        <v>780</v>
      </c>
      <c r="K11" s="2" t="s">
        <v>798</v>
      </c>
      <c r="L11" s="2" t="n">
        <v>2610</v>
      </c>
      <c r="M11" s="2" t="s">
        <v>799</v>
      </c>
      <c r="N11" s="2" t="n">
        <v>47150</v>
      </c>
      <c r="O11" s="2" t="s">
        <v>806</v>
      </c>
    </row>
    <row r="12" customFormat="false" ht="13.8" hidden="false" customHeight="false" outlineLevel="0" collapsed="false">
      <c r="A12" s="2" t="s">
        <v>807</v>
      </c>
      <c r="I12" s="2" t="s">
        <v>779</v>
      </c>
      <c r="J12" s="2" t="s">
        <v>780</v>
      </c>
      <c r="K12" s="2" t="s">
        <v>798</v>
      </c>
      <c r="L12" s="2" t="n">
        <v>2610</v>
      </c>
      <c r="M12" s="2" t="s">
        <v>799</v>
      </c>
      <c r="N12" s="2" t="n">
        <v>47150</v>
      </c>
      <c r="O12" s="2" t="s">
        <v>808</v>
      </c>
    </row>
    <row r="13" customFormat="false" ht="13.8" hidden="false" customHeight="false" outlineLevel="0" collapsed="false">
      <c r="A13" s="2" t="s">
        <v>809</v>
      </c>
      <c r="I13" s="2" t="s">
        <v>779</v>
      </c>
      <c r="J13" s="2" t="s">
        <v>780</v>
      </c>
      <c r="K13" s="2" t="s">
        <v>798</v>
      </c>
      <c r="L13" s="2" t="n">
        <v>2610</v>
      </c>
      <c r="M13" s="2" t="s">
        <v>799</v>
      </c>
      <c r="N13" s="2" t="n">
        <v>47150</v>
      </c>
      <c r="O13" s="2" t="s">
        <v>810</v>
      </c>
    </row>
    <row r="14" customFormat="false" ht="13.8" hidden="false" customHeight="false" outlineLevel="0" collapsed="false">
      <c r="A14" s="2" t="s">
        <v>811</v>
      </c>
      <c r="I14" s="2" t="s">
        <v>779</v>
      </c>
      <c r="J14" s="2" t="s">
        <v>780</v>
      </c>
      <c r="K14" s="2" t="s">
        <v>798</v>
      </c>
      <c r="L14" s="2" t="n">
        <v>2610</v>
      </c>
      <c r="M14" s="2" t="s">
        <v>799</v>
      </c>
      <c r="N14" s="2" t="n">
        <v>47150</v>
      </c>
      <c r="O14" s="2" t="s">
        <v>812</v>
      </c>
    </row>
    <row r="15" customFormat="false" ht="13.8" hidden="false" customHeight="false" outlineLevel="0" collapsed="false">
      <c r="A15" s="2" t="s">
        <v>813</v>
      </c>
      <c r="I15" s="2" t="s">
        <v>779</v>
      </c>
      <c r="J15" s="2" t="s">
        <v>780</v>
      </c>
      <c r="K15" s="2" t="s">
        <v>798</v>
      </c>
      <c r="L15" s="2" t="n">
        <v>2610</v>
      </c>
      <c r="M15" s="2" t="s">
        <v>799</v>
      </c>
      <c r="N15" s="2" t="n">
        <v>47150</v>
      </c>
      <c r="O15" s="2" t="s">
        <v>814</v>
      </c>
    </row>
    <row r="16" customFormat="false" ht="13.8" hidden="false" customHeight="false" outlineLevel="0" collapsed="false">
      <c r="A16" s="2" t="s">
        <v>815</v>
      </c>
      <c r="I16" s="2" t="s">
        <v>779</v>
      </c>
      <c r="J16" s="2" t="s">
        <v>780</v>
      </c>
      <c r="K16" s="2" t="s">
        <v>798</v>
      </c>
      <c r="L16" s="2" t="n">
        <v>2610</v>
      </c>
      <c r="M16" s="2" t="s">
        <v>799</v>
      </c>
      <c r="N16" s="2" t="n">
        <v>47150</v>
      </c>
      <c r="O16" s="2" t="s">
        <v>816</v>
      </c>
    </row>
    <row r="17" customFormat="false" ht="13.8" hidden="false" customHeight="false" outlineLevel="0" collapsed="false">
      <c r="A17" s="2" t="s">
        <v>817</v>
      </c>
      <c r="I17" s="2" t="s">
        <v>779</v>
      </c>
      <c r="J17" s="2" t="s">
        <v>780</v>
      </c>
      <c r="K17" s="2" t="s">
        <v>798</v>
      </c>
      <c r="L17" s="2" t="n">
        <v>2610</v>
      </c>
      <c r="M17" s="2" t="s">
        <v>818</v>
      </c>
      <c r="N17" s="2" t="n">
        <v>47110</v>
      </c>
      <c r="O17" s="2" t="s">
        <v>819</v>
      </c>
    </row>
    <row r="18" customFormat="false" ht="13.8" hidden="false" customHeight="false" outlineLevel="0" collapsed="false">
      <c r="A18" s="2" t="s">
        <v>820</v>
      </c>
      <c r="I18" s="2" t="s">
        <v>779</v>
      </c>
      <c r="J18" s="2" t="s">
        <v>780</v>
      </c>
      <c r="K18" s="2" t="s">
        <v>798</v>
      </c>
      <c r="L18" s="2" t="n">
        <v>2610</v>
      </c>
      <c r="M18" s="2" t="s">
        <v>818</v>
      </c>
      <c r="N18" s="2" t="n">
        <v>47110</v>
      </c>
      <c r="O18" s="2" t="s">
        <v>821</v>
      </c>
    </row>
    <row r="19" customFormat="false" ht="13.8" hidden="false" customHeight="false" outlineLevel="0" collapsed="false">
      <c r="A19" s="2" t="s">
        <v>822</v>
      </c>
      <c r="I19" s="2" t="s">
        <v>779</v>
      </c>
      <c r="J19" s="2" t="s">
        <v>780</v>
      </c>
      <c r="K19" s="2" t="s">
        <v>798</v>
      </c>
      <c r="L19" s="2" t="n">
        <v>2610</v>
      </c>
      <c r="M19" s="2" t="s">
        <v>818</v>
      </c>
      <c r="N19" s="2" t="n">
        <v>47110</v>
      </c>
      <c r="O19" s="2" t="s">
        <v>823</v>
      </c>
    </row>
    <row r="20" customFormat="false" ht="13.8" hidden="false" customHeight="false" outlineLevel="0" collapsed="false">
      <c r="A20" s="2" t="s">
        <v>824</v>
      </c>
      <c r="I20" s="2" t="s">
        <v>779</v>
      </c>
      <c r="J20" s="2" t="s">
        <v>780</v>
      </c>
      <c r="K20" s="2" t="s">
        <v>798</v>
      </c>
      <c r="L20" s="2" t="n">
        <v>2610</v>
      </c>
      <c r="M20" s="2" t="s">
        <v>818</v>
      </c>
      <c r="N20" s="2" t="n">
        <v>47110</v>
      </c>
      <c r="O20" s="2" t="s">
        <v>825</v>
      </c>
    </row>
    <row r="21" customFormat="false" ht="13.8" hidden="false" customHeight="false" outlineLevel="0" collapsed="false">
      <c r="A21" s="2" t="s">
        <v>826</v>
      </c>
      <c r="I21" s="2" t="s">
        <v>779</v>
      </c>
      <c r="J21" s="2" t="s">
        <v>780</v>
      </c>
      <c r="K21" s="2" t="s">
        <v>798</v>
      </c>
      <c r="L21" s="2" t="n">
        <v>2610</v>
      </c>
      <c r="M21" s="2" t="s">
        <v>818</v>
      </c>
      <c r="N21" s="2" t="n">
        <v>47110</v>
      </c>
      <c r="O21" s="2" t="s">
        <v>827</v>
      </c>
    </row>
    <row r="22" customFormat="false" ht="13.8" hidden="false" customHeight="false" outlineLevel="0" collapsed="false">
      <c r="A22" s="2" t="s">
        <v>828</v>
      </c>
      <c r="I22" s="2" t="s">
        <v>779</v>
      </c>
      <c r="J22" s="2" t="s">
        <v>780</v>
      </c>
      <c r="K22" s="2" t="s">
        <v>798</v>
      </c>
      <c r="L22" s="2" t="n">
        <v>2610</v>
      </c>
      <c r="M22" s="2" t="s">
        <v>818</v>
      </c>
      <c r="N22" s="2" t="n">
        <v>47110</v>
      </c>
      <c r="O22" s="2" t="s">
        <v>829</v>
      </c>
    </row>
    <row r="23" customFormat="false" ht="13.8" hidden="false" customHeight="false" outlineLevel="0" collapsed="false">
      <c r="A23" s="2" t="s">
        <v>830</v>
      </c>
      <c r="I23" s="2" t="s">
        <v>779</v>
      </c>
      <c r="J23" s="2" t="s">
        <v>780</v>
      </c>
      <c r="K23" s="2" t="s">
        <v>798</v>
      </c>
      <c r="L23" s="2" t="n">
        <v>2610</v>
      </c>
      <c r="M23" s="2" t="s">
        <v>831</v>
      </c>
      <c r="N23" s="2" t="n">
        <v>47120</v>
      </c>
      <c r="O23" s="2" t="s">
        <v>832</v>
      </c>
    </row>
    <row r="24" customFormat="false" ht="13.8" hidden="false" customHeight="false" outlineLevel="0" collapsed="false">
      <c r="A24" s="2" t="s">
        <v>833</v>
      </c>
      <c r="I24" s="2" t="s">
        <v>779</v>
      </c>
      <c r="J24" s="2" t="s">
        <v>780</v>
      </c>
      <c r="K24" s="2" t="s">
        <v>798</v>
      </c>
      <c r="L24" s="2" t="n">
        <v>2610</v>
      </c>
      <c r="M24" s="2" t="s">
        <v>831</v>
      </c>
      <c r="N24" s="2" t="n">
        <v>47120</v>
      </c>
      <c r="O24" s="2" t="s">
        <v>834</v>
      </c>
    </row>
    <row r="25" customFormat="false" ht="13.8" hidden="false" customHeight="false" outlineLevel="0" collapsed="false">
      <c r="A25" s="2" t="s">
        <v>835</v>
      </c>
      <c r="I25" s="2" t="s">
        <v>779</v>
      </c>
      <c r="J25" s="2" t="s">
        <v>780</v>
      </c>
      <c r="K25" s="2" t="s">
        <v>798</v>
      </c>
      <c r="L25" s="2" t="n">
        <v>2610</v>
      </c>
      <c r="M25" s="2" t="s">
        <v>831</v>
      </c>
      <c r="N25" s="2" t="n">
        <v>47120</v>
      </c>
      <c r="O25" s="2" t="s">
        <v>836</v>
      </c>
    </row>
    <row r="26" customFormat="false" ht="13.8" hidden="false" customHeight="false" outlineLevel="0" collapsed="false">
      <c r="A26" s="2" t="s">
        <v>837</v>
      </c>
      <c r="I26" s="2" t="s">
        <v>779</v>
      </c>
      <c r="J26" s="2" t="s">
        <v>780</v>
      </c>
      <c r="K26" s="2" t="s">
        <v>798</v>
      </c>
      <c r="L26" s="2" t="n">
        <v>2610</v>
      </c>
      <c r="M26" s="2" t="s">
        <v>831</v>
      </c>
      <c r="N26" s="2" t="n">
        <v>47120</v>
      </c>
      <c r="O26" s="2" t="s">
        <v>838</v>
      </c>
    </row>
    <row r="27" customFormat="false" ht="13.8" hidden="false" customHeight="false" outlineLevel="0" collapsed="false">
      <c r="A27" s="2" t="s">
        <v>839</v>
      </c>
      <c r="I27" s="2" t="s">
        <v>779</v>
      </c>
      <c r="J27" s="2" t="s">
        <v>780</v>
      </c>
      <c r="K27" s="2" t="s">
        <v>798</v>
      </c>
      <c r="L27" s="2" t="n">
        <v>2610</v>
      </c>
      <c r="M27" s="2" t="s">
        <v>831</v>
      </c>
      <c r="N27" s="2" t="n">
        <v>47120</v>
      </c>
      <c r="O27" s="2" t="s">
        <v>840</v>
      </c>
    </row>
    <row r="28" customFormat="false" ht="13.8" hidden="false" customHeight="false" outlineLevel="0" collapsed="false">
      <c r="A28" s="2" t="s">
        <v>841</v>
      </c>
      <c r="I28" s="2" t="s">
        <v>779</v>
      </c>
      <c r="J28" s="2" t="s">
        <v>780</v>
      </c>
      <c r="K28" s="2" t="s">
        <v>798</v>
      </c>
      <c r="L28" s="2" t="n">
        <v>2610</v>
      </c>
      <c r="M28" s="2" t="s">
        <v>842</v>
      </c>
      <c r="N28" s="2" t="n">
        <v>47160</v>
      </c>
      <c r="O28" s="2" t="s">
        <v>843</v>
      </c>
    </row>
    <row r="29" customFormat="false" ht="13.8" hidden="false" customHeight="false" outlineLevel="0" collapsed="false">
      <c r="A29" s="2" t="s">
        <v>844</v>
      </c>
      <c r="I29" s="2" t="s">
        <v>779</v>
      </c>
      <c r="J29" s="2" t="s">
        <v>780</v>
      </c>
      <c r="K29" s="2" t="s">
        <v>798</v>
      </c>
      <c r="L29" s="2" t="n">
        <v>2610</v>
      </c>
      <c r="M29" s="2" t="s">
        <v>842</v>
      </c>
      <c r="N29" s="2" t="n">
        <v>47160</v>
      </c>
      <c r="O29" s="2" t="s">
        <v>845</v>
      </c>
    </row>
    <row r="30" customFormat="false" ht="13.8" hidden="false" customHeight="false" outlineLevel="0" collapsed="false">
      <c r="A30" s="2" t="s">
        <v>846</v>
      </c>
      <c r="I30" s="2" t="s">
        <v>779</v>
      </c>
      <c r="J30" s="2" t="s">
        <v>780</v>
      </c>
      <c r="K30" s="2" t="s">
        <v>798</v>
      </c>
      <c r="L30" s="2" t="n">
        <v>2610</v>
      </c>
      <c r="M30" s="2" t="s">
        <v>842</v>
      </c>
      <c r="N30" s="2" t="n">
        <v>47160</v>
      </c>
      <c r="O30" s="2" t="s">
        <v>847</v>
      </c>
    </row>
    <row r="31" customFormat="false" ht="13.8" hidden="false" customHeight="false" outlineLevel="0" collapsed="false">
      <c r="A31" s="2" t="s">
        <v>848</v>
      </c>
      <c r="I31" s="2" t="s">
        <v>779</v>
      </c>
      <c r="J31" s="2" t="s">
        <v>780</v>
      </c>
      <c r="K31" s="2" t="s">
        <v>798</v>
      </c>
      <c r="L31" s="2" t="n">
        <v>2610</v>
      </c>
      <c r="M31" s="2" t="s">
        <v>842</v>
      </c>
      <c r="N31" s="2" t="n">
        <v>47160</v>
      </c>
      <c r="O31" s="2" t="s">
        <v>849</v>
      </c>
    </row>
    <row r="32" customFormat="false" ht="13.8" hidden="false" customHeight="false" outlineLevel="0" collapsed="false">
      <c r="A32" s="2" t="s">
        <v>850</v>
      </c>
      <c r="I32" s="2" t="s">
        <v>779</v>
      </c>
      <c r="J32" s="2" t="s">
        <v>780</v>
      </c>
      <c r="K32" s="2" t="s">
        <v>798</v>
      </c>
      <c r="L32" s="2" t="n">
        <v>2610</v>
      </c>
      <c r="M32" s="2" t="s">
        <v>842</v>
      </c>
      <c r="N32" s="2" t="n">
        <v>47160</v>
      </c>
      <c r="O32" s="2" t="s">
        <v>851</v>
      </c>
    </row>
    <row r="33" customFormat="false" ht="13.8" hidden="false" customHeight="false" outlineLevel="0" collapsed="false">
      <c r="A33" s="2" t="s">
        <v>852</v>
      </c>
      <c r="I33" s="2" t="s">
        <v>779</v>
      </c>
      <c r="J33" s="2" t="s">
        <v>780</v>
      </c>
      <c r="K33" s="2" t="s">
        <v>798</v>
      </c>
      <c r="L33" s="2" t="n">
        <v>2610</v>
      </c>
      <c r="M33" s="2" t="s">
        <v>842</v>
      </c>
      <c r="N33" s="2" t="n">
        <v>47160</v>
      </c>
      <c r="O33" s="2" t="s">
        <v>853</v>
      </c>
    </row>
    <row r="34" customFormat="false" ht="13.8" hidden="false" customHeight="false" outlineLevel="0" collapsed="false">
      <c r="A34" s="2" t="s">
        <v>854</v>
      </c>
      <c r="I34" s="2" t="s">
        <v>779</v>
      </c>
      <c r="J34" s="2" t="s">
        <v>780</v>
      </c>
      <c r="K34" s="2" t="s">
        <v>798</v>
      </c>
      <c r="L34" s="2" t="n">
        <v>2610</v>
      </c>
      <c r="M34" s="2" t="s">
        <v>842</v>
      </c>
      <c r="N34" s="2" t="n">
        <v>47160</v>
      </c>
      <c r="O34" s="2" t="s">
        <v>855</v>
      </c>
    </row>
    <row r="35" customFormat="false" ht="13.8" hidden="false" customHeight="false" outlineLevel="0" collapsed="false">
      <c r="A35" s="2" t="s">
        <v>856</v>
      </c>
      <c r="I35" s="2" t="s">
        <v>779</v>
      </c>
      <c r="J35" s="2" t="s">
        <v>780</v>
      </c>
      <c r="K35" s="2" t="s">
        <v>798</v>
      </c>
      <c r="L35" s="2" t="n">
        <v>2610</v>
      </c>
      <c r="M35" s="2" t="s">
        <v>842</v>
      </c>
      <c r="N35" s="2" t="n">
        <v>47160</v>
      </c>
      <c r="O35" s="2" t="s">
        <v>857</v>
      </c>
    </row>
    <row r="36" customFormat="false" ht="13.8" hidden="false" customHeight="false" outlineLevel="0" collapsed="false">
      <c r="A36" s="2" t="s">
        <v>858</v>
      </c>
      <c r="I36" s="2" t="s">
        <v>779</v>
      </c>
      <c r="J36" s="2" t="s">
        <v>780</v>
      </c>
      <c r="K36" s="2" t="s">
        <v>798</v>
      </c>
      <c r="L36" s="2" t="n">
        <v>2610</v>
      </c>
      <c r="M36" s="2" t="s">
        <v>859</v>
      </c>
      <c r="N36" s="2" t="n">
        <v>471</v>
      </c>
      <c r="O36" s="2" t="s">
        <v>860</v>
      </c>
    </row>
    <row r="37" customFormat="false" ht="13.8" hidden="false" customHeight="false" outlineLevel="0" collapsed="false">
      <c r="A37" s="2" t="s">
        <v>861</v>
      </c>
      <c r="I37" s="2" t="s">
        <v>779</v>
      </c>
      <c r="J37" s="2" t="s">
        <v>780</v>
      </c>
      <c r="K37" s="2" t="s">
        <v>798</v>
      </c>
      <c r="L37" s="2" t="n">
        <v>2610</v>
      </c>
      <c r="M37" s="2" t="s">
        <v>859</v>
      </c>
      <c r="N37" s="2" t="n">
        <v>471</v>
      </c>
      <c r="O37" s="2" t="s">
        <v>862</v>
      </c>
    </row>
    <row r="38" customFormat="false" ht="13.8" hidden="false" customHeight="false" outlineLevel="0" collapsed="false">
      <c r="A38" s="2" t="s">
        <v>863</v>
      </c>
      <c r="I38" s="2" t="s">
        <v>779</v>
      </c>
      <c r="J38" s="2" t="s">
        <v>780</v>
      </c>
      <c r="K38" s="2" t="s">
        <v>798</v>
      </c>
      <c r="L38" s="2" t="n">
        <v>2610</v>
      </c>
      <c r="M38" s="2" t="s">
        <v>859</v>
      </c>
      <c r="N38" s="2" t="n">
        <v>471</v>
      </c>
      <c r="O38" s="2" t="s">
        <v>864</v>
      </c>
    </row>
    <row r="39" customFormat="false" ht="13.8" hidden="false" customHeight="false" outlineLevel="0" collapsed="false">
      <c r="A39" s="2" t="s">
        <v>865</v>
      </c>
      <c r="I39" s="2" t="s">
        <v>779</v>
      </c>
      <c r="J39" s="2" t="s">
        <v>780</v>
      </c>
      <c r="K39" s="2" t="s">
        <v>798</v>
      </c>
      <c r="L39" s="2" t="n">
        <v>2610</v>
      </c>
      <c r="M39" s="2" t="s">
        <v>859</v>
      </c>
      <c r="N39" s="2" t="n">
        <v>471</v>
      </c>
      <c r="O39" s="2" t="s">
        <v>866</v>
      </c>
    </row>
    <row r="40" customFormat="false" ht="13.8" hidden="false" customHeight="false" outlineLevel="0" collapsed="false">
      <c r="A40" s="2" t="s">
        <v>867</v>
      </c>
      <c r="I40" s="2" t="s">
        <v>779</v>
      </c>
      <c r="J40" s="2" t="s">
        <v>780</v>
      </c>
      <c r="K40" s="2" t="s">
        <v>798</v>
      </c>
      <c r="L40" s="2" t="n">
        <v>2610</v>
      </c>
      <c r="M40" s="2" t="s">
        <v>859</v>
      </c>
      <c r="N40" s="2" t="n">
        <v>471</v>
      </c>
      <c r="O40" s="2" t="s">
        <v>868</v>
      </c>
    </row>
    <row r="41" customFormat="false" ht="13.8" hidden="false" customHeight="false" outlineLevel="0" collapsed="false">
      <c r="A41" s="2" t="s">
        <v>869</v>
      </c>
      <c r="I41" s="2" t="s">
        <v>779</v>
      </c>
      <c r="J41" s="2" t="s">
        <v>780</v>
      </c>
      <c r="K41" s="2" t="s">
        <v>798</v>
      </c>
      <c r="L41" s="2" t="n">
        <v>2610</v>
      </c>
      <c r="M41" s="2" t="s">
        <v>859</v>
      </c>
      <c r="N41" s="2" t="n">
        <v>471</v>
      </c>
      <c r="O41" s="2" t="s">
        <v>870</v>
      </c>
    </row>
    <row r="42" customFormat="false" ht="13.8" hidden="false" customHeight="false" outlineLevel="0" collapsed="false">
      <c r="A42" s="2" t="s">
        <v>871</v>
      </c>
      <c r="I42" s="2" t="s">
        <v>779</v>
      </c>
      <c r="J42" s="2" t="s">
        <v>780</v>
      </c>
      <c r="K42" s="2" t="s">
        <v>798</v>
      </c>
      <c r="L42" s="2" t="n">
        <v>2610</v>
      </c>
      <c r="M42" s="2" t="s">
        <v>859</v>
      </c>
      <c r="N42" s="2" t="n">
        <v>471</v>
      </c>
      <c r="O42" s="2" t="s">
        <v>872</v>
      </c>
    </row>
    <row r="43" customFormat="false" ht="13.8" hidden="false" customHeight="false" outlineLevel="0" collapsed="false">
      <c r="A43" s="2" t="s">
        <v>873</v>
      </c>
      <c r="I43" s="2" t="s">
        <v>779</v>
      </c>
      <c r="J43" s="2" t="s">
        <v>780</v>
      </c>
      <c r="K43" s="2" t="s">
        <v>798</v>
      </c>
      <c r="L43" s="2" t="n">
        <v>2610</v>
      </c>
      <c r="M43" s="2" t="s">
        <v>859</v>
      </c>
      <c r="N43" s="2" t="n">
        <v>471</v>
      </c>
      <c r="O43" s="2" t="s">
        <v>874</v>
      </c>
    </row>
    <row r="44" customFormat="false" ht="13.8" hidden="false" customHeight="false" outlineLevel="0" collapsed="false">
      <c r="A44" s="2" t="s">
        <v>875</v>
      </c>
      <c r="I44" s="2" t="s">
        <v>779</v>
      </c>
      <c r="J44" s="2" t="s">
        <v>780</v>
      </c>
      <c r="K44" s="2" t="s">
        <v>798</v>
      </c>
      <c r="L44" s="2" t="n">
        <v>2610</v>
      </c>
      <c r="M44" s="2" t="s">
        <v>859</v>
      </c>
      <c r="N44" s="2" t="n">
        <v>471</v>
      </c>
      <c r="O44" s="2" t="s">
        <v>876</v>
      </c>
    </row>
    <row r="45" customFormat="false" ht="13.8" hidden="false" customHeight="false" outlineLevel="0" collapsed="false">
      <c r="A45" s="2" t="s">
        <v>877</v>
      </c>
      <c r="I45" s="2" t="s">
        <v>779</v>
      </c>
      <c r="J45" s="2" t="s">
        <v>780</v>
      </c>
      <c r="K45" s="2" t="s">
        <v>798</v>
      </c>
      <c r="L45" s="2" t="n">
        <v>2610</v>
      </c>
      <c r="M45" s="2" t="s">
        <v>859</v>
      </c>
      <c r="N45" s="2" t="n">
        <v>471</v>
      </c>
      <c r="O45" s="2" t="s">
        <v>878</v>
      </c>
    </row>
    <row r="46" customFormat="false" ht="13.8" hidden="false" customHeight="false" outlineLevel="0" collapsed="false">
      <c r="A46" s="2" t="s">
        <v>879</v>
      </c>
      <c r="I46" s="2" t="s">
        <v>779</v>
      </c>
      <c r="J46" s="2" t="s">
        <v>780</v>
      </c>
      <c r="K46" s="2" t="s">
        <v>798</v>
      </c>
      <c r="L46" s="2" t="n">
        <v>2610</v>
      </c>
      <c r="M46" s="2" t="s">
        <v>859</v>
      </c>
      <c r="N46" s="2" t="n">
        <v>471</v>
      </c>
      <c r="O46" s="2" t="s">
        <v>880</v>
      </c>
    </row>
    <row r="47" customFormat="false" ht="13.8" hidden="false" customHeight="false" outlineLevel="0" collapsed="false">
      <c r="A47" s="2" t="s">
        <v>881</v>
      </c>
      <c r="I47" s="2" t="s">
        <v>779</v>
      </c>
      <c r="J47" s="2" t="s">
        <v>780</v>
      </c>
      <c r="K47" s="2" t="s">
        <v>798</v>
      </c>
      <c r="L47" s="2" t="n">
        <v>2610</v>
      </c>
      <c r="M47" s="2" t="s">
        <v>859</v>
      </c>
      <c r="N47" s="2" t="n">
        <v>471</v>
      </c>
      <c r="O47" s="2" t="s">
        <v>882</v>
      </c>
    </row>
    <row r="48" customFormat="false" ht="13.8" hidden="false" customHeight="false" outlineLevel="0" collapsed="false">
      <c r="A48" s="2" t="s">
        <v>883</v>
      </c>
      <c r="I48" s="2" t="s">
        <v>779</v>
      </c>
      <c r="J48" s="2" t="s">
        <v>780</v>
      </c>
      <c r="K48" s="2" t="s">
        <v>798</v>
      </c>
      <c r="L48" s="2" t="n">
        <v>2610</v>
      </c>
      <c r="M48" s="2" t="s">
        <v>884</v>
      </c>
      <c r="N48" s="2" t="n">
        <v>47315</v>
      </c>
      <c r="O48" s="2" t="s">
        <v>885</v>
      </c>
    </row>
    <row r="49" customFormat="false" ht="13.8" hidden="false" customHeight="false" outlineLevel="0" collapsed="false">
      <c r="A49" s="2" t="s">
        <v>886</v>
      </c>
      <c r="I49" s="2" t="s">
        <v>779</v>
      </c>
      <c r="J49" s="2" t="s">
        <v>780</v>
      </c>
      <c r="K49" s="2" t="s">
        <v>798</v>
      </c>
      <c r="L49" s="2" t="n">
        <v>2610</v>
      </c>
      <c r="M49" s="2" t="s">
        <v>884</v>
      </c>
      <c r="N49" s="2" t="n">
        <v>47315</v>
      </c>
      <c r="O49" s="2" t="s">
        <v>887</v>
      </c>
    </row>
    <row r="50" customFormat="false" ht="13.8" hidden="false" customHeight="false" outlineLevel="0" collapsed="false">
      <c r="A50" s="2" t="s">
        <v>888</v>
      </c>
      <c r="I50" s="2" t="s">
        <v>779</v>
      </c>
      <c r="J50" s="2" t="s">
        <v>780</v>
      </c>
      <c r="K50" s="2" t="s">
        <v>798</v>
      </c>
      <c r="L50" s="2" t="n">
        <v>2610</v>
      </c>
      <c r="M50" s="2" t="s">
        <v>889</v>
      </c>
      <c r="N50" s="2" t="n">
        <v>4717</v>
      </c>
      <c r="O50" s="2" t="s">
        <v>890</v>
      </c>
    </row>
    <row r="51" customFormat="false" ht="13.8" hidden="false" customHeight="false" outlineLevel="0" collapsed="false">
      <c r="A51" s="2" t="s">
        <v>891</v>
      </c>
      <c r="I51" s="2" t="s">
        <v>779</v>
      </c>
      <c r="J51" s="2" t="s">
        <v>780</v>
      </c>
      <c r="K51" s="2" t="s">
        <v>798</v>
      </c>
      <c r="L51" s="2" t="n">
        <v>2610</v>
      </c>
      <c r="M51" s="2" t="s">
        <v>892</v>
      </c>
      <c r="N51" s="2" t="n">
        <v>47173</v>
      </c>
      <c r="O51" s="2" t="s">
        <v>893</v>
      </c>
    </row>
    <row r="52" customFormat="false" ht="13.8" hidden="false" customHeight="false" outlineLevel="0" collapsed="false">
      <c r="A52" s="2" t="s">
        <v>894</v>
      </c>
      <c r="I52" s="2" t="s">
        <v>779</v>
      </c>
      <c r="J52" s="2" t="s">
        <v>780</v>
      </c>
      <c r="K52" s="2" t="s">
        <v>798</v>
      </c>
      <c r="L52" s="2" t="n">
        <v>2610</v>
      </c>
      <c r="M52" s="2" t="s">
        <v>895</v>
      </c>
      <c r="N52" s="2" t="n">
        <v>47401</v>
      </c>
      <c r="O52" s="2" t="s">
        <v>896</v>
      </c>
    </row>
    <row r="53" customFormat="false" ht="13.8" hidden="false" customHeight="false" outlineLevel="0" collapsed="false">
      <c r="A53" s="2" t="s">
        <v>897</v>
      </c>
      <c r="I53" s="2" t="s">
        <v>779</v>
      </c>
      <c r="J53" s="2" t="s">
        <v>780</v>
      </c>
      <c r="K53" s="2" t="s">
        <v>798</v>
      </c>
      <c r="L53" s="2" t="n">
        <v>2610</v>
      </c>
      <c r="M53" s="2" t="s">
        <v>898</v>
      </c>
      <c r="N53" s="2" t="n">
        <v>47130</v>
      </c>
      <c r="O53" s="2" t="s">
        <v>899</v>
      </c>
    </row>
    <row r="54" customFormat="false" ht="13.8" hidden="false" customHeight="false" outlineLevel="0" collapsed="false">
      <c r="A54" s="2" t="s">
        <v>900</v>
      </c>
      <c r="I54" s="2" t="s">
        <v>779</v>
      </c>
      <c r="J54" s="2" t="s">
        <v>780</v>
      </c>
      <c r="K54" s="2" t="s">
        <v>798</v>
      </c>
      <c r="L54" s="2" t="n">
        <v>2610</v>
      </c>
      <c r="M54" s="2" t="s">
        <v>898</v>
      </c>
      <c r="N54" s="2" t="n">
        <v>47130</v>
      </c>
      <c r="O54" s="2" t="s">
        <v>901</v>
      </c>
    </row>
    <row r="55" customFormat="false" ht="13.8" hidden="false" customHeight="false" outlineLevel="0" collapsed="false">
      <c r="A55" s="2" t="s">
        <v>902</v>
      </c>
      <c r="I55" s="2" t="s">
        <v>779</v>
      </c>
      <c r="J55" s="2" t="s">
        <v>780</v>
      </c>
      <c r="K55" s="2" t="s">
        <v>798</v>
      </c>
      <c r="L55" s="2" t="n">
        <v>2610</v>
      </c>
      <c r="M55" s="2" t="s">
        <v>898</v>
      </c>
      <c r="N55" s="2" t="n">
        <v>47130</v>
      </c>
      <c r="O55" s="2" t="s">
        <v>903</v>
      </c>
    </row>
    <row r="56" customFormat="false" ht="13.8" hidden="false" customHeight="false" outlineLevel="0" collapsed="false">
      <c r="A56" s="2" t="s">
        <v>904</v>
      </c>
      <c r="I56" s="2" t="s">
        <v>779</v>
      </c>
      <c r="J56" s="2" t="s">
        <v>780</v>
      </c>
      <c r="K56" s="2" t="s">
        <v>798</v>
      </c>
      <c r="L56" s="2" t="n">
        <v>2610</v>
      </c>
      <c r="M56" s="2" t="s">
        <v>898</v>
      </c>
      <c r="N56" s="2" t="n">
        <v>47130</v>
      </c>
      <c r="O56" s="2" t="s">
        <v>905</v>
      </c>
    </row>
    <row r="57" customFormat="false" ht="13.8" hidden="false" customHeight="false" outlineLevel="0" collapsed="false">
      <c r="A57" s="2" t="s">
        <v>906</v>
      </c>
      <c r="I57" s="2" t="s">
        <v>779</v>
      </c>
      <c r="J57" s="2" t="s">
        <v>780</v>
      </c>
      <c r="K57" s="2" t="s">
        <v>907</v>
      </c>
      <c r="L57" s="2" t="n">
        <v>2620</v>
      </c>
      <c r="M57" s="2" t="s">
        <v>884</v>
      </c>
      <c r="N57" s="2" t="n">
        <v>47315</v>
      </c>
      <c r="O57" s="2" t="s">
        <v>908</v>
      </c>
    </row>
    <row r="58" customFormat="false" ht="13.8" hidden="false" customHeight="false" outlineLevel="0" collapsed="false">
      <c r="A58" s="2" t="s">
        <v>909</v>
      </c>
      <c r="I58" s="2" t="s">
        <v>779</v>
      </c>
      <c r="J58" s="2" t="s">
        <v>780</v>
      </c>
      <c r="K58" s="2" t="s">
        <v>907</v>
      </c>
      <c r="L58" s="2" t="n">
        <v>2620</v>
      </c>
      <c r="M58" s="2" t="s">
        <v>884</v>
      </c>
      <c r="N58" s="2" t="n">
        <v>47315</v>
      </c>
      <c r="O58" s="2" t="s">
        <v>910</v>
      </c>
    </row>
    <row r="59" customFormat="false" ht="13.8" hidden="false" customHeight="false" outlineLevel="0" collapsed="false">
      <c r="A59" s="2" t="s">
        <v>911</v>
      </c>
      <c r="I59" s="2" t="s">
        <v>779</v>
      </c>
      <c r="J59" s="2" t="s">
        <v>780</v>
      </c>
      <c r="K59" s="2" t="s">
        <v>907</v>
      </c>
      <c r="L59" s="2" t="n">
        <v>2620</v>
      </c>
      <c r="M59" s="2" t="s">
        <v>912</v>
      </c>
      <c r="N59" s="2" t="n">
        <v>48354</v>
      </c>
      <c r="O59" s="2" t="s">
        <v>913</v>
      </c>
    </row>
    <row r="60" customFormat="false" ht="13.8" hidden="false" customHeight="false" outlineLevel="0" collapsed="false">
      <c r="A60" s="2" t="s">
        <v>914</v>
      </c>
      <c r="I60" s="2" t="s">
        <v>779</v>
      </c>
      <c r="J60" s="2" t="s">
        <v>780</v>
      </c>
      <c r="K60" s="2" t="s">
        <v>907</v>
      </c>
      <c r="L60" s="2" t="n">
        <v>2620</v>
      </c>
      <c r="M60" s="2" t="s">
        <v>915</v>
      </c>
      <c r="N60" s="2" t="n">
        <v>47140</v>
      </c>
      <c r="O60" s="2" t="s">
        <v>916</v>
      </c>
    </row>
    <row r="61" customFormat="false" ht="13.8" hidden="false" customHeight="false" outlineLevel="0" collapsed="false">
      <c r="A61" s="2" t="s">
        <v>917</v>
      </c>
      <c r="I61" s="2" t="s">
        <v>779</v>
      </c>
      <c r="J61" s="2" t="s">
        <v>780</v>
      </c>
      <c r="K61" s="2" t="s">
        <v>918</v>
      </c>
      <c r="L61" s="2" t="n">
        <v>2630</v>
      </c>
      <c r="M61" s="2" t="s">
        <v>895</v>
      </c>
      <c r="N61" s="2" t="n">
        <v>47401</v>
      </c>
      <c r="O61" s="2" t="s">
        <v>919</v>
      </c>
    </row>
    <row r="62" customFormat="false" ht="13.8" hidden="false" customHeight="false" outlineLevel="0" collapsed="false">
      <c r="A62" s="2" t="s">
        <v>920</v>
      </c>
      <c r="I62" s="2" t="s">
        <v>779</v>
      </c>
      <c r="J62" s="2" t="s">
        <v>780</v>
      </c>
      <c r="K62" s="2" t="s">
        <v>921</v>
      </c>
      <c r="L62" s="2" t="n">
        <v>2710</v>
      </c>
      <c r="M62" s="2" t="s">
        <v>922</v>
      </c>
      <c r="N62" s="2" t="n">
        <v>4611</v>
      </c>
      <c r="O62" s="2" t="s">
        <v>923</v>
      </c>
    </row>
    <row r="63" customFormat="false" ht="13.8" hidden="false" customHeight="false" outlineLevel="0" collapsed="false">
      <c r="A63" s="2" t="s">
        <v>924</v>
      </c>
      <c r="I63" s="2" t="s">
        <v>779</v>
      </c>
      <c r="J63" s="2" t="s">
        <v>780</v>
      </c>
      <c r="K63" s="2" t="s">
        <v>921</v>
      </c>
      <c r="L63" s="2" t="n">
        <v>2710</v>
      </c>
      <c r="M63" s="2" t="s">
        <v>925</v>
      </c>
      <c r="N63" s="2" t="n">
        <v>461</v>
      </c>
      <c r="O63" s="2" t="s">
        <v>926</v>
      </c>
    </row>
    <row r="64" customFormat="false" ht="13.8" hidden="false" customHeight="false" outlineLevel="0" collapsed="false">
      <c r="A64" s="2" t="s">
        <v>927</v>
      </c>
      <c r="I64" s="2" t="s">
        <v>779</v>
      </c>
      <c r="J64" s="2" t="s">
        <v>780</v>
      </c>
      <c r="K64" s="2" t="s">
        <v>921</v>
      </c>
      <c r="L64" s="2" t="n">
        <v>2710</v>
      </c>
      <c r="M64" s="2" t="s">
        <v>928</v>
      </c>
      <c r="N64" s="2" t="n">
        <v>46121</v>
      </c>
      <c r="O64" s="2" t="s">
        <v>929</v>
      </c>
    </row>
    <row r="65" customFormat="false" ht="13.8" hidden="false" customHeight="false" outlineLevel="0" collapsed="false">
      <c r="A65" s="2" t="s">
        <v>930</v>
      </c>
      <c r="I65" s="2" t="s">
        <v>779</v>
      </c>
      <c r="J65" s="2" t="s">
        <v>780</v>
      </c>
      <c r="K65" s="2" t="s">
        <v>921</v>
      </c>
      <c r="L65" s="2" t="n">
        <v>2710</v>
      </c>
      <c r="M65" s="2" t="s">
        <v>928</v>
      </c>
      <c r="N65" s="2" t="n">
        <v>46121</v>
      </c>
      <c r="O65" s="2" t="s">
        <v>931</v>
      </c>
    </row>
    <row r="66" customFormat="false" ht="13.8" hidden="false" customHeight="false" outlineLevel="0" collapsed="false">
      <c r="A66" s="2" t="s">
        <v>932</v>
      </c>
      <c r="I66" s="2" t="s">
        <v>779</v>
      </c>
      <c r="J66" s="2" t="s">
        <v>780</v>
      </c>
      <c r="K66" s="2" t="s">
        <v>921</v>
      </c>
      <c r="L66" s="2" t="n">
        <v>2710</v>
      </c>
      <c r="M66" s="2" t="s">
        <v>933</v>
      </c>
      <c r="N66" s="2" t="n">
        <v>482</v>
      </c>
      <c r="O66" s="2" t="s">
        <v>934</v>
      </c>
    </row>
    <row r="67" customFormat="false" ht="13.8" hidden="false" customHeight="false" outlineLevel="0" collapsed="false">
      <c r="A67" s="2" t="s">
        <v>935</v>
      </c>
      <c r="I67" s="2" t="s">
        <v>779</v>
      </c>
      <c r="J67" s="2" t="s">
        <v>780</v>
      </c>
      <c r="K67" s="2" t="s">
        <v>921</v>
      </c>
      <c r="L67" s="2" t="n">
        <v>2710</v>
      </c>
      <c r="M67" s="2" t="s">
        <v>936</v>
      </c>
      <c r="N67" s="2" t="n">
        <v>49941</v>
      </c>
      <c r="O67" s="2" t="s">
        <v>937</v>
      </c>
    </row>
    <row r="68" customFormat="false" ht="13.8" hidden="false" customHeight="false" outlineLevel="0" collapsed="false">
      <c r="A68" s="2" t="s">
        <v>938</v>
      </c>
      <c r="I68" s="2" t="s">
        <v>779</v>
      </c>
      <c r="J68" s="2" t="s">
        <v>780</v>
      </c>
      <c r="K68" s="2" t="s">
        <v>921</v>
      </c>
      <c r="L68" s="2" t="n">
        <v>2710</v>
      </c>
      <c r="M68" s="2" t="s">
        <v>936</v>
      </c>
      <c r="N68" s="2" t="n">
        <v>49941</v>
      </c>
      <c r="O68" s="2" t="s">
        <v>939</v>
      </c>
    </row>
    <row r="69" customFormat="false" ht="13.8" hidden="false" customHeight="false" outlineLevel="0" collapsed="false">
      <c r="A69" s="2" t="s">
        <v>940</v>
      </c>
      <c r="I69" s="2" t="s">
        <v>779</v>
      </c>
      <c r="J69" s="2" t="s">
        <v>780</v>
      </c>
      <c r="K69" s="2" t="s">
        <v>921</v>
      </c>
      <c r="L69" s="2" t="n">
        <v>2710</v>
      </c>
      <c r="M69" s="2" t="s">
        <v>936</v>
      </c>
      <c r="N69" s="2" t="n">
        <v>49941</v>
      </c>
      <c r="O69" s="2" t="s">
        <v>941</v>
      </c>
    </row>
    <row r="70" customFormat="false" ht="13.8" hidden="false" customHeight="false" outlineLevel="0" collapsed="false">
      <c r="A70" s="2" t="s">
        <v>942</v>
      </c>
      <c r="I70" s="2" t="s">
        <v>779</v>
      </c>
      <c r="J70" s="2" t="s">
        <v>780</v>
      </c>
      <c r="K70" s="2" t="s">
        <v>921</v>
      </c>
      <c r="L70" s="2" t="n">
        <v>2710</v>
      </c>
      <c r="M70" s="2" t="s">
        <v>943</v>
      </c>
      <c r="N70" s="2" t="n">
        <v>4613</v>
      </c>
      <c r="O70" s="2" t="s">
        <v>944</v>
      </c>
    </row>
    <row r="71" customFormat="false" ht="13.8" hidden="false" customHeight="false" outlineLevel="0" collapsed="false">
      <c r="A71" s="2" t="s">
        <v>945</v>
      </c>
      <c r="I71" s="2" t="s">
        <v>779</v>
      </c>
      <c r="J71" s="2" t="s">
        <v>780</v>
      </c>
      <c r="K71" s="2" t="s">
        <v>921</v>
      </c>
      <c r="L71" s="2" t="n">
        <v>2710</v>
      </c>
      <c r="M71" s="2" t="s">
        <v>946</v>
      </c>
      <c r="N71" s="2" t="n">
        <v>46960</v>
      </c>
      <c r="O71" s="2" t="s">
        <v>947</v>
      </c>
    </row>
    <row r="72" customFormat="false" ht="13.8" hidden="false" customHeight="false" outlineLevel="0" collapsed="false">
      <c r="A72" s="2" t="s">
        <v>948</v>
      </c>
      <c r="I72" s="2" t="s">
        <v>779</v>
      </c>
      <c r="J72" s="2" t="s">
        <v>780</v>
      </c>
      <c r="K72" s="2" t="s">
        <v>949</v>
      </c>
      <c r="L72" s="2" t="n">
        <v>2720</v>
      </c>
      <c r="M72" s="2" t="s">
        <v>950</v>
      </c>
      <c r="N72" s="2" t="n">
        <v>46950</v>
      </c>
      <c r="O72" s="2" t="s">
        <v>951</v>
      </c>
    </row>
    <row r="73" customFormat="false" ht="13.8" hidden="false" customHeight="false" outlineLevel="0" collapsed="false">
      <c r="A73" s="2" t="s">
        <v>952</v>
      </c>
      <c r="I73" s="2" t="s">
        <v>779</v>
      </c>
      <c r="J73" s="2" t="s">
        <v>780</v>
      </c>
      <c r="K73" s="2" t="s">
        <v>949</v>
      </c>
      <c r="L73" s="2" t="n">
        <v>2720</v>
      </c>
      <c r="M73" s="2" t="s">
        <v>950</v>
      </c>
      <c r="N73" s="2" t="n">
        <v>46950</v>
      </c>
      <c r="O73" s="2" t="s">
        <v>953</v>
      </c>
    </row>
    <row r="74" customFormat="false" ht="13.8" hidden="false" customHeight="false" outlineLevel="0" collapsed="false">
      <c r="A74" s="2" t="s">
        <v>954</v>
      </c>
      <c r="I74" s="2" t="s">
        <v>779</v>
      </c>
      <c r="J74" s="2" t="s">
        <v>780</v>
      </c>
      <c r="K74" s="2" t="s">
        <v>949</v>
      </c>
      <c r="L74" s="2" t="n">
        <v>2720</v>
      </c>
      <c r="M74" s="2" t="s">
        <v>955</v>
      </c>
      <c r="N74" s="2" t="n">
        <v>46420</v>
      </c>
      <c r="O74" s="2" t="s">
        <v>956</v>
      </c>
    </row>
    <row r="75" customFormat="false" ht="13.8" hidden="false" customHeight="false" outlineLevel="0" collapsed="false">
      <c r="A75" s="2" t="s">
        <v>957</v>
      </c>
      <c r="I75" s="2" t="s">
        <v>779</v>
      </c>
      <c r="J75" s="2" t="s">
        <v>780</v>
      </c>
      <c r="K75" s="2" t="s">
        <v>949</v>
      </c>
      <c r="L75" s="2" t="n">
        <v>2720</v>
      </c>
      <c r="M75" s="2" t="s">
        <v>955</v>
      </c>
      <c r="N75" s="2" t="n">
        <v>46420</v>
      </c>
      <c r="O75" s="2" t="s">
        <v>958</v>
      </c>
    </row>
    <row r="76" customFormat="false" ht="13.8" hidden="false" customHeight="false" outlineLevel="0" collapsed="false">
      <c r="A76" s="2" t="s">
        <v>959</v>
      </c>
      <c r="I76" s="2" t="s">
        <v>779</v>
      </c>
      <c r="J76" s="2" t="s">
        <v>780</v>
      </c>
      <c r="K76" s="2" t="s">
        <v>949</v>
      </c>
      <c r="L76" s="2" t="n">
        <v>2720</v>
      </c>
      <c r="M76" s="2" t="s">
        <v>955</v>
      </c>
      <c r="N76" s="2" t="n">
        <v>46420</v>
      </c>
      <c r="O76" s="2" t="s">
        <v>960</v>
      </c>
    </row>
    <row r="77" customFormat="false" ht="13.8" hidden="false" customHeight="false" outlineLevel="0" collapsed="false">
      <c r="A77" s="2" t="s">
        <v>961</v>
      </c>
      <c r="I77" s="2" t="s">
        <v>779</v>
      </c>
      <c r="J77" s="2" t="s">
        <v>780</v>
      </c>
      <c r="K77" s="2" t="s">
        <v>949</v>
      </c>
      <c r="L77" s="2" t="n">
        <v>2720</v>
      </c>
      <c r="M77" s="2" t="s">
        <v>955</v>
      </c>
      <c r="N77" s="2" t="n">
        <v>46420</v>
      </c>
      <c r="O77" s="2" t="s">
        <v>962</v>
      </c>
    </row>
    <row r="78" customFormat="false" ht="13.8" hidden="false" customHeight="false" outlineLevel="0" collapsed="false">
      <c r="A78" s="2" t="s">
        <v>963</v>
      </c>
      <c r="I78" s="2" t="s">
        <v>779</v>
      </c>
      <c r="J78" s="2" t="s">
        <v>780</v>
      </c>
      <c r="K78" s="2" t="s">
        <v>949</v>
      </c>
      <c r="L78" s="2" t="n">
        <v>2720</v>
      </c>
      <c r="M78" s="2" t="s">
        <v>781</v>
      </c>
      <c r="N78" s="2" t="n">
        <v>46430</v>
      </c>
      <c r="O78" s="2" t="s">
        <v>964</v>
      </c>
    </row>
    <row r="79" customFormat="false" ht="13.8" hidden="false" customHeight="false" outlineLevel="0" collapsed="false">
      <c r="A79" s="2" t="s">
        <v>965</v>
      </c>
      <c r="I79" s="2" t="s">
        <v>779</v>
      </c>
      <c r="J79" s="2" t="s">
        <v>780</v>
      </c>
      <c r="K79" s="2" t="s">
        <v>949</v>
      </c>
      <c r="L79" s="2" t="n">
        <v>2720</v>
      </c>
      <c r="M79" s="2" t="s">
        <v>781</v>
      </c>
      <c r="N79" s="2" t="n">
        <v>46430</v>
      </c>
      <c r="O79" s="2" t="s">
        <v>966</v>
      </c>
    </row>
    <row r="80" customFormat="false" ht="13.8" hidden="false" customHeight="false" outlineLevel="0" collapsed="false">
      <c r="A80" s="2" t="s">
        <v>967</v>
      </c>
      <c r="I80" s="2" t="s">
        <v>779</v>
      </c>
      <c r="J80" s="2" t="s">
        <v>780</v>
      </c>
      <c r="K80" s="2" t="s">
        <v>949</v>
      </c>
      <c r="L80" s="2" t="n">
        <v>2720</v>
      </c>
      <c r="M80" s="2" t="s">
        <v>781</v>
      </c>
      <c r="N80" s="2" t="n">
        <v>46430</v>
      </c>
      <c r="O80" s="2" t="s">
        <v>968</v>
      </c>
    </row>
    <row r="81" customFormat="false" ht="13.8" hidden="false" customHeight="false" outlineLevel="0" collapsed="false">
      <c r="A81" s="2" t="s">
        <v>969</v>
      </c>
      <c r="I81" s="2" t="s">
        <v>779</v>
      </c>
      <c r="J81" s="2" t="s">
        <v>780</v>
      </c>
      <c r="K81" s="2" t="s">
        <v>949</v>
      </c>
      <c r="L81" s="2" t="n">
        <v>2720</v>
      </c>
      <c r="M81" s="2" t="s">
        <v>781</v>
      </c>
      <c r="N81" s="2" t="n">
        <v>46430</v>
      </c>
      <c r="O81" s="2" t="s">
        <v>970</v>
      </c>
    </row>
    <row r="82" customFormat="false" ht="13.8" hidden="false" customHeight="false" outlineLevel="0" collapsed="false">
      <c r="A82" s="2" t="s">
        <v>971</v>
      </c>
      <c r="I82" s="2" t="s">
        <v>779</v>
      </c>
      <c r="J82" s="2" t="s">
        <v>780</v>
      </c>
      <c r="K82" s="2" t="s">
        <v>949</v>
      </c>
      <c r="L82" s="2" t="n">
        <v>2720</v>
      </c>
      <c r="M82" s="2" t="s">
        <v>781</v>
      </c>
      <c r="N82" s="2" t="n">
        <v>46430</v>
      </c>
      <c r="O82" s="2" t="s">
        <v>972</v>
      </c>
    </row>
    <row r="83" customFormat="false" ht="13.8" hidden="false" customHeight="false" outlineLevel="0" collapsed="false">
      <c r="A83" s="2" t="s">
        <v>973</v>
      </c>
      <c r="I83" s="2" t="s">
        <v>779</v>
      </c>
      <c r="J83" s="2" t="s">
        <v>780</v>
      </c>
      <c r="K83" s="2" t="s">
        <v>949</v>
      </c>
      <c r="L83" s="2" t="n">
        <v>2720</v>
      </c>
      <c r="M83" s="2" t="s">
        <v>781</v>
      </c>
      <c r="N83" s="2" t="n">
        <v>46430</v>
      </c>
      <c r="O83" s="2" t="s">
        <v>974</v>
      </c>
    </row>
    <row r="84" customFormat="false" ht="13.8" hidden="false" customHeight="false" outlineLevel="0" collapsed="false">
      <c r="A84" s="2" t="s">
        <v>975</v>
      </c>
      <c r="I84" s="2" t="s">
        <v>779</v>
      </c>
      <c r="J84" s="2" t="s">
        <v>780</v>
      </c>
      <c r="K84" s="2" t="s">
        <v>949</v>
      </c>
      <c r="L84" s="2" t="n">
        <v>2720</v>
      </c>
      <c r="M84" s="2" t="s">
        <v>781</v>
      </c>
      <c r="N84" s="2" t="n">
        <v>46430</v>
      </c>
      <c r="O84" s="2" t="s">
        <v>976</v>
      </c>
    </row>
    <row r="85" customFormat="false" ht="13.8" hidden="false" customHeight="false" outlineLevel="0" collapsed="false">
      <c r="A85" s="2" t="s">
        <v>977</v>
      </c>
      <c r="I85" s="2" t="s">
        <v>779</v>
      </c>
      <c r="J85" s="2" t="s">
        <v>780</v>
      </c>
      <c r="K85" s="2" t="s">
        <v>949</v>
      </c>
      <c r="L85" s="2" t="n">
        <v>2720</v>
      </c>
      <c r="M85" s="2" t="s">
        <v>781</v>
      </c>
      <c r="N85" s="2" t="n">
        <v>46430</v>
      </c>
      <c r="O85" s="2" t="s">
        <v>978</v>
      </c>
    </row>
    <row r="86" customFormat="false" ht="13.8" hidden="false" customHeight="false" outlineLevel="0" collapsed="false">
      <c r="A86" s="2" t="s">
        <v>979</v>
      </c>
      <c r="I86" s="2" t="s">
        <v>779</v>
      </c>
      <c r="J86" s="2" t="s">
        <v>780</v>
      </c>
      <c r="K86" s="2" t="s">
        <v>949</v>
      </c>
      <c r="L86" s="2" t="n">
        <v>2720</v>
      </c>
      <c r="M86" s="2" t="s">
        <v>781</v>
      </c>
      <c r="N86" s="2" t="n">
        <v>46430</v>
      </c>
      <c r="O86" s="2" t="s">
        <v>980</v>
      </c>
    </row>
    <row r="87" customFormat="false" ht="13.8" hidden="false" customHeight="false" outlineLevel="0" collapsed="false">
      <c r="A87" s="2" t="s">
        <v>981</v>
      </c>
      <c r="I87" s="2" t="s">
        <v>779</v>
      </c>
      <c r="J87" s="2" t="s">
        <v>780</v>
      </c>
      <c r="K87" s="2" t="s">
        <v>949</v>
      </c>
      <c r="L87" s="2" t="n">
        <v>2720</v>
      </c>
      <c r="M87" s="2" t="s">
        <v>781</v>
      </c>
      <c r="N87" s="2" t="n">
        <v>46430</v>
      </c>
      <c r="O87" s="2" t="s">
        <v>982</v>
      </c>
    </row>
    <row r="88" customFormat="false" ht="13.8" hidden="false" customHeight="false" outlineLevel="0" collapsed="false">
      <c r="A88" s="2" t="s">
        <v>983</v>
      </c>
      <c r="I88" s="2" t="s">
        <v>779</v>
      </c>
      <c r="J88" s="2" t="s">
        <v>780</v>
      </c>
      <c r="K88" s="2" t="s">
        <v>949</v>
      </c>
      <c r="L88" s="2" t="n">
        <v>2720</v>
      </c>
      <c r="M88" s="2" t="s">
        <v>781</v>
      </c>
      <c r="N88" s="2" t="n">
        <v>46430</v>
      </c>
      <c r="O88" s="2" t="s">
        <v>984</v>
      </c>
    </row>
    <row r="89" customFormat="false" ht="13.8" hidden="false" customHeight="false" outlineLevel="0" collapsed="false">
      <c r="A89" s="2" t="s">
        <v>985</v>
      </c>
      <c r="I89" s="2" t="s">
        <v>779</v>
      </c>
      <c r="J89" s="2" t="s">
        <v>780</v>
      </c>
      <c r="K89" s="2" t="s">
        <v>949</v>
      </c>
      <c r="L89" s="2" t="n">
        <v>2720</v>
      </c>
      <c r="M89" s="2" t="s">
        <v>784</v>
      </c>
      <c r="N89" s="2" t="n">
        <v>46410</v>
      </c>
      <c r="O89" s="2" t="s">
        <v>986</v>
      </c>
    </row>
    <row r="90" customFormat="false" ht="13.8" hidden="false" customHeight="false" outlineLevel="0" collapsed="false">
      <c r="A90" s="2" t="s">
        <v>987</v>
      </c>
      <c r="I90" s="2" t="s">
        <v>779</v>
      </c>
      <c r="J90" s="2" t="s">
        <v>780</v>
      </c>
      <c r="K90" s="2" t="s">
        <v>949</v>
      </c>
      <c r="L90" s="2" t="n">
        <v>2720</v>
      </c>
      <c r="M90" s="2" t="s">
        <v>784</v>
      </c>
      <c r="N90" s="2" t="n">
        <v>46410</v>
      </c>
      <c r="O90" s="2" t="s">
        <v>988</v>
      </c>
    </row>
    <row r="91" customFormat="false" ht="13.8" hidden="false" customHeight="false" outlineLevel="0" collapsed="false">
      <c r="A91" s="2" t="s">
        <v>989</v>
      </c>
      <c r="I91" s="2" t="s">
        <v>779</v>
      </c>
      <c r="J91" s="2" t="s">
        <v>780</v>
      </c>
      <c r="K91" s="2" t="s">
        <v>949</v>
      </c>
      <c r="L91" s="2" t="n">
        <v>2720</v>
      </c>
      <c r="M91" s="2" t="s">
        <v>784</v>
      </c>
      <c r="N91" s="2" t="n">
        <v>46410</v>
      </c>
      <c r="O91" s="2" t="s">
        <v>990</v>
      </c>
    </row>
    <row r="92" customFormat="false" ht="13.8" hidden="false" customHeight="false" outlineLevel="0" collapsed="false">
      <c r="A92" s="2" t="s">
        <v>991</v>
      </c>
      <c r="I92" s="2" t="s">
        <v>779</v>
      </c>
      <c r="J92" s="2" t="s">
        <v>780</v>
      </c>
      <c r="K92" s="2" t="s">
        <v>949</v>
      </c>
      <c r="L92" s="2" t="n">
        <v>2720</v>
      </c>
      <c r="M92" s="2" t="s">
        <v>784</v>
      </c>
      <c r="N92" s="2" t="n">
        <v>46410</v>
      </c>
      <c r="O92" s="2" t="s">
        <v>992</v>
      </c>
    </row>
    <row r="93" customFormat="false" ht="13.8" hidden="false" customHeight="false" outlineLevel="0" collapsed="false">
      <c r="A93" s="2" t="s">
        <v>993</v>
      </c>
      <c r="I93" s="2" t="s">
        <v>779</v>
      </c>
      <c r="J93" s="2" t="s">
        <v>780</v>
      </c>
      <c r="K93" s="2" t="s">
        <v>949</v>
      </c>
      <c r="L93" s="2" t="n">
        <v>2720</v>
      </c>
      <c r="M93" s="2" t="s">
        <v>784</v>
      </c>
      <c r="N93" s="2" t="n">
        <v>46410</v>
      </c>
      <c r="O93" s="2" t="s">
        <v>994</v>
      </c>
    </row>
    <row r="94" customFormat="false" ht="13.8" hidden="false" customHeight="false" outlineLevel="0" collapsed="false">
      <c r="A94" s="2" t="s">
        <v>995</v>
      </c>
      <c r="I94" s="2" t="s">
        <v>779</v>
      </c>
      <c r="J94" s="2" t="s">
        <v>780</v>
      </c>
      <c r="K94" s="2" t="s">
        <v>949</v>
      </c>
      <c r="L94" s="2" t="n">
        <v>2720</v>
      </c>
      <c r="M94" s="2" t="s">
        <v>784</v>
      </c>
      <c r="N94" s="2" t="n">
        <v>46410</v>
      </c>
      <c r="O94" s="2" t="s">
        <v>996</v>
      </c>
    </row>
    <row r="95" customFormat="false" ht="13.8" hidden="false" customHeight="false" outlineLevel="0" collapsed="false">
      <c r="A95" s="2" t="s">
        <v>997</v>
      </c>
      <c r="I95" s="2" t="s">
        <v>779</v>
      </c>
      <c r="J95" s="2" t="s">
        <v>780</v>
      </c>
      <c r="K95" s="2" t="s">
        <v>949</v>
      </c>
      <c r="L95" s="2" t="n">
        <v>2720</v>
      </c>
      <c r="M95" s="2" t="s">
        <v>784</v>
      </c>
      <c r="N95" s="2" t="n">
        <v>46410</v>
      </c>
      <c r="O95" s="2" t="s">
        <v>998</v>
      </c>
    </row>
    <row r="96" customFormat="false" ht="13.8" hidden="false" customHeight="false" outlineLevel="0" collapsed="false">
      <c r="A96" s="2" t="s">
        <v>999</v>
      </c>
      <c r="I96" s="2" t="s">
        <v>779</v>
      </c>
      <c r="J96" s="2" t="s">
        <v>780</v>
      </c>
      <c r="K96" s="2" t="s">
        <v>949</v>
      </c>
      <c r="L96" s="2" t="n">
        <v>2720</v>
      </c>
      <c r="M96" s="2" t="s">
        <v>784</v>
      </c>
      <c r="N96" s="2" t="n">
        <v>46410</v>
      </c>
      <c r="O96" s="2" t="s">
        <v>1000</v>
      </c>
    </row>
    <row r="97" customFormat="false" ht="13.8" hidden="false" customHeight="false" outlineLevel="0" collapsed="false">
      <c r="A97" s="2" t="s">
        <v>1001</v>
      </c>
      <c r="I97" s="2" t="s">
        <v>779</v>
      </c>
      <c r="J97" s="2" t="s">
        <v>780</v>
      </c>
      <c r="K97" s="2" t="s">
        <v>1002</v>
      </c>
      <c r="L97" s="2" t="n">
        <v>2732</v>
      </c>
      <c r="M97" s="2" t="s">
        <v>1003</v>
      </c>
      <c r="N97" s="2" t="n">
        <v>463</v>
      </c>
      <c r="O97" s="2" t="s">
        <v>1004</v>
      </c>
    </row>
    <row r="98" customFormat="false" ht="13.8" hidden="false" customHeight="false" outlineLevel="0" collapsed="false">
      <c r="A98" s="2" t="s">
        <v>1005</v>
      </c>
      <c r="I98" s="2" t="s">
        <v>779</v>
      </c>
      <c r="J98" s="2" t="s">
        <v>780</v>
      </c>
      <c r="K98" s="2" t="s">
        <v>1006</v>
      </c>
      <c r="L98" s="2" t="n">
        <v>2790</v>
      </c>
      <c r="M98" s="2" t="s">
        <v>1007</v>
      </c>
      <c r="N98" s="2" t="n">
        <v>464</v>
      </c>
      <c r="O98" s="2" t="s">
        <v>1008</v>
      </c>
    </row>
    <row r="99" customFormat="false" ht="13.8" hidden="false" customHeight="false" outlineLevel="0" collapsed="false">
      <c r="A99" s="2" t="s">
        <v>1009</v>
      </c>
      <c r="I99" s="2" t="s">
        <v>779</v>
      </c>
      <c r="J99" s="2" t="s">
        <v>780</v>
      </c>
      <c r="K99" s="2" t="s">
        <v>1006</v>
      </c>
      <c r="L99" s="2" t="n">
        <v>2790</v>
      </c>
      <c r="M99" s="2" t="s">
        <v>950</v>
      </c>
      <c r="N99" s="2" t="n">
        <v>46950</v>
      </c>
      <c r="O99" s="2" t="s">
        <v>1010</v>
      </c>
    </row>
    <row r="100" customFormat="false" ht="13.8" hidden="false" customHeight="false" outlineLevel="0" collapsed="false">
      <c r="A100" s="2" t="s">
        <v>1011</v>
      </c>
      <c r="I100" s="2" t="s">
        <v>779</v>
      </c>
      <c r="J100" s="2" t="s">
        <v>780</v>
      </c>
      <c r="K100" s="2" t="s">
        <v>1006</v>
      </c>
      <c r="L100" s="2" t="n">
        <v>2790</v>
      </c>
      <c r="M100" s="2" t="s">
        <v>1012</v>
      </c>
      <c r="N100" s="2" t="n">
        <v>46</v>
      </c>
      <c r="O100" s="2" t="s">
        <v>1013</v>
      </c>
    </row>
    <row r="101" customFormat="false" ht="13.8" hidden="false" customHeight="false" outlineLevel="0" collapsed="false">
      <c r="A101" s="2" t="s">
        <v>1014</v>
      </c>
      <c r="I101" s="2" t="s">
        <v>779</v>
      </c>
      <c r="J101" s="2" t="s">
        <v>780</v>
      </c>
      <c r="K101" s="2" t="s">
        <v>1006</v>
      </c>
      <c r="L101" s="2" t="n">
        <v>2790</v>
      </c>
      <c r="M101" s="2" t="s">
        <v>936</v>
      </c>
      <c r="N101" s="2" t="n">
        <v>49941</v>
      </c>
      <c r="O101" s="2" t="s">
        <v>1015</v>
      </c>
    </row>
    <row r="102" customFormat="false" ht="13.8" hidden="false" customHeight="false" outlineLevel="0" collapsed="false">
      <c r="A102" s="2" t="s">
        <v>1016</v>
      </c>
      <c r="I102" s="2" t="s">
        <v>779</v>
      </c>
      <c r="J102" s="2" t="s">
        <v>780</v>
      </c>
      <c r="K102" s="2" t="s">
        <v>1006</v>
      </c>
      <c r="L102" s="2" t="n">
        <v>2790</v>
      </c>
      <c r="M102" s="2" t="s">
        <v>943</v>
      </c>
      <c r="N102" s="2" t="n">
        <v>4613</v>
      </c>
      <c r="O102" s="2" t="s">
        <v>1017</v>
      </c>
    </row>
    <row r="103" customFormat="false" ht="13.8" hidden="false" customHeight="false" outlineLevel="0" collapsed="false">
      <c r="A103" s="2" t="s">
        <v>1018</v>
      </c>
      <c r="I103" s="2" t="s">
        <v>779</v>
      </c>
      <c r="J103" s="2" t="s">
        <v>780</v>
      </c>
      <c r="K103" s="2" t="s">
        <v>1006</v>
      </c>
      <c r="L103" s="2" t="n">
        <v>2790</v>
      </c>
      <c r="M103" s="2" t="s">
        <v>781</v>
      </c>
      <c r="N103" s="2" t="n">
        <v>46430</v>
      </c>
      <c r="O103" s="2" t="s">
        <v>1019</v>
      </c>
    </row>
    <row r="104" customFormat="false" ht="13.8" hidden="false" customHeight="false" outlineLevel="0" collapsed="false">
      <c r="A104" s="2" t="s">
        <v>1020</v>
      </c>
      <c r="I104" s="2" t="s">
        <v>779</v>
      </c>
      <c r="J104" s="2" t="s">
        <v>780</v>
      </c>
      <c r="K104" s="2" t="s">
        <v>1006</v>
      </c>
      <c r="L104" s="2" t="n">
        <v>2790</v>
      </c>
      <c r="M104" s="2" t="s">
        <v>781</v>
      </c>
      <c r="N104" s="2" t="n">
        <v>46430</v>
      </c>
      <c r="O104" s="2" t="s">
        <v>1021</v>
      </c>
    </row>
    <row r="105" customFormat="false" ht="13.8" hidden="false" customHeight="false" outlineLevel="0" collapsed="false">
      <c r="A105" s="2" t="s">
        <v>1022</v>
      </c>
      <c r="I105" s="2" t="s">
        <v>779</v>
      </c>
      <c r="J105" s="2" t="s">
        <v>780</v>
      </c>
      <c r="K105" s="2" t="s">
        <v>1023</v>
      </c>
      <c r="L105" s="2" t="n">
        <v>2824</v>
      </c>
      <c r="M105" s="2" t="s">
        <v>1024</v>
      </c>
      <c r="N105" s="2" t="n">
        <v>444</v>
      </c>
      <c r="O105" s="2" t="s">
        <v>1025</v>
      </c>
    </row>
    <row r="106" customFormat="false" ht="13.8" hidden="false" customHeight="false" outlineLevel="0" collapsed="false">
      <c r="A106" s="2" t="s">
        <v>1026</v>
      </c>
      <c r="I106" s="2" t="s">
        <v>779</v>
      </c>
      <c r="J106" s="2" t="s">
        <v>780</v>
      </c>
      <c r="K106" s="2" t="s">
        <v>1027</v>
      </c>
      <c r="L106" s="2" t="n">
        <v>2910</v>
      </c>
      <c r="M106" s="2" t="s">
        <v>1028</v>
      </c>
      <c r="N106" s="2" t="n">
        <v>4312</v>
      </c>
      <c r="O106" s="2" t="s">
        <v>1029</v>
      </c>
    </row>
    <row r="107" customFormat="false" ht="13.8" hidden="false" customHeight="false" outlineLevel="0" collapsed="false">
      <c r="A107" s="2" t="s">
        <v>1030</v>
      </c>
      <c r="I107" s="2" t="s">
        <v>779</v>
      </c>
      <c r="J107" s="2" t="s">
        <v>780</v>
      </c>
      <c r="K107" s="2" t="s">
        <v>1027</v>
      </c>
      <c r="L107" s="2" t="n">
        <v>2910</v>
      </c>
      <c r="M107" s="2" t="s">
        <v>946</v>
      </c>
      <c r="N107" s="2" t="n">
        <v>46960</v>
      </c>
      <c r="O107" s="2" t="s">
        <v>1031</v>
      </c>
    </row>
    <row r="108" customFormat="false" ht="13.8" hidden="false" customHeight="false" outlineLevel="0" collapsed="false">
      <c r="A108" s="2" t="s">
        <v>1032</v>
      </c>
      <c r="I108" s="2" t="s">
        <v>779</v>
      </c>
      <c r="J108" s="2" t="s">
        <v>780</v>
      </c>
      <c r="K108" s="2" t="s">
        <v>1033</v>
      </c>
      <c r="L108" s="2" t="n">
        <v>2930</v>
      </c>
      <c r="M108" s="2" t="s">
        <v>933</v>
      </c>
      <c r="N108" s="2" t="n">
        <v>482</v>
      </c>
      <c r="O108" s="2" t="s">
        <v>1034</v>
      </c>
    </row>
    <row r="109" customFormat="false" ht="12.2" hidden="false" customHeight="true" outlineLevel="0" collapsed="false">
      <c r="A109" s="2" t="s">
        <v>1035</v>
      </c>
      <c r="I109" s="2" t="s">
        <v>779</v>
      </c>
      <c r="J109" s="2" t="s">
        <v>780</v>
      </c>
      <c r="K109" s="2" t="s">
        <v>1036</v>
      </c>
      <c r="L109" s="2" t="n">
        <v>3091</v>
      </c>
      <c r="M109" s="2" t="s">
        <v>936</v>
      </c>
      <c r="N109" s="2" t="n">
        <v>49941</v>
      </c>
      <c r="O109" s="2" t="s">
        <v>1037</v>
      </c>
    </row>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R1"/>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21" activeCellId="0" sqref="H21"/>
    </sheetView>
  </sheetViews>
  <sheetFormatPr defaultColWidth="8.6796875" defaultRowHeight="15" zeroHeight="false" outlineLevelRow="0" outlineLevelCol="0"/>
  <cols>
    <col collapsed="false" customWidth="true" hidden="false" outlineLevel="0" max="18" min="1" style="2" width="15"/>
  </cols>
  <sheetData>
    <row r="1" customFormat="false" ht="15" hidden="false" customHeight="false" outlineLevel="0" collapsed="false">
      <c r="A1" s="3" t="s">
        <v>8</v>
      </c>
      <c r="B1" s="3" t="s">
        <v>9</v>
      </c>
      <c r="C1" s="3" t="s">
        <v>10</v>
      </c>
      <c r="D1" s="3" t="s">
        <v>11</v>
      </c>
      <c r="E1" s="3" t="s">
        <v>12</v>
      </c>
      <c r="F1" s="3" t="s">
        <v>13</v>
      </c>
      <c r="G1" s="3" t="s">
        <v>14</v>
      </c>
      <c r="H1" s="3" t="s">
        <v>15</v>
      </c>
      <c r="I1" s="3" t="s">
        <v>16</v>
      </c>
      <c r="J1" s="3" t="s">
        <v>17</v>
      </c>
      <c r="K1" s="3" t="s">
        <v>18</v>
      </c>
      <c r="L1" s="3" t="s">
        <v>19</v>
      </c>
      <c r="M1" s="3" t="s">
        <v>20</v>
      </c>
      <c r="N1" s="3" t="s">
        <v>21</v>
      </c>
      <c r="O1" s="3" t="s">
        <v>22</v>
      </c>
      <c r="P1" s="3" t="s">
        <v>23</v>
      </c>
      <c r="Q1" s="3" t="s">
        <v>24</v>
      </c>
      <c r="R1" s="3" t="s">
        <v>25</v>
      </c>
    </row>
    <row r="2" customFormat="false" ht="15" hidden="false" customHeight="false" outlineLevel="0" collapsed="false">
      <c r="A2" s="4" t="s">
        <v>26</v>
      </c>
      <c r="B2" s="4" t="s">
        <v>27</v>
      </c>
      <c r="C2" s="4" t="s">
        <v>28</v>
      </c>
      <c r="D2" s="4" t="s">
        <v>29</v>
      </c>
      <c r="E2" s="4" t="s">
        <v>30</v>
      </c>
      <c r="F2" s="4" t="s">
        <v>31</v>
      </c>
      <c r="G2" s="4" t="s">
        <v>31</v>
      </c>
      <c r="H2" s="4" t="s">
        <v>32</v>
      </c>
      <c r="I2" s="4" t="s">
        <v>33</v>
      </c>
      <c r="J2" s="4" t="s">
        <v>34</v>
      </c>
      <c r="K2" s="4" t="s">
        <v>35</v>
      </c>
      <c r="L2" s="4" t="s">
        <v>36</v>
      </c>
      <c r="M2" s="4" t="s">
        <v>37</v>
      </c>
      <c r="N2" s="4" t="s">
        <v>38</v>
      </c>
      <c r="O2" s="4" t="s">
        <v>27</v>
      </c>
      <c r="P2" s="4" t="s">
        <v>39</v>
      </c>
      <c r="Q2" s="4" t="s">
        <v>24</v>
      </c>
      <c r="R2" s="4" t="e">
        <f aca="false">HYPERLINK("datasheets/"&amp;B2".xlsx")</f>
        <v>#VALUE!</v>
      </c>
    </row>
    <row r="3" customFormat="false" ht="13.8" hidden="false" customHeight="false" outlineLevel="0" collapsed="false">
      <c r="A3" s="2" t="s">
        <v>1038</v>
      </c>
      <c r="I3" s="2" t="s">
        <v>779</v>
      </c>
      <c r="J3" s="2" t="s">
        <v>789</v>
      </c>
      <c r="K3" s="2" t="s">
        <v>1027</v>
      </c>
      <c r="L3" s="2" t="n">
        <v>2910</v>
      </c>
      <c r="M3" s="2" t="s">
        <v>1039</v>
      </c>
      <c r="N3" s="2" t="n">
        <v>49113</v>
      </c>
      <c r="O3" s="2" t="s">
        <v>1040</v>
      </c>
    </row>
    <row r="4" customFormat="false" ht="13.8" hidden="false" customHeight="false" outlineLevel="0" collapsed="false">
      <c r="A4" s="2" t="s">
        <v>1041</v>
      </c>
      <c r="I4" s="2" t="s">
        <v>779</v>
      </c>
      <c r="J4" s="2" t="s">
        <v>789</v>
      </c>
      <c r="K4" s="2" t="s">
        <v>1027</v>
      </c>
      <c r="L4" s="2" t="n">
        <v>2910</v>
      </c>
      <c r="M4" s="2" t="s">
        <v>1039</v>
      </c>
      <c r="N4" s="2" t="n">
        <v>49113</v>
      </c>
      <c r="O4" s="2" t="s">
        <v>1042</v>
      </c>
    </row>
    <row r="5" customFormat="false" ht="13.8" hidden="false" customHeight="false" outlineLevel="0" collapsed="false">
      <c r="A5" s="2" t="s">
        <v>1043</v>
      </c>
      <c r="I5" s="2" t="s">
        <v>779</v>
      </c>
      <c r="J5" s="2" t="s">
        <v>789</v>
      </c>
      <c r="K5" s="2" t="s">
        <v>1027</v>
      </c>
      <c r="L5" s="2" t="n">
        <v>2910</v>
      </c>
      <c r="M5" s="2" t="s">
        <v>1039</v>
      </c>
      <c r="N5" s="2" t="n">
        <v>49113</v>
      </c>
      <c r="O5" s="2" t="s">
        <v>1044</v>
      </c>
    </row>
    <row r="6" customFormat="false" ht="13.8" hidden="false" customHeight="false" outlineLevel="0" collapsed="false">
      <c r="A6" s="2" t="s">
        <v>1045</v>
      </c>
      <c r="I6" s="2" t="s">
        <v>779</v>
      </c>
      <c r="J6" s="2" t="s">
        <v>789</v>
      </c>
      <c r="K6" s="2" t="s">
        <v>1036</v>
      </c>
      <c r="L6" s="2" t="n">
        <v>3091</v>
      </c>
      <c r="M6" s="2" t="s">
        <v>1046</v>
      </c>
      <c r="N6" s="2" t="n">
        <v>49913</v>
      </c>
      <c r="O6" s="2" t="s">
        <v>1047</v>
      </c>
    </row>
  </sheetData>
  <autoFilter ref="A1:R1"/>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0.19921875" defaultRowHeight="15" zeroHeight="false" outlineLevelRow="0" outlineLevelCol="0"/>
  <cols>
    <col collapsed="false" customWidth="true" hidden="false" outlineLevel="0" max="1" min="1" style="18" width="27.63"/>
    <col collapsed="false" customWidth="true" hidden="false" outlineLevel="0" max="16" min="2" style="19" width="17.43"/>
    <col collapsed="false" customWidth="false" hidden="false" outlineLevel="0" max="16383" min="17" style="19" width="10.2"/>
  </cols>
  <sheetData>
    <row r="1" s="21" customFormat="true" ht="30.8" hidden="false" customHeight="true" outlineLevel="0" collapsed="false">
      <c r="A1" s="18"/>
      <c r="B1" s="20" t="s">
        <v>1048</v>
      </c>
      <c r="C1" s="20"/>
      <c r="D1" s="20"/>
      <c r="E1" s="20"/>
      <c r="F1" s="20"/>
      <c r="G1" s="20"/>
      <c r="H1" s="20"/>
      <c r="I1" s="20"/>
      <c r="J1" s="20"/>
      <c r="K1" s="20"/>
      <c r="L1" s="20"/>
      <c r="M1" s="20"/>
      <c r="N1" s="20"/>
      <c r="O1" s="20"/>
      <c r="P1" s="20"/>
      <c r="XFD1" s="2"/>
    </row>
    <row r="2" s="21" customFormat="true" ht="56.7" hidden="false" customHeight="true" outlineLevel="0" collapsed="false">
      <c r="A2" s="22" t="s">
        <v>1049</v>
      </c>
      <c r="B2" s="23" t="s">
        <v>1050</v>
      </c>
      <c r="C2" s="23" t="s">
        <v>1051</v>
      </c>
      <c r="D2" s="23" t="s">
        <v>1052</v>
      </c>
      <c r="E2" s="23" t="s">
        <v>1053</v>
      </c>
      <c r="F2" s="23" t="s">
        <v>1054</v>
      </c>
      <c r="G2" s="23" t="s">
        <v>1055</v>
      </c>
      <c r="H2" s="23" t="s">
        <v>1056</v>
      </c>
      <c r="I2" s="23" t="s">
        <v>1057</v>
      </c>
      <c r="J2" s="23" t="s">
        <v>1058</v>
      </c>
      <c r="K2" s="23" t="s">
        <v>1059</v>
      </c>
      <c r="L2" s="23" t="s">
        <v>1060</v>
      </c>
      <c r="M2" s="23" t="s">
        <v>1061</v>
      </c>
      <c r="N2" s="23" t="s">
        <v>1062</v>
      </c>
      <c r="O2" s="23" t="s">
        <v>1063</v>
      </c>
      <c r="P2" s="23" t="s">
        <v>1064</v>
      </c>
      <c r="XFD2" s="2"/>
    </row>
    <row r="3" customFormat="false" ht="56.7" hidden="false" customHeight="true" outlineLevel="0" collapsed="false">
      <c r="A3" s="24" t="s">
        <v>1050</v>
      </c>
      <c r="B3" s="25" t="n">
        <v>1</v>
      </c>
      <c r="C3" s="26"/>
      <c r="D3" s="26"/>
      <c r="E3" s="27" t="n">
        <f aca="false">RANDBETWEEN(1,10)/10</f>
        <v>0.8</v>
      </c>
      <c r="F3" s="27" t="n">
        <f aca="false">RANDBETWEEN(1,10)/10</f>
        <v>0.1</v>
      </c>
      <c r="G3" s="27" t="n">
        <f aca="false">RANDBETWEEN(1,10)/10</f>
        <v>0.2</v>
      </c>
      <c r="H3" s="27" t="n">
        <f aca="false">RANDBETWEEN(1,10)/10</f>
        <v>0.4</v>
      </c>
      <c r="I3" s="27" t="n">
        <f aca="false">RANDBETWEEN(1,10)/10</f>
        <v>0.1</v>
      </c>
      <c r="J3" s="27" t="n">
        <f aca="false">RANDBETWEEN(1,10)/10</f>
        <v>1</v>
      </c>
      <c r="K3" s="27" t="n">
        <f aca="false">RANDBETWEEN(1,10)/10</f>
        <v>0.5</v>
      </c>
      <c r="L3" s="27" t="n">
        <f aca="false">RANDBETWEEN(1,10)/10</f>
        <v>0.7</v>
      </c>
      <c r="M3" s="27" t="n">
        <f aca="false">RANDBETWEEN(1,10)/10</f>
        <v>0.8</v>
      </c>
      <c r="N3" s="27" t="n">
        <f aca="false">RANDBETWEEN(1,10)/10</f>
        <v>0.1</v>
      </c>
      <c r="O3" s="27" t="n">
        <f aca="false">RANDBETWEEN(1,10)/10</f>
        <v>0.1</v>
      </c>
      <c r="P3" s="27" t="n">
        <f aca="false">RANDBETWEEN(1,10)/10</f>
        <v>0.6</v>
      </c>
    </row>
    <row r="4" customFormat="false" ht="56.7" hidden="false" customHeight="true" outlineLevel="0" collapsed="false">
      <c r="A4" s="24" t="s">
        <v>1051</v>
      </c>
      <c r="B4" s="26"/>
      <c r="C4" s="28" t="n">
        <v>1</v>
      </c>
      <c r="D4" s="26"/>
      <c r="E4" s="27" t="n">
        <f aca="false">RANDBETWEEN(1,10)/10</f>
        <v>0.7</v>
      </c>
      <c r="F4" s="27" t="n">
        <f aca="false">RANDBETWEEN(1,10)/10</f>
        <v>0.7</v>
      </c>
      <c r="G4" s="27" t="n">
        <f aca="false">RANDBETWEEN(1,10)/10</f>
        <v>1</v>
      </c>
      <c r="H4" s="27" t="n">
        <f aca="false">RANDBETWEEN(1,10)/10</f>
        <v>0.9</v>
      </c>
      <c r="I4" s="27" t="n">
        <f aca="false">RANDBETWEEN(1,10)/10</f>
        <v>0.9</v>
      </c>
      <c r="J4" s="27" t="n">
        <f aca="false">RANDBETWEEN(1,10)/10</f>
        <v>0.7</v>
      </c>
      <c r="K4" s="27" t="n">
        <f aca="false">RANDBETWEEN(1,10)/10</f>
        <v>0.4</v>
      </c>
      <c r="L4" s="27" t="n">
        <f aca="false">RANDBETWEEN(1,10)/10</f>
        <v>0.5</v>
      </c>
      <c r="M4" s="27" t="n">
        <f aca="false">RANDBETWEEN(1,10)/10</f>
        <v>0.9</v>
      </c>
      <c r="N4" s="27" t="n">
        <f aca="false">RANDBETWEEN(1,10)/10</f>
        <v>0.3</v>
      </c>
      <c r="O4" s="27" t="n">
        <f aca="false">RANDBETWEEN(1,10)/10</f>
        <v>1</v>
      </c>
      <c r="P4" s="27" t="n">
        <f aca="false">RANDBETWEEN(1,10)/10</f>
        <v>0.2</v>
      </c>
    </row>
    <row r="5" customFormat="false" ht="56.7" hidden="false" customHeight="true" outlineLevel="0" collapsed="false">
      <c r="A5" s="24" t="s">
        <v>1052</v>
      </c>
      <c r="B5" s="26"/>
      <c r="C5" s="26"/>
      <c r="D5" s="25" t="n">
        <v>1</v>
      </c>
      <c r="E5" s="27" t="n">
        <f aca="false">RANDBETWEEN(1,10)/10</f>
        <v>0.8</v>
      </c>
      <c r="F5" s="27" t="n">
        <f aca="false">RANDBETWEEN(1,10)/10</f>
        <v>0.2</v>
      </c>
      <c r="G5" s="27" t="n">
        <f aca="false">RANDBETWEEN(1,10)/10</f>
        <v>0.1</v>
      </c>
      <c r="H5" s="27" t="n">
        <f aca="false">RANDBETWEEN(1,10)/10</f>
        <v>1</v>
      </c>
      <c r="I5" s="27" t="n">
        <f aca="false">RANDBETWEEN(1,10)/10</f>
        <v>0.4</v>
      </c>
      <c r="J5" s="27" t="n">
        <f aca="false">RANDBETWEEN(1,10)/10</f>
        <v>0.3</v>
      </c>
      <c r="K5" s="27" t="n">
        <f aca="false">RANDBETWEEN(1,10)/10</f>
        <v>0.9</v>
      </c>
      <c r="L5" s="27" t="n">
        <f aca="false">RANDBETWEEN(1,10)/10</f>
        <v>0.2</v>
      </c>
      <c r="M5" s="27" t="n">
        <f aca="false">RANDBETWEEN(1,10)/10</f>
        <v>0.8</v>
      </c>
      <c r="N5" s="27" t="n">
        <f aca="false">RANDBETWEEN(1,10)/10</f>
        <v>0.2</v>
      </c>
      <c r="O5" s="27" t="n">
        <f aca="false">RANDBETWEEN(1,10)/10</f>
        <v>0.9</v>
      </c>
      <c r="P5" s="27" t="n">
        <f aca="false">RANDBETWEEN(1,10)/10</f>
        <v>0.8</v>
      </c>
    </row>
    <row r="6" customFormat="false" ht="56.7" hidden="false" customHeight="true" outlineLevel="0" collapsed="false">
      <c r="A6" s="24" t="s">
        <v>1053</v>
      </c>
      <c r="B6" s="26"/>
      <c r="C6" s="29"/>
      <c r="D6" s="29"/>
      <c r="E6" s="28" t="n">
        <v>1</v>
      </c>
      <c r="F6" s="29"/>
      <c r="G6" s="29"/>
      <c r="H6" s="27" t="n">
        <f aca="false">RANDBETWEEN(1,10)/10</f>
        <v>0.1</v>
      </c>
      <c r="I6" s="27" t="n">
        <f aca="false">RANDBETWEEN(1,10)/10</f>
        <v>0.5</v>
      </c>
      <c r="J6" s="27" t="n">
        <f aca="false">RANDBETWEEN(1,10)/10</f>
        <v>0.2</v>
      </c>
      <c r="K6" s="27" t="n">
        <f aca="false">RANDBETWEEN(1,10)/10</f>
        <v>0.6</v>
      </c>
      <c r="L6" s="27" t="n">
        <f aca="false">RANDBETWEEN(1,10)/10</f>
        <v>0.2</v>
      </c>
      <c r="M6" s="27" t="n">
        <f aca="false">RANDBETWEEN(1,10)/10</f>
        <v>0.7</v>
      </c>
      <c r="N6" s="27" t="n">
        <f aca="false">RANDBETWEEN(1,10)/10</f>
        <v>0.1</v>
      </c>
      <c r="O6" s="27" t="n">
        <f aca="false">RANDBETWEEN(1,10)/10</f>
        <v>0.3</v>
      </c>
      <c r="P6" s="27" t="n">
        <f aca="false">RANDBETWEEN(1,10)/10</f>
        <v>0.3</v>
      </c>
    </row>
    <row r="7" customFormat="false" ht="56.7" hidden="false" customHeight="true" outlineLevel="0" collapsed="false">
      <c r="A7" s="24" t="s">
        <v>1054</v>
      </c>
      <c r="B7" s="26"/>
      <c r="C7" s="29"/>
      <c r="D7" s="29"/>
      <c r="E7" s="29"/>
      <c r="F7" s="28" t="n">
        <v>1</v>
      </c>
      <c r="G7" s="26"/>
      <c r="H7" s="27" t="n">
        <f aca="false">RANDBETWEEN(1,10)/10</f>
        <v>0.1</v>
      </c>
      <c r="I7" s="27" t="n">
        <f aca="false">RANDBETWEEN(1,10)/10</f>
        <v>0.5</v>
      </c>
      <c r="J7" s="27" t="n">
        <f aca="false">RANDBETWEEN(1,10)/10</f>
        <v>0.1</v>
      </c>
      <c r="K7" s="27" t="n">
        <f aca="false">RANDBETWEEN(1,10)/10</f>
        <v>0.1</v>
      </c>
      <c r="L7" s="27" t="n">
        <f aca="false">RANDBETWEEN(1,10)/10</f>
        <v>0.6</v>
      </c>
      <c r="M7" s="27" t="n">
        <f aca="false">RANDBETWEEN(1,10)/10</f>
        <v>0.7</v>
      </c>
      <c r="N7" s="27" t="n">
        <f aca="false">RANDBETWEEN(1,10)/10</f>
        <v>1</v>
      </c>
      <c r="O7" s="27" t="n">
        <f aca="false">RANDBETWEEN(1,10)/10</f>
        <v>0.5</v>
      </c>
      <c r="P7" s="27" t="n">
        <f aca="false">RANDBETWEEN(1,10)/10</f>
        <v>1</v>
      </c>
    </row>
    <row r="8" customFormat="false" ht="56.7" hidden="false" customHeight="true" outlineLevel="0" collapsed="false">
      <c r="A8" s="24" t="s">
        <v>1055</v>
      </c>
      <c r="B8" s="26"/>
      <c r="C8" s="26"/>
      <c r="D8" s="26"/>
      <c r="E8" s="26"/>
      <c r="F8" s="26"/>
      <c r="G8" s="25" t="n">
        <v>1</v>
      </c>
      <c r="H8" s="27" t="n">
        <f aca="false">RANDBETWEEN(1,10)/10</f>
        <v>0.7</v>
      </c>
      <c r="I8" s="27" t="n">
        <f aca="false">RANDBETWEEN(1,10)/10</f>
        <v>0.9</v>
      </c>
      <c r="J8" s="27" t="n">
        <f aca="false">RANDBETWEEN(1,10)/10</f>
        <v>0.3</v>
      </c>
      <c r="K8" s="27" t="n">
        <f aca="false">RANDBETWEEN(1,10)/10</f>
        <v>0.3</v>
      </c>
      <c r="L8" s="27" t="n">
        <f aca="false">RANDBETWEEN(1,10)/10</f>
        <v>0.6</v>
      </c>
      <c r="M8" s="27" t="n">
        <f aca="false">RANDBETWEEN(1,10)/10</f>
        <v>0.6</v>
      </c>
      <c r="N8" s="27" t="n">
        <f aca="false">RANDBETWEEN(1,10)/10</f>
        <v>0.1</v>
      </c>
      <c r="O8" s="27" t="n">
        <f aca="false">RANDBETWEEN(1,10)/10</f>
        <v>0.4</v>
      </c>
      <c r="P8" s="27" t="n">
        <f aca="false">RANDBETWEEN(1,10)/10</f>
        <v>0.1</v>
      </c>
    </row>
    <row r="9" customFormat="false" ht="56.7" hidden="false" customHeight="true" outlineLevel="0" collapsed="false">
      <c r="A9" s="24" t="s">
        <v>1056</v>
      </c>
      <c r="B9" s="26"/>
      <c r="C9" s="26"/>
      <c r="D9" s="26"/>
      <c r="E9" s="26"/>
      <c r="F9" s="26"/>
      <c r="G9" s="26"/>
      <c r="H9" s="28" t="n">
        <v>1</v>
      </c>
      <c r="I9" s="19" t="n">
        <v>0</v>
      </c>
      <c r="J9" s="27" t="n">
        <f aca="false">RANDBETWEEN(1,10)/10</f>
        <v>0.2</v>
      </c>
      <c r="K9" s="27" t="n">
        <f aca="false">RANDBETWEEN(1,10)/10</f>
        <v>0.3</v>
      </c>
      <c r="L9" s="27" t="n">
        <f aca="false">RANDBETWEEN(1,10)/10</f>
        <v>0.2</v>
      </c>
      <c r="M9" s="27" t="n">
        <f aca="false">RANDBETWEEN(1,10)/10</f>
        <v>0.2</v>
      </c>
      <c r="N9" s="27" t="n">
        <f aca="false">RANDBETWEEN(1,10)/10</f>
        <v>0.9</v>
      </c>
      <c r="O9" s="27" t="n">
        <f aca="false">RANDBETWEEN(1,10)/10</f>
        <v>0.1</v>
      </c>
      <c r="P9" s="27" t="n">
        <f aca="false">RANDBETWEEN(1,10)/10</f>
        <v>0.4</v>
      </c>
    </row>
    <row r="10" customFormat="false" ht="56.7" hidden="false" customHeight="true" outlineLevel="0" collapsed="false">
      <c r="A10" s="24" t="s">
        <v>1057</v>
      </c>
      <c r="B10" s="26"/>
      <c r="C10" s="26"/>
      <c r="D10" s="26"/>
      <c r="E10" s="26"/>
      <c r="F10" s="26"/>
      <c r="G10" s="26"/>
      <c r="H10" s="26"/>
      <c r="I10" s="28" t="n">
        <v>1</v>
      </c>
      <c r="J10" s="27" t="n">
        <f aca="false">RANDBETWEEN(1,10)/10</f>
        <v>0.6</v>
      </c>
      <c r="K10" s="27" t="n">
        <f aca="false">RANDBETWEEN(1,10)/10</f>
        <v>0.1</v>
      </c>
      <c r="L10" s="27" t="n">
        <f aca="false">RANDBETWEEN(1,10)/10</f>
        <v>0.1</v>
      </c>
      <c r="M10" s="27" t="n">
        <f aca="false">RANDBETWEEN(1,10)/10</f>
        <v>1</v>
      </c>
      <c r="N10" s="27" t="n">
        <f aca="false">RANDBETWEEN(1,10)/10</f>
        <v>0.2</v>
      </c>
      <c r="O10" s="27" t="n">
        <f aca="false">RANDBETWEEN(1,10)/10</f>
        <v>0.3</v>
      </c>
      <c r="P10" s="27" t="n">
        <f aca="false">RANDBETWEEN(1,10)/10</f>
        <v>1</v>
      </c>
    </row>
    <row r="11" customFormat="false" ht="56.7" hidden="false" customHeight="true" outlineLevel="0" collapsed="false">
      <c r="A11" s="24" t="s">
        <v>1058</v>
      </c>
      <c r="B11" s="26"/>
      <c r="C11" s="26"/>
      <c r="D11" s="26"/>
      <c r="E11" s="26"/>
      <c r="F11" s="26"/>
      <c r="G11" s="26"/>
      <c r="H11" s="26"/>
      <c r="I11" s="26"/>
      <c r="J11" s="28" t="n">
        <v>1</v>
      </c>
      <c r="K11" s="27" t="n">
        <f aca="false">RANDBETWEEN(1,10)/10</f>
        <v>0.1</v>
      </c>
      <c r="L11" s="27" t="n">
        <f aca="false">RANDBETWEEN(1,10)/10</f>
        <v>0.9</v>
      </c>
      <c r="M11" s="27" t="n">
        <f aca="false">RANDBETWEEN(1,10)/10</f>
        <v>0.7</v>
      </c>
      <c r="N11" s="27" t="n">
        <f aca="false">RANDBETWEEN(1,10)/10</f>
        <v>0.4</v>
      </c>
      <c r="O11" s="27" t="n">
        <f aca="false">RANDBETWEEN(1,10)/10</f>
        <v>0.5</v>
      </c>
      <c r="P11" s="19" t="n">
        <v>0</v>
      </c>
    </row>
    <row r="12" customFormat="false" ht="56.7" hidden="false" customHeight="true" outlineLevel="0" collapsed="false">
      <c r="A12" s="24" t="s">
        <v>1059</v>
      </c>
      <c r="B12" s="26"/>
      <c r="C12" s="26"/>
      <c r="D12" s="26"/>
      <c r="E12" s="26"/>
      <c r="F12" s="26"/>
      <c r="G12" s="26"/>
      <c r="H12" s="26"/>
      <c r="I12" s="26"/>
      <c r="J12" s="26"/>
      <c r="K12" s="28" t="n">
        <v>1</v>
      </c>
      <c r="L12" s="19" t="n">
        <v>0</v>
      </c>
      <c r="M12" s="27" t="n">
        <f aca="false">RANDBETWEEN(1,10)/10</f>
        <v>0.5</v>
      </c>
      <c r="N12" s="27" t="n">
        <f aca="false">RANDBETWEEN(1,10)/10</f>
        <v>0.8</v>
      </c>
      <c r="O12" s="27" t="n">
        <f aca="false">RANDBETWEEN(1,10)/10</f>
        <v>0.9</v>
      </c>
      <c r="P12" s="19" t="n">
        <v>0</v>
      </c>
    </row>
    <row r="13" customFormat="false" ht="56.7" hidden="false" customHeight="true" outlineLevel="0" collapsed="false">
      <c r="A13" s="24" t="s">
        <v>1060</v>
      </c>
      <c r="B13" s="26"/>
      <c r="C13" s="26"/>
      <c r="D13" s="26"/>
      <c r="E13" s="26"/>
      <c r="F13" s="26"/>
      <c r="G13" s="26"/>
      <c r="H13" s="26"/>
      <c r="I13" s="26"/>
      <c r="J13" s="26"/>
      <c r="K13" s="26"/>
      <c r="L13" s="28" t="n">
        <v>1</v>
      </c>
      <c r="M13" s="27" t="n">
        <f aca="false">RANDBETWEEN(1,10)/10</f>
        <v>0.6</v>
      </c>
      <c r="N13" s="27" t="n">
        <f aca="false">RANDBETWEEN(1,10)/10</f>
        <v>0.2</v>
      </c>
      <c r="O13" s="27" t="n">
        <f aca="false">RANDBETWEEN(1,10)/10</f>
        <v>1</v>
      </c>
      <c r="P13" s="27" t="n">
        <f aca="false">RANDBETWEEN(1,10)/10</f>
        <v>0.2</v>
      </c>
    </row>
    <row r="14" customFormat="false" ht="56.7" hidden="false" customHeight="true" outlineLevel="0" collapsed="false">
      <c r="A14" s="24" t="s">
        <v>1061</v>
      </c>
      <c r="B14" s="26"/>
      <c r="C14" s="26"/>
      <c r="D14" s="26"/>
      <c r="E14" s="26"/>
      <c r="F14" s="26"/>
      <c r="G14" s="26"/>
      <c r="H14" s="26"/>
      <c r="I14" s="26"/>
      <c r="J14" s="26"/>
      <c r="K14" s="26"/>
      <c r="L14" s="26"/>
      <c r="M14" s="28" t="n">
        <v>1</v>
      </c>
      <c r="N14" s="19" t="n">
        <v>0</v>
      </c>
      <c r="O14" s="27" t="n">
        <f aca="false">RANDBETWEEN(1,10)/10</f>
        <v>0.2</v>
      </c>
      <c r="P14" s="27" t="n">
        <f aca="false">RANDBETWEEN(1,10)/10</f>
        <v>0.1</v>
      </c>
    </row>
    <row r="15" customFormat="false" ht="56.7" hidden="false" customHeight="true" outlineLevel="0" collapsed="false">
      <c r="A15" s="24" t="s">
        <v>1062</v>
      </c>
      <c r="B15" s="26"/>
      <c r="C15" s="26"/>
      <c r="D15" s="26"/>
      <c r="E15" s="26"/>
      <c r="F15" s="26"/>
      <c r="G15" s="26"/>
      <c r="H15" s="26"/>
      <c r="I15" s="26"/>
      <c r="J15" s="26"/>
      <c r="K15" s="26"/>
      <c r="L15" s="26"/>
      <c r="M15" s="26"/>
      <c r="N15" s="28" t="n">
        <v>1</v>
      </c>
      <c r="O15" s="27" t="n">
        <f aca="false">RANDBETWEEN(1,10)/10</f>
        <v>0.3</v>
      </c>
      <c r="P15" s="27" t="n">
        <f aca="false">RANDBETWEEN(1,10)/10</f>
        <v>0.5</v>
      </c>
    </row>
    <row r="16" customFormat="false" ht="56.7" hidden="false" customHeight="true" outlineLevel="0" collapsed="false">
      <c r="A16" s="24" t="s">
        <v>1063</v>
      </c>
      <c r="B16" s="26"/>
      <c r="C16" s="26"/>
      <c r="D16" s="26"/>
      <c r="E16" s="26"/>
      <c r="F16" s="26"/>
      <c r="G16" s="26"/>
      <c r="H16" s="26"/>
      <c r="I16" s="26"/>
      <c r="J16" s="26"/>
      <c r="K16" s="26"/>
      <c r="L16" s="26"/>
      <c r="M16" s="26"/>
      <c r="N16" s="26"/>
      <c r="O16" s="28" t="n">
        <v>1</v>
      </c>
      <c r="P16" s="27" t="n">
        <f aca="false">RANDBETWEEN(1,10)/10</f>
        <v>0.1</v>
      </c>
    </row>
    <row r="17" customFormat="false" ht="56.7" hidden="false" customHeight="true" outlineLevel="0" collapsed="false">
      <c r="A17" s="24" t="s">
        <v>1064</v>
      </c>
      <c r="B17" s="26"/>
      <c r="C17" s="26"/>
      <c r="D17" s="26"/>
      <c r="E17" s="26"/>
      <c r="F17" s="26"/>
      <c r="G17" s="26"/>
      <c r="H17" s="26"/>
      <c r="I17" s="26"/>
      <c r="J17" s="26"/>
      <c r="K17" s="26"/>
      <c r="L17" s="26"/>
      <c r="M17" s="26"/>
      <c r="N17" s="26"/>
      <c r="O17" s="26"/>
      <c r="P17" s="28" t="n">
        <v>1</v>
      </c>
    </row>
  </sheetData>
  <mergeCells count="1">
    <mergeCell ref="B1:P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5" min="1" style="2" width="19.03"/>
  </cols>
  <sheetData>
    <row r="1" customFormat="false" ht="12.8" hidden="false" customHeight="false" outlineLevel="0" collapsed="false">
      <c r="A1" s="2" t="n">
        <v>2011</v>
      </c>
      <c r="B1" s="2" t="n">
        <v>2014</v>
      </c>
      <c r="C1" s="2" t="n">
        <v>2017</v>
      </c>
      <c r="D1" s="2" t="n">
        <v>2020</v>
      </c>
      <c r="E1" s="2" t="n">
        <v>2023</v>
      </c>
    </row>
    <row r="2" customFormat="false" ht="13.8" hidden="false" customHeight="false" outlineLevel="0" collapsed="false">
      <c r="A2" s="2" t="s">
        <v>1065</v>
      </c>
      <c r="B2" s="2" t="s">
        <v>1065</v>
      </c>
      <c r="C2" s="2" t="s">
        <v>1065</v>
      </c>
      <c r="D2" s="2" t="s">
        <v>1065</v>
      </c>
      <c r="E2" s="2" t="s">
        <v>1066</v>
      </c>
    </row>
    <row r="3" customFormat="false" ht="13.8" hidden="false" customHeight="false" outlineLevel="0" collapsed="false">
      <c r="A3" s="2" t="s">
        <v>1065</v>
      </c>
      <c r="B3" s="2" t="s">
        <v>1067</v>
      </c>
      <c r="C3" s="2" t="s">
        <v>1065</v>
      </c>
      <c r="D3" s="2" t="s">
        <v>1065</v>
      </c>
      <c r="E3" s="2" t="s">
        <v>1065</v>
      </c>
    </row>
    <row r="4" customFormat="false" ht="13.8" hidden="false" customHeight="false" outlineLevel="0" collapsed="false">
      <c r="A4" s="2" t="s">
        <v>1068</v>
      </c>
      <c r="B4" s="2" t="s">
        <v>1068</v>
      </c>
      <c r="C4" s="2" t="s">
        <v>1068</v>
      </c>
      <c r="D4" s="2" t="s">
        <v>1068</v>
      </c>
      <c r="E4" s="2" t="s">
        <v>1068</v>
      </c>
    </row>
    <row r="5" customFormat="false" ht="13.8" hidden="false" customHeight="false" outlineLevel="0" collapsed="false">
      <c r="A5" s="2" t="s">
        <v>1065</v>
      </c>
      <c r="B5" s="2" t="s">
        <v>1065</v>
      </c>
      <c r="C5" s="2" t="s">
        <v>1065</v>
      </c>
      <c r="D5" s="2" t="s">
        <v>1065</v>
      </c>
      <c r="E5" s="2" t="s">
        <v>1069</v>
      </c>
    </row>
    <row r="6" customFormat="false" ht="13.8" hidden="false" customHeight="false" outlineLevel="0" collapsed="false">
      <c r="A6" s="2" t="s">
        <v>1065</v>
      </c>
      <c r="B6" s="2" t="s">
        <v>474</v>
      </c>
      <c r="C6" s="2" t="s">
        <v>474</v>
      </c>
      <c r="D6" s="2" t="s">
        <v>474</v>
      </c>
      <c r="E6" s="2" t="s">
        <v>474</v>
      </c>
    </row>
    <row r="7" customFormat="false" ht="13.8" hidden="false" customHeight="false" outlineLevel="0" collapsed="false">
      <c r="A7" s="2" t="s">
        <v>1065</v>
      </c>
      <c r="B7" s="2" t="s">
        <v>1065</v>
      </c>
      <c r="C7" s="2" t="s">
        <v>1065</v>
      </c>
      <c r="D7" s="2" t="s">
        <v>1065</v>
      </c>
      <c r="E7" s="2" t="s">
        <v>475</v>
      </c>
    </row>
    <row r="8" customFormat="false" ht="13.8" hidden="false" customHeight="false" outlineLevel="0" collapsed="false">
      <c r="A8" s="2" t="s">
        <v>476</v>
      </c>
      <c r="B8" s="2" t="s">
        <v>476</v>
      </c>
      <c r="C8" s="2" t="s">
        <v>476</v>
      </c>
      <c r="D8" s="2" t="s">
        <v>476</v>
      </c>
      <c r="E8" s="2" t="s">
        <v>476</v>
      </c>
    </row>
    <row r="9" customFormat="false" ht="13.8" hidden="false" customHeight="false" outlineLevel="0" collapsed="false">
      <c r="A9" s="2" t="s">
        <v>1070</v>
      </c>
      <c r="B9" s="2" t="s">
        <v>1070</v>
      </c>
      <c r="C9" s="2" t="s">
        <v>1070</v>
      </c>
      <c r="D9" s="2" t="s">
        <v>1070</v>
      </c>
      <c r="E9" s="2" t="s">
        <v>1070</v>
      </c>
    </row>
    <row r="10" customFormat="false" ht="13.8" hidden="false" customHeight="false" outlineLevel="0" collapsed="false">
      <c r="A10" s="2" t="s">
        <v>1071</v>
      </c>
      <c r="B10" s="2" t="s">
        <v>1071</v>
      </c>
      <c r="C10" s="2" t="s">
        <v>1071</v>
      </c>
      <c r="D10" s="2" t="s">
        <v>1071</v>
      </c>
      <c r="E10" s="2" t="s">
        <v>1071</v>
      </c>
    </row>
    <row r="11" customFormat="false" ht="13.8" hidden="false" customHeight="false" outlineLevel="0" collapsed="false">
      <c r="A11" s="2" t="s">
        <v>477</v>
      </c>
      <c r="B11" s="2" t="s">
        <v>477</v>
      </c>
      <c r="C11" s="2" t="s">
        <v>477</v>
      </c>
      <c r="D11" s="2" t="s">
        <v>477</v>
      </c>
      <c r="E11" s="2" t="s">
        <v>477</v>
      </c>
    </row>
    <row r="12" customFormat="false" ht="13.8" hidden="false" customHeight="false" outlineLevel="0" collapsed="false">
      <c r="A12" s="2" t="s">
        <v>1065</v>
      </c>
      <c r="B12" s="2" t="s">
        <v>1065</v>
      </c>
      <c r="C12" s="2" t="s">
        <v>1072</v>
      </c>
      <c r="D12" s="2" t="s">
        <v>1072</v>
      </c>
      <c r="E12" s="2" t="s">
        <v>1072</v>
      </c>
    </row>
    <row r="13" customFormat="false" ht="13.8" hidden="false" customHeight="false" outlineLevel="0" collapsed="false">
      <c r="A13" s="2" t="s">
        <v>1065</v>
      </c>
      <c r="B13" s="2" t="s">
        <v>1065</v>
      </c>
      <c r="C13" s="2" t="s">
        <v>1073</v>
      </c>
      <c r="D13" s="2" t="s">
        <v>1065</v>
      </c>
      <c r="E13" s="2" t="s">
        <v>1073</v>
      </c>
    </row>
    <row r="14" customFormat="false" ht="13.8" hidden="false" customHeight="false" outlineLevel="0" collapsed="false">
      <c r="A14" s="2" t="s">
        <v>1074</v>
      </c>
      <c r="B14" s="2" t="s">
        <v>1074</v>
      </c>
      <c r="C14" s="2" t="s">
        <v>1074</v>
      </c>
      <c r="D14" s="2" t="s">
        <v>1074</v>
      </c>
      <c r="E14" s="2" t="s">
        <v>1074</v>
      </c>
    </row>
    <row r="15" customFormat="false" ht="12.8" hidden="false" customHeight="false" outlineLevel="0" collapsed="false">
      <c r="A15" s="2" t="s">
        <v>1065</v>
      </c>
      <c r="B15" s="2" t="s">
        <v>1065</v>
      </c>
      <c r="C15" s="2" t="s">
        <v>1065</v>
      </c>
      <c r="D15" s="2" t="s">
        <v>1075</v>
      </c>
      <c r="E15" s="2" t="s">
        <v>1075</v>
      </c>
    </row>
    <row r="16" customFormat="false" ht="12.8" hidden="false" customHeight="false" outlineLevel="0" collapsed="false">
      <c r="A16" s="2" t="s">
        <v>1065</v>
      </c>
      <c r="B16" s="2" t="s">
        <v>1076</v>
      </c>
      <c r="C16" s="2" t="s">
        <v>1065</v>
      </c>
      <c r="D16" s="2" t="s">
        <v>1065</v>
      </c>
      <c r="E16" s="2" t="s">
        <v>1065</v>
      </c>
    </row>
    <row r="17" customFormat="false" ht="12.8" hidden="false" customHeight="false" outlineLevel="0" collapsed="false">
      <c r="A17" s="2" t="s">
        <v>1077</v>
      </c>
      <c r="B17" s="2" t="s">
        <v>1077</v>
      </c>
      <c r="C17" s="2" t="s">
        <v>1077</v>
      </c>
      <c r="D17" s="2" t="s">
        <v>1077</v>
      </c>
      <c r="E17" s="2" t="s">
        <v>1077</v>
      </c>
    </row>
    <row r="18" customFormat="false" ht="12.8" hidden="false" customHeight="false" outlineLevel="0" collapsed="false">
      <c r="A18" s="2" t="s">
        <v>1065</v>
      </c>
      <c r="B18" s="2" t="s">
        <v>1065</v>
      </c>
      <c r="C18" s="2" t="s">
        <v>1065</v>
      </c>
      <c r="D18" s="2" t="s">
        <v>1065</v>
      </c>
      <c r="E18" s="2" t="s">
        <v>1078</v>
      </c>
    </row>
    <row r="19" customFormat="false" ht="12.8" hidden="false" customHeight="false" outlineLevel="0" collapsed="false">
      <c r="A19" s="2" t="s">
        <v>1065</v>
      </c>
      <c r="B19" s="2" t="s">
        <v>1065</v>
      </c>
      <c r="C19" s="2" t="s">
        <v>478</v>
      </c>
      <c r="D19" s="2" t="s">
        <v>478</v>
      </c>
      <c r="E19" s="2" t="s">
        <v>1065</v>
      </c>
    </row>
    <row r="20" customFormat="false" ht="12.8" hidden="false" customHeight="false" outlineLevel="0" collapsed="false">
      <c r="A20" s="2" t="s">
        <v>1065</v>
      </c>
      <c r="B20" s="2" t="s">
        <v>1065</v>
      </c>
      <c r="C20" s="2" t="s">
        <v>1065</v>
      </c>
      <c r="D20" s="2" t="s">
        <v>1065</v>
      </c>
      <c r="E20" s="2" t="s">
        <v>1079</v>
      </c>
    </row>
    <row r="21" customFormat="false" ht="12.8" hidden="false" customHeight="false" outlineLevel="0" collapsed="false">
      <c r="A21" s="2" t="s">
        <v>1080</v>
      </c>
      <c r="B21" s="2" t="s">
        <v>1080</v>
      </c>
      <c r="C21" s="2" t="s">
        <v>1080</v>
      </c>
      <c r="D21" s="2" t="s">
        <v>1080</v>
      </c>
      <c r="E21" s="2" t="s">
        <v>1080</v>
      </c>
    </row>
    <row r="22" customFormat="false" ht="12.8" hidden="false" customHeight="false" outlineLevel="0" collapsed="false">
      <c r="A22" s="2" t="s">
        <v>1081</v>
      </c>
      <c r="B22" s="2" t="s">
        <v>1081</v>
      </c>
      <c r="C22" s="2" t="s">
        <v>1081</v>
      </c>
      <c r="D22" s="2" t="s">
        <v>1081</v>
      </c>
      <c r="E22" s="2" t="s">
        <v>1081</v>
      </c>
    </row>
    <row r="23" customFormat="false" ht="12.8" hidden="false" customHeight="false" outlineLevel="0" collapsed="false">
      <c r="A23" s="2" t="s">
        <v>1065</v>
      </c>
      <c r="B23" s="2" t="s">
        <v>1082</v>
      </c>
      <c r="C23" s="2" t="s">
        <v>1082</v>
      </c>
      <c r="D23" s="2" t="s">
        <v>1082</v>
      </c>
      <c r="E23" s="2" t="s">
        <v>1082</v>
      </c>
    </row>
    <row r="24" customFormat="false" ht="12.8" hidden="false" customHeight="false" outlineLevel="0" collapsed="false">
      <c r="A24" s="2" t="s">
        <v>1065</v>
      </c>
      <c r="B24" s="2" t="s">
        <v>1065</v>
      </c>
      <c r="C24" s="2" t="s">
        <v>1083</v>
      </c>
      <c r="D24" s="2" t="s">
        <v>1083</v>
      </c>
      <c r="E24" s="2" t="s">
        <v>1083</v>
      </c>
    </row>
    <row r="25" customFormat="false" ht="12.8" hidden="false" customHeight="false" outlineLevel="0" collapsed="false">
      <c r="A25" s="2" t="s">
        <v>1084</v>
      </c>
      <c r="B25" s="2" t="s">
        <v>1065</v>
      </c>
      <c r="C25" s="2" t="s">
        <v>1084</v>
      </c>
      <c r="D25" s="2" t="s">
        <v>1084</v>
      </c>
      <c r="E25" s="2" t="s">
        <v>1084</v>
      </c>
    </row>
    <row r="26" customFormat="false" ht="12.8" hidden="false" customHeight="false" outlineLevel="0" collapsed="false">
      <c r="A26" s="2" t="s">
        <v>1065</v>
      </c>
      <c r="B26" s="2" t="s">
        <v>1085</v>
      </c>
      <c r="C26" s="2" t="s">
        <v>1085</v>
      </c>
      <c r="D26" s="2" t="s">
        <v>1085</v>
      </c>
      <c r="E26" s="2" t="s">
        <v>1085</v>
      </c>
    </row>
    <row r="27" customFormat="false" ht="12.8" hidden="false" customHeight="false" outlineLevel="0" collapsed="false">
      <c r="A27" s="2" t="s">
        <v>1065</v>
      </c>
      <c r="B27" s="2" t="s">
        <v>1065</v>
      </c>
      <c r="C27" s="2" t="s">
        <v>1065</v>
      </c>
      <c r="D27" s="2" t="s">
        <v>1086</v>
      </c>
      <c r="E27" s="2" t="s">
        <v>1086</v>
      </c>
    </row>
    <row r="28" customFormat="false" ht="12.8" hidden="false" customHeight="false" outlineLevel="0" collapsed="false">
      <c r="A28" s="2" t="s">
        <v>1087</v>
      </c>
      <c r="B28" s="2" t="s">
        <v>1065</v>
      </c>
      <c r="C28" s="2" t="s">
        <v>1087</v>
      </c>
      <c r="D28" s="2" t="s">
        <v>1087</v>
      </c>
      <c r="E28" s="2" t="s">
        <v>1087</v>
      </c>
    </row>
    <row r="29" customFormat="false" ht="12.8" hidden="false" customHeight="false" outlineLevel="0" collapsed="false">
      <c r="A29" s="2" t="s">
        <v>1065</v>
      </c>
      <c r="B29" s="2" t="s">
        <v>1065</v>
      </c>
      <c r="C29" s="2" t="s">
        <v>1065</v>
      </c>
      <c r="D29" s="2" t="s">
        <v>1088</v>
      </c>
      <c r="E29" s="2" t="s">
        <v>1088</v>
      </c>
    </row>
    <row r="30" customFormat="false" ht="12.8" hidden="false" customHeight="false" outlineLevel="0" collapsed="false">
      <c r="A30" s="2" t="s">
        <v>1089</v>
      </c>
      <c r="B30" s="2" t="s">
        <v>1090</v>
      </c>
      <c r="C30" s="2" t="s">
        <v>1090</v>
      </c>
      <c r="D30" s="2" t="s">
        <v>1090</v>
      </c>
      <c r="E30" s="2" t="s">
        <v>1090</v>
      </c>
    </row>
    <row r="31" customFormat="false" ht="12.8" hidden="false" customHeight="false" outlineLevel="0" collapsed="false">
      <c r="A31" s="2" t="s">
        <v>1091</v>
      </c>
      <c r="B31" s="2" t="s">
        <v>1091</v>
      </c>
      <c r="C31" s="2" t="s">
        <v>1091</v>
      </c>
      <c r="D31" s="2" t="s">
        <v>1091</v>
      </c>
      <c r="E31" s="2" t="s">
        <v>1065</v>
      </c>
    </row>
    <row r="32" customFormat="false" ht="12.8" hidden="false" customHeight="false" outlineLevel="0" collapsed="false">
      <c r="A32" s="2" t="s">
        <v>1092</v>
      </c>
      <c r="B32" s="2" t="s">
        <v>1092</v>
      </c>
      <c r="C32" s="2" t="s">
        <v>1092</v>
      </c>
      <c r="D32" s="2" t="s">
        <v>1092</v>
      </c>
      <c r="E32" s="2" t="s">
        <v>1092</v>
      </c>
    </row>
    <row r="33" customFormat="false" ht="12.8" hidden="false" customHeight="false" outlineLevel="0" collapsed="false">
      <c r="A33" s="2" t="s">
        <v>1065</v>
      </c>
      <c r="B33" s="2" t="s">
        <v>1065</v>
      </c>
      <c r="C33" s="2" t="s">
        <v>1093</v>
      </c>
      <c r="D33" s="2" t="s">
        <v>1093</v>
      </c>
      <c r="E33" s="2" t="s">
        <v>1093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2023-05-31T11:42:10Z</dcterms:created>
  <dc:creator>openpyxl</dc:creator>
  <dc:description/>
  <dc:language>en-GB</dc:language>
  <cp:lastModifiedBy/>
  <dcterms:modified xsi:type="dcterms:W3CDTF">2023-06-02T09:08:11Z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