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nformation" sheetId="1" state="visible" r:id="rId2"/>
    <sheet name="substances_template" sheetId="2" state="hidden" r:id="rId3"/>
    <sheet name="elements" sheetId="3" state="visible" r:id="rId4"/>
    <sheet name="compounds" sheetId="4" state="visible" r:id="rId5"/>
    <sheet name="materials" sheetId="5" state="visible" r:id="rId6"/>
    <sheet name="components" sheetId="6" state="visible" r:id="rId7"/>
    <sheet name="products" sheetId="7" state="visible" r:id="rId8"/>
    <sheet name="inventory_matrix_example" sheetId="8" state="visible" r:id="rId9"/>
  </sheets>
  <definedNames>
    <definedName function="false" hidden="true" localSheetId="5" name="_xlnm._FilterDatabase" vbProcedure="false">components!$A$1:$R$1</definedName>
    <definedName function="false" hidden="true" localSheetId="3" name="_xlnm._FilterDatabase" vbProcedure="false">compounds!$A$1:$R$1</definedName>
    <definedName function="false" hidden="true" localSheetId="2" name="_xlnm._FilterDatabase" vbProcedure="false">elements!$A$1:$R$1</definedName>
    <definedName function="false" hidden="true" localSheetId="4" name="_xlnm._FilterDatabase" vbProcedure="false">materials!$A$1:$R$1</definedName>
    <definedName function="false" hidden="true" localSheetId="6" name="_xlnm._FilterDatabase" vbProcedure="false">products!$A$1:$R$1</definedName>
    <definedName function="false" hidden="true" localSheetId="1" name="_xlnm._FilterDatabase" vbProcedure="false">substances_template!$A$1:$R$1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<sst xmlns="http://schemas.openxmlformats.org/spreadsheetml/2006/main" count="1305" uniqueCount="470">
  <si>
    <t xml:space="preserve">This file contains the templates for the different substance classes. Please fill in the information for each substance in the corresponding sheet.</t>
  </si>
  <si>
    <t xml:space="preserve">The following substance classes are available:</t>
  </si>
  <si>
    <t xml:space="preserve">1. Elements</t>
  </si>
  <si>
    <t xml:space="preserve">2. Compounds</t>
  </si>
  <si>
    <t xml:space="preserve">3. Materials</t>
  </si>
  <si>
    <t xml:space="preserve">4. Components</t>
  </si>
  <si>
    <t xml:space="preserve">5. Products</t>
  </si>
  <si>
    <t xml:space="preserve">name</t>
  </si>
  <si>
    <t xml:space="preserve">code</t>
  </si>
  <si>
    <t xml:space="preserve">substance_type</t>
  </si>
  <si>
    <t xml:space="preserve">criticality</t>
  </si>
  <si>
    <t xml:space="preserve">WasteStreams</t>
  </si>
  <si>
    <t xml:space="preserve">code_EC</t>
  </si>
  <si>
    <t xml:space="preserve">code_UNSPC</t>
  </si>
  <si>
    <t xml:space="preserve">code_CAS</t>
  </si>
  <si>
    <t xml:space="preserve">prod_category</t>
  </si>
  <si>
    <t xml:space="preserve">prod_sub_category</t>
  </si>
  <si>
    <t xml:space="preserve">ISIC_name</t>
  </si>
  <si>
    <t xml:space="preserve">ISIC</t>
  </si>
  <si>
    <t xml:space="preserve">CPC_name</t>
  </si>
  <si>
    <t xml:space="preserve">CPC</t>
  </si>
  <si>
    <t xml:space="preserve">code_EI</t>
  </si>
  <si>
    <t xml:space="preserve">tags</t>
  </si>
  <si>
    <t xml:space="preserve">notes</t>
  </si>
  <si>
    <t xml:space="preserve">datasheet</t>
  </si>
  <si>
    <t xml:space="preserve">Example</t>
  </si>
  <si>
    <t xml:space="preserve">123</t>
  </si>
  <si>
    <t xml:space="preserve">material</t>
  </si>
  <si>
    <t xml:space="preserve">high</t>
  </si>
  <si>
    <t xml:space="preserve">BATT, ELV</t>
  </si>
  <si>
    <t xml:space="preserve">123456</t>
  </si>
  <si>
    <t xml:space="preserve">123456-78-9</t>
  </si>
  <si>
    <t xml:space="preserve">Metals</t>
  </si>
  <si>
    <t xml:space="preserve">subcategory1</t>
  </si>
  <si>
    <t xml:space="preserve">ISIC_name1</t>
  </si>
  <si>
    <t xml:space="preserve">ISIC1</t>
  </si>
  <si>
    <t xml:space="preserve">CPC_name1</t>
  </si>
  <si>
    <t xml:space="preserve">CPC1</t>
  </si>
  <si>
    <t xml:space="preserve">tag1, tag2</t>
  </si>
  <si>
    <t xml:space="preserve">crm_2014</t>
  </si>
  <si>
    <t xml:space="preserve">crm_2017</t>
  </si>
  <si>
    <t xml:space="preserve">crm_2020</t>
  </si>
  <si>
    <t xml:space="preserve">crm_2023</t>
  </si>
  <si>
    <t xml:space="preserve">density</t>
  </si>
  <si>
    <t xml:space="preserve">abundance (mg/kg)</t>
  </si>
  <si>
    <t xml:space="preserve">price (USD/kg)</t>
  </si>
  <si>
    <t xml:space="preserve">price_year</t>
  </si>
  <si>
    <t xml:space="preserve">price_source</t>
  </si>
  <si>
    <t xml:space="preserve">price_comment</t>
  </si>
  <si>
    <t xml:space="preserve">Ac</t>
  </si>
  <si>
    <t xml:space="preserve">actinium</t>
  </si>
  <si>
    <t xml:space="preserve">element</t>
  </si>
  <si>
    <t xml:space="preserve">False</t>
  </si>
  <si>
    <t xml:space="preserve">0.075 (2.0775×1015 kg)</t>
  </si>
  <si>
    <t xml:space="preserve">Preismonitor[20][g]</t>
  </si>
  <si>
    <t xml:space="preserve">99.5% pure. Spot price. At London Metal Exchange warehouse.</t>
  </si>
  <si>
    <t xml:space="preserve">Ag</t>
  </si>
  <si>
    <t xml:space="preserve">silver</t>
  </si>
  <si>
    <t xml:space="preserve">82300 (2.28×1021 kg)</t>
  </si>
  <si>
    <t xml:space="preserve">High-grade primary aluminium, at London Metal Exchange warehouse.</t>
  </si>
  <si>
    <t xml:space="preserve">Al</t>
  </si>
  <si>
    <t xml:space="preserve">aluminum</t>
  </si>
  <si>
    <t xml:space="preserve">Am</t>
  </si>
  <si>
    <t xml:space="preserve">americium</t>
  </si>
  <si>
    <t xml:space="preserve">3.5 (9.695×1016 kg)</t>
  </si>
  <si>
    <t xml:space="preserve">UNLV[31]</t>
  </si>
  <si>
    <t xml:space="preserve">Liquid argon supply contract for University of Nevada, Las Vegas.</t>
  </si>
  <si>
    <t xml:space="preserve">Ar</t>
  </si>
  <si>
    <t xml:space="preserve">argon</t>
  </si>
  <si>
    <t xml:space="preserve">1.8 (4.986×1016 kg)</t>
  </si>
  <si>
    <t xml:space="preserve">SMM[40][d]</t>
  </si>
  <si>
    <t xml:space="preserve">Min. 99.5% pure.</t>
  </si>
  <si>
    <t xml:space="preserve">As</t>
  </si>
  <si>
    <t xml:space="preserve">arsenic</t>
  </si>
  <si>
    <t xml:space="preserve">True</t>
  </si>
  <si>
    <t xml:space="preserve">At</t>
  </si>
  <si>
    <t xml:space="preserve">astatine</t>
  </si>
  <si>
    <t xml:space="preserve">0.004 (1.108×1014 kg)</t>
  </si>
  <si>
    <t xml:space="preserve">99.9% pure. Morning London gold fix.</t>
  </si>
  <si>
    <t xml:space="preserve">Au</t>
  </si>
  <si>
    <t xml:space="preserve">gold</t>
  </si>
  <si>
    <t xml:space="preserve">10 (2.77×1017 kg)</t>
  </si>
  <si>
    <t xml:space="preserve">CEIC Data[18][f]</t>
  </si>
  <si>
    <t xml:space="preserve">In the form of boric acid, price per boron contained. Min. 99% pure.</t>
  </si>
  <si>
    <t xml:space="preserve">B</t>
  </si>
  <si>
    <t xml:space="preserve">boron</t>
  </si>
  <si>
    <t xml:space="preserve">Ba</t>
  </si>
  <si>
    <t xml:space="preserve">barium</t>
  </si>
  <si>
    <t xml:space="preserve">2.8 (7.756×1016 kg)</t>
  </si>
  <si>
    <t xml:space="preserve">ISE 2020[17][e]</t>
  </si>
  <si>
    <t xml:space="preserve">Min. 99% pure.</t>
  </si>
  <si>
    <t xml:space="preserve">Be</t>
  </si>
  <si>
    <t xml:space="preserve">beryllium</t>
  </si>
  <si>
    <t xml:space="preserve">Bh</t>
  </si>
  <si>
    <t xml:space="preserve">bohrium</t>
  </si>
  <si>
    <t xml:space="preserve">0.009 (2.493×1014 kg)</t>
  </si>
  <si>
    <t xml:space="preserve">Refined bismuth, min. 99.99% pure.</t>
  </si>
  <si>
    <t xml:space="preserve">Bi</t>
  </si>
  <si>
    <t xml:space="preserve">bismuth</t>
  </si>
  <si>
    <t xml:space="preserve">Bk</t>
  </si>
  <si>
    <t xml:space="preserve">berkelium</t>
  </si>
  <si>
    <t xml:space="preserve">2.4 (6.648×1016 kg)</t>
  </si>
  <si>
    <t xml:space="preserve">Br</t>
  </si>
  <si>
    <t xml:space="preserve">bromine</t>
  </si>
  <si>
    <t xml:space="preserve">200 (5.54×1018 kg)</t>
  </si>
  <si>
    <t xml:space="preserve">EIA Coal[19]</t>
  </si>
  <si>
    <t xml:space="preserve">In the form of anthracite, price per carbon contained, assuming 90% carbon content. There is a wide variation of price of carbon depending on its form. Lower ranks of coal can be less expensive, for example sub-bituminous coal can cost around US$0.038/kg carbon.[19] Graphite flakes can cost around US$0.9/kg carbon.[20] Price of synthetic industrial diamond for grinding and polishing can range from 1200 to 13300 USD/kg, while cost per weight of large synthetic diamonds for industrial applications can be on the order of million dollars per kilogram.[21]</t>
  </si>
  <si>
    <t xml:space="preserve">C</t>
  </si>
  <si>
    <t xml:space="preserve">carbon</t>
  </si>
  <si>
    <t xml:space="preserve">41500 (1.15×1021 kg)</t>
  </si>
  <si>
    <t xml:space="preserve">SMM[33][d]</t>
  </si>
  <si>
    <t xml:space="preserve">Blocks of 98.5% pure calcium obtained by reduction process.</t>
  </si>
  <si>
    <t xml:space="preserve">Ca</t>
  </si>
  <si>
    <t xml:space="preserve">calcium</t>
  </si>
  <si>
    <t xml:space="preserve">0.159 (4.4043×1015 kg)</t>
  </si>
  <si>
    <t xml:space="preserve">Ingot, min. 99.99% pure.</t>
  </si>
  <si>
    <t xml:space="preserve">Cd</t>
  </si>
  <si>
    <t xml:space="preserve">cadmium</t>
  </si>
  <si>
    <t xml:space="preserve">Ce</t>
  </si>
  <si>
    <t xml:space="preserve">cerium</t>
  </si>
  <si>
    <t xml:space="preserve">Cf</t>
  </si>
  <si>
    <t xml:space="preserve">californium</t>
  </si>
  <si>
    <t xml:space="preserve">145 (4.075×1018 kg)</t>
  </si>
  <si>
    <t xml:space="preserve">CnAgri[29]</t>
  </si>
  <si>
    <t xml:space="preserve">As chlorine is manufactured together with sodium hydroxide in chloralkali process, relative demand for one product changes the price for the other. When demand for sodium hydroxide is relatively high, chlorine price can fall to arbitrarily low levels, even to zero.[30]</t>
  </si>
  <si>
    <t xml:space="preserve">Cl</t>
  </si>
  <si>
    <t xml:space="preserve">chlorine</t>
  </si>
  <si>
    <t xml:space="preserve">Cm</t>
  </si>
  <si>
    <t xml:space="preserve">curium</t>
  </si>
  <si>
    <t xml:space="preserve">Cn</t>
  </si>
  <si>
    <t xml:space="preserve">copernicium</t>
  </si>
  <si>
    <t xml:space="preserve">25 (6.925×1017 kg)</t>
  </si>
  <si>
    <t xml:space="preserve">Spot price. Min. 99.8% pure. At London Metal Exchange warehouse.</t>
  </si>
  <si>
    <t xml:space="preserve">Co</t>
  </si>
  <si>
    <t xml:space="preserve">cobalt</t>
  </si>
  <si>
    <t xml:space="preserve">102 (2.825×1018 kg)</t>
  </si>
  <si>
    <t xml:space="preserve">Min. 99.2% pure.</t>
  </si>
  <si>
    <t xml:space="preserve">Cr</t>
  </si>
  <si>
    <t xml:space="preserve">chromium</t>
  </si>
  <si>
    <t xml:space="preserve">Cs</t>
  </si>
  <si>
    <t xml:space="preserve">cesium</t>
  </si>
  <si>
    <t xml:space="preserve">60 (1.662×1018 kg)</t>
  </si>
  <si>
    <t xml:space="preserve">Spot price. Grade A.[38] At London Metal Exchange warehouse.</t>
  </si>
  <si>
    <t xml:space="preserve">Cu</t>
  </si>
  <si>
    <t xml:space="preserve">copper</t>
  </si>
  <si>
    <t xml:space="preserve">Db</t>
  </si>
  <si>
    <t xml:space="preserve">dubnium</t>
  </si>
  <si>
    <t xml:space="preserve">Ds</t>
  </si>
  <si>
    <t xml:space="preserve">darmstadtium</t>
  </si>
  <si>
    <t xml:space="preserve">5.2 (1.4404×1017 kg)</t>
  </si>
  <si>
    <t xml:space="preserve">Min. 99% pure, Free on Board China.</t>
  </si>
  <si>
    <t xml:space="preserve">Dy</t>
  </si>
  <si>
    <t xml:space="preserve">dysprosium</t>
  </si>
  <si>
    <t xml:space="preserve">ISE 2020[34][h]</t>
  </si>
  <si>
    <t xml:space="preserve">Er</t>
  </si>
  <si>
    <t xml:space="preserve">erbium</t>
  </si>
  <si>
    <t xml:space="preserve">Es</t>
  </si>
  <si>
    <t xml:space="preserve">einsteinium</t>
  </si>
  <si>
    <t xml:space="preserve">2 (5.54×1016 kg)</t>
  </si>
  <si>
    <t xml:space="preserve">Min. 99.999% pure.</t>
  </si>
  <si>
    <t xml:space="preserve">Eu</t>
  </si>
  <si>
    <t xml:space="preserve">europium</t>
  </si>
  <si>
    <t xml:space="preserve">585 (1.62×1019 kg)</t>
  </si>
  <si>
    <t xml:space="preserve">Echemi[25]</t>
  </si>
  <si>
    <t xml:space="preserve">In the form of anhydrous hydrofluoric acid, price per fluorine contained. Range of prices on Chinese market, week of 1–7 December 2017.</t>
  </si>
  <si>
    <t xml:space="preserve">F</t>
  </si>
  <si>
    <t xml:space="preserve">fluorine</t>
  </si>
  <si>
    <t xml:space="preserve">56300 (1.565×1021 kg)</t>
  </si>
  <si>
    <t xml:space="preserve">SMM[37][d]</t>
  </si>
  <si>
    <t xml:space="preserve">L8-10 pig iron. At Tangshan, China.</t>
  </si>
  <si>
    <t xml:space="preserve">Fe</t>
  </si>
  <si>
    <t xml:space="preserve">iron</t>
  </si>
  <si>
    <t xml:space="preserve">Fl</t>
  </si>
  <si>
    <t xml:space="preserve">flerovium</t>
  </si>
  <si>
    <t xml:space="preserve">Fm</t>
  </si>
  <si>
    <t xml:space="preserve">fermium</t>
  </si>
  <si>
    <t xml:space="preserve">Fr</t>
  </si>
  <si>
    <t xml:space="preserve">francium</t>
  </si>
  <si>
    <t xml:space="preserve">19 (5.263×1017 kg)</t>
  </si>
  <si>
    <t xml:space="preserve">Min. 99.99% pure. Free on Board China.</t>
  </si>
  <si>
    <t xml:space="preserve">Ga</t>
  </si>
  <si>
    <t xml:space="preserve">gallium</t>
  </si>
  <si>
    <t xml:space="preserve">6.2 (1.7174×1017 kg)</t>
  </si>
  <si>
    <t xml:space="preserve">Gd</t>
  </si>
  <si>
    <t xml:space="preserve">gadolinium</t>
  </si>
  <si>
    <t xml:space="preserve">1.5 (4.155×1016 kg)</t>
  </si>
  <si>
    <t xml:space="preserve">SMM[39][d]</t>
  </si>
  <si>
    <t xml:space="preserve">Ingot. 50 Ω/cm.</t>
  </si>
  <si>
    <t xml:space="preserve">Ge</t>
  </si>
  <si>
    <t xml:space="preserve">germanium</t>
  </si>
  <si>
    <t xml:space="preserve">1400 (3.878×1019 kg)</t>
  </si>
  <si>
    <t xml:space="preserve">DOE Hydrogen[8]</t>
  </si>
  <si>
    <t xml:space="preserve">Prices of hydrogen produced by distributed steam methane reforming, as predicted by H2A Production Model from United States Department of Energy,[9] assuming price of natural gas of US$3/MMBtu (US$10/MWh; US$0.10/m3). Does not include cost of storage and distribution.</t>
  </si>
  <si>
    <t xml:space="preserve">H</t>
  </si>
  <si>
    <t xml:space="preserve">hydrogen</t>
  </si>
  <si>
    <t xml:space="preserve">0.008 (2.216×1014 kg)</t>
  </si>
  <si>
    <t xml:space="preserve">USGS MCS[14]</t>
  </si>
  <si>
    <t xml:space="preserve">Crude helium sold to non-government users in United States in 2018. In the same year, stockpiles of US government helium were sold on auctions for average price of US$0.00989/L.[15]</t>
  </si>
  <si>
    <t xml:space="preserve">He</t>
  </si>
  <si>
    <t xml:space="preserve">helium</t>
  </si>
  <si>
    <t xml:space="preserve">3 (8.31×1016 kg)</t>
  </si>
  <si>
    <t xml:space="preserve">Unwrought hafnium.</t>
  </si>
  <si>
    <t xml:space="preserve">Hf</t>
  </si>
  <si>
    <t xml:space="preserve">hafnium</t>
  </si>
  <si>
    <t xml:space="preserve">0.085 (2.3545×1015 kg)</t>
  </si>
  <si>
    <t xml:space="preserve">Average European Union price of 99.99% pure mercury.</t>
  </si>
  <si>
    <t xml:space="preserve">Hg</t>
  </si>
  <si>
    <t xml:space="preserve">mercury</t>
  </si>
  <si>
    <t xml:space="preserve">1.3 (3.601×1016 kg)</t>
  </si>
  <si>
    <t xml:space="preserve">Ho</t>
  </si>
  <si>
    <t xml:space="preserve">holmium</t>
  </si>
  <si>
    <t xml:space="preserve">Hs</t>
  </si>
  <si>
    <t xml:space="preserve">hassium</t>
  </si>
  <si>
    <t xml:space="preserve">0.45 (1.2465×1016 kg)</t>
  </si>
  <si>
    <t xml:space="preserve">Industrial Minerals[48]</t>
  </si>
  <si>
    <t xml:space="preserve">Min 99.5% pure. Spot market price on 2 August 2019.</t>
  </si>
  <si>
    <t xml:space="preserve">I</t>
  </si>
  <si>
    <t xml:space="preserve">iodine</t>
  </si>
  <si>
    <t xml:space="preserve">0.25 (6.925×1015 kg)</t>
  </si>
  <si>
    <t xml:space="preserve">Min. 99.99% pure.</t>
  </si>
  <si>
    <t xml:space="preserve">In</t>
  </si>
  <si>
    <t xml:space="preserve">indium</t>
  </si>
  <si>
    <t xml:space="preserve">0.001 (2.77×1013 kg)</t>
  </si>
  <si>
    <t xml:space="preserve">SMM[58][d]</t>
  </si>
  <si>
    <t xml:space="preserve">99.95% pure.</t>
  </si>
  <si>
    <t xml:space="preserve">Ir</t>
  </si>
  <si>
    <t xml:space="preserve">iridium</t>
  </si>
  <si>
    <t xml:space="preserve">20900 (5.789×1020 kg)</t>
  </si>
  <si>
    <t xml:space="preserve">SMM[32][d]</t>
  </si>
  <si>
    <t xml:space="preserve">Min 98.5% pure industrial grade potassium.</t>
  </si>
  <si>
    <t xml:space="preserve">K</t>
  </si>
  <si>
    <t xml:space="preserve">potassium</t>
  </si>
  <si>
    <t xml:space="preserve">1×10−4 (2.77×1012 kg)</t>
  </si>
  <si>
    <t xml:space="preserve">Ullmann[26]</t>
  </si>
  <si>
    <t xml:space="preserve">Approximate European price for buying small quantities.</t>
  </si>
  <si>
    <t xml:space="preserve">Kr</t>
  </si>
  <si>
    <t xml:space="preserve">krypton</t>
  </si>
  <si>
    <t xml:space="preserve">La</t>
  </si>
  <si>
    <t xml:space="preserve">lanthanum</t>
  </si>
  <si>
    <t xml:space="preserve">20 (5.54×1017 kg)</t>
  </si>
  <si>
    <t xml:space="preserve">SMM[16][d]</t>
  </si>
  <si>
    <t xml:space="preserve">Li</t>
  </si>
  <si>
    <t xml:space="preserve">lithium</t>
  </si>
  <si>
    <t xml:space="preserve">Lr</t>
  </si>
  <si>
    <t xml:space="preserve">lawrencium</t>
  </si>
  <si>
    <t xml:space="preserve">0.8 (2.216×1016 kg)</t>
  </si>
  <si>
    <t xml:space="preserve">Lu</t>
  </si>
  <si>
    <t xml:space="preserve">lutetium</t>
  </si>
  <si>
    <t xml:space="preserve">Lv</t>
  </si>
  <si>
    <t xml:space="preserve">livermorium</t>
  </si>
  <si>
    <t xml:space="preserve">Mc</t>
  </si>
  <si>
    <t xml:space="preserve">moscovium</t>
  </si>
  <si>
    <t xml:space="preserve">Md</t>
  </si>
  <si>
    <t xml:space="preserve">mendelevium</t>
  </si>
  <si>
    <t xml:space="preserve">23300 (6.454×1020 kg)</t>
  </si>
  <si>
    <t xml:space="preserve">Min 99.9% pure.</t>
  </si>
  <si>
    <t xml:space="preserve">Mg</t>
  </si>
  <si>
    <t xml:space="preserve">magnesium</t>
  </si>
  <si>
    <t xml:space="preserve">950 (2.632×1019 kg)</t>
  </si>
  <si>
    <t xml:space="preserve">Electrolytic manganese, min. 99.7% pure.</t>
  </si>
  <si>
    <t xml:space="preserve">Mn</t>
  </si>
  <si>
    <t xml:space="preserve">manganese</t>
  </si>
  <si>
    <t xml:space="preserve">1.2 (3.324×1016 kg)</t>
  </si>
  <si>
    <t xml:space="preserve">Min. 99.95% pure.</t>
  </si>
  <si>
    <t xml:space="preserve">Mo</t>
  </si>
  <si>
    <t xml:space="preserve">molybdenum</t>
  </si>
  <si>
    <t xml:space="preserve">Mt</t>
  </si>
  <si>
    <t xml:space="preserve">meitnerium</t>
  </si>
  <si>
    <t xml:space="preserve">Hypertextbook[24]</t>
  </si>
  <si>
    <t xml:space="preserve">As liquid nitrogen.</t>
  </si>
  <si>
    <t xml:space="preserve">N</t>
  </si>
  <si>
    <t xml:space="preserve">nitrogen</t>
  </si>
  <si>
    <t xml:space="preserve">23600 (6.537×1020 kg)</t>
  </si>
  <si>
    <t xml:space="preserve">SMM[27][d]</t>
  </si>
  <si>
    <t xml:space="preserve">Min 99.7% pure industrial grade sodium.</t>
  </si>
  <si>
    <t xml:space="preserve">Na</t>
  </si>
  <si>
    <t xml:space="preserve">sodium</t>
  </si>
  <si>
    <t xml:space="preserve">SMM[43][d]</t>
  </si>
  <si>
    <t xml:space="preserve">Min. 99.9% pure.</t>
  </si>
  <si>
    <t xml:space="preserve">Nb</t>
  </si>
  <si>
    <t xml:space="preserve">niobium</t>
  </si>
  <si>
    <t xml:space="preserve">41.5 (1.14955×1018 kg)</t>
  </si>
  <si>
    <t xml:space="preserve">Nd</t>
  </si>
  <si>
    <t xml:space="preserve">neodymium</t>
  </si>
  <si>
    <t xml:space="preserve">0.005 (1.385×1014 kg)</t>
  </si>
  <si>
    <t xml:space="preserve">Ne</t>
  </si>
  <si>
    <t xml:space="preserve">neon</t>
  </si>
  <si>
    <t xml:space="preserve">Nh</t>
  </si>
  <si>
    <t xml:space="preserve">nihonium</t>
  </si>
  <si>
    <t xml:space="preserve">84 (2.327×1018 kg)</t>
  </si>
  <si>
    <t xml:space="preserve">Primary nickel. Spot price. Min. 99.8% pure. At London Metal Exchange warehouse.</t>
  </si>
  <si>
    <t xml:space="preserve">Ni</t>
  </si>
  <si>
    <t xml:space="preserve">nickel</t>
  </si>
  <si>
    <t xml:space="preserve">No</t>
  </si>
  <si>
    <t xml:space="preserve">nobelium</t>
  </si>
  <si>
    <t xml:space="preserve">≤ 3×10−12[i] (8.31×104 kg)</t>
  </si>
  <si>
    <t xml:space="preserve">2003[j]</t>
  </si>
  <si>
    <t xml:space="preserve">Pomona[66]</t>
  </si>
  <si>
    <t xml:space="preserve">Periodic Table published by Pomona College Chemistry Department lists neptunium-237 as available from Oak Ridge National Laboratory at 660 USD/g plus packing costs.</t>
  </si>
  <si>
    <t xml:space="preserve">Np</t>
  </si>
  <si>
    <t xml:space="preserve">neptunium</t>
  </si>
  <si>
    <t xml:space="preserve">461000 (1.277×1022 kg)</t>
  </si>
  <si>
    <t xml:space="preserve">As liquid oxygen.</t>
  </si>
  <si>
    <t xml:space="preserve">O</t>
  </si>
  <si>
    <t xml:space="preserve">oxygen</t>
  </si>
  <si>
    <t xml:space="preserve">Og</t>
  </si>
  <si>
    <t xml:space="preserve">oganesson</t>
  </si>
  <si>
    <t xml:space="preserve">0.002 (5.54×1013 kg)</t>
  </si>
  <si>
    <t xml:space="preserve">Fastmarkets[m]</t>
  </si>
  <si>
    <t xml:space="preserve">Os</t>
  </si>
  <si>
    <t xml:space="preserve">osmium</t>
  </si>
  <si>
    <t xml:space="preserve">1050 (2.909×1019 kg)</t>
  </si>
  <si>
    <t xml:space="preserve">Min. 99.9% pure yellow phosphorus.</t>
  </si>
  <si>
    <t xml:space="preserve">P</t>
  </si>
  <si>
    <t xml:space="preserve">phosphorus</t>
  </si>
  <si>
    <t xml:space="preserve">Pa</t>
  </si>
  <si>
    <t xml:space="preserve">protactinium</t>
  </si>
  <si>
    <t xml:space="preserve">14 (3.878×1017 kg)</t>
  </si>
  <si>
    <t xml:space="preserve">Min. 99.97% pure. Spot price. At London Metal Exchange warehouse.</t>
  </si>
  <si>
    <t xml:space="preserve">Pb</t>
  </si>
  <si>
    <t xml:space="preserve">lead</t>
  </si>
  <si>
    <t xml:space="preserve">0.015 (4.155×1014 kg)</t>
  </si>
  <si>
    <t xml:space="preserve">99.95% pure. London bullion market afternoon fix. In warehouse.</t>
  </si>
  <si>
    <t xml:space="preserve">Pd</t>
  </si>
  <si>
    <t xml:space="preserve">palladium</t>
  </si>
  <si>
    <t xml:space="preserve">Pm</t>
  </si>
  <si>
    <t xml:space="preserve">promethium</t>
  </si>
  <si>
    <t xml:space="preserve">Po</t>
  </si>
  <si>
    <t xml:space="preserve">polonium</t>
  </si>
  <si>
    <t xml:space="preserve">9.2 (2.5484×1017 kg)</t>
  </si>
  <si>
    <t xml:space="preserve">Pr</t>
  </si>
  <si>
    <t xml:space="preserve">praseodymium</t>
  </si>
  <si>
    <t xml:space="preserve">99.95% pure. London bullion market morning fix. In warehouse.</t>
  </si>
  <si>
    <t xml:space="preserve">Pt</t>
  </si>
  <si>
    <t xml:space="preserve">platinum</t>
  </si>
  <si>
    <t xml:space="preserve">Pu</t>
  </si>
  <si>
    <t xml:space="preserve">plutonium</t>
  </si>
  <si>
    <t xml:space="preserve">Ra</t>
  </si>
  <si>
    <t xml:space="preserve">radium</t>
  </si>
  <si>
    <t xml:space="preserve">90 (2.493×1018 kg)</t>
  </si>
  <si>
    <t xml:space="preserve">100 g ampoules of 99.75% pure rubidium metal.</t>
  </si>
  <si>
    <t xml:space="preserve">Rb</t>
  </si>
  <si>
    <t xml:space="preserve">rubidium</t>
  </si>
  <si>
    <t xml:space="preserve">7×10−4 (1.939×1013 kg)</t>
  </si>
  <si>
    <t xml:space="preserve">SMM[55][d]</t>
  </si>
  <si>
    <t xml:space="preserve">99.99% pure.</t>
  </si>
  <si>
    <t xml:space="preserve">Re</t>
  </si>
  <si>
    <t xml:space="preserve">rhenium</t>
  </si>
  <si>
    <t xml:space="preserve">Rf</t>
  </si>
  <si>
    <t xml:space="preserve">rutherfordium</t>
  </si>
  <si>
    <t xml:space="preserve">Rg</t>
  </si>
  <si>
    <t xml:space="preserve">roentgenium</t>
  </si>
  <si>
    <t xml:space="preserve">Rh</t>
  </si>
  <si>
    <t xml:space="preserve">rhodium</t>
  </si>
  <si>
    <t xml:space="preserve">Rn</t>
  </si>
  <si>
    <t xml:space="preserve">radon</t>
  </si>
  <si>
    <t xml:space="preserve">SMM[47][d]</t>
  </si>
  <si>
    <t xml:space="preserve">Ru</t>
  </si>
  <si>
    <t xml:space="preserve">ruthenium</t>
  </si>
  <si>
    <t xml:space="preserve">350 (9.695×1018 kg)</t>
  </si>
  <si>
    <t xml:space="preserve">S</t>
  </si>
  <si>
    <t xml:space="preserve">sulfur</t>
  </si>
  <si>
    <t xml:space="preserve">0.2 (5.54×1015 kg)</t>
  </si>
  <si>
    <t xml:space="preserve">Ingot, min. 99.65% pure.</t>
  </si>
  <si>
    <t xml:space="preserve">Sb</t>
  </si>
  <si>
    <t xml:space="preserve">antimony</t>
  </si>
  <si>
    <t xml:space="preserve">22 (6.094×1017 kg)</t>
  </si>
  <si>
    <t xml:space="preserve">Sc</t>
  </si>
  <si>
    <t xml:space="preserve">scandium</t>
  </si>
  <si>
    <t xml:space="preserve">0.05 (1.385×1015 kg)</t>
  </si>
  <si>
    <t xml:space="preserve">Selenium powder, min. 99.9% pure.</t>
  </si>
  <si>
    <t xml:space="preserve">Se</t>
  </si>
  <si>
    <t xml:space="preserve">selenium</t>
  </si>
  <si>
    <t xml:space="preserve">Sg</t>
  </si>
  <si>
    <t xml:space="preserve">seaborgium</t>
  </si>
  <si>
    <t xml:space="preserve">282000 (7.811×1021 kg)</t>
  </si>
  <si>
    <t xml:space="preserve">Min. 99.1% pure, max. 0.4% iron, 0.4% aluminium, 0.1% calcium.[28] 10–100 mm.</t>
  </si>
  <si>
    <t xml:space="preserve">Si</t>
  </si>
  <si>
    <t xml:space="preserve">silicon</t>
  </si>
  <si>
    <t xml:space="preserve">7.05 (1.95285×1017 kg)</t>
  </si>
  <si>
    <t xml:space="preserve">Sm</t>
  </si>
  <si>
    <t xml:space="preserve">samarium</t>
  </si>
  <si>
    <t xml:space="preserve">2.3 (6.371×1016 kg)</t>
  </si>
  <si>
    <t xml:space="preserve">Min. 99.85% pure. Spot price. At London Metal Exchange warehouse.</t>
  </si>
  <si>
    <t xml:space="preserve">Sn</t>
  </si>
  <si>
    <t xml:space="preserve">tin</t>
  </si>
  <si>
    <t xml:space="preserve">Sr</t>
  </si>
  <si>
    <t xml:space="preserve">strontium</t>
  </si>
  <si>
    <t xml:space="preserve">ISE 2019[41]</t>
  </si>
  <si>
    <t xml:space="preserve">Min. 99.95% pure. Ex Works China.</t>
  </si>
  <si>
    <t xml:space="preserve">Ta</t>
  </si>
  <si>
    <t xml:space="preserve">tantalum</t>
  </si>
  <si>
    <t xml:space="preserve">Tb</t>
  </si>
  <si>
    <t xml:space="preserve">terbium</t>
  </si>
  <si>
    <t xml:space="preserve">~ 3×10−9[i] (8.31×107 kg)</t>
  </si>
  <si>
    <t xml:space="preserve">2004[j]</t>
  </si>
  <si>
    <t xml:space="preserve">CRC Handbook[k]</t>
  </si>
  <si>
    <t xml:space="preserve">Tc</t>
  </si>
  <si>
    <t xml:space="preserve">technetium</t>
  </si>
  <si>
    <t xml:space="preserve">Min. 99.99% pure. Europe.</t>
  </si>
  <si>
    <t xml:space="preserve">Te</t>
  </si>
  <si>
    <t xml:space="preserve">tellurium</t>
  </si>
  <si>
    <t xml:space="preserve">9.6 (2.6592×1017 kg)</t>
  </si>
  <si>
    <t xml:space="preserve">USGS MYB 2012[63]</t>
  </si>
  <si>
    <t xml:space="preserve">As 99.9% pure thorium oxide, price per thorium contained. Free on Board port of entry, duty paid.</t>
  </si>
  <si>
    <t xml:space="preserve">Th</t>
  </si>
  <si>
    <t xml:space="preserve">thorium</t>
  </si>
  <si>
    <t xml:space="preserve">5650 (1.565×1020 kg)</t>
  </si>
  <si>
    <t xml:space="preserve">SMM[35][d]</t>
  </si>
  <si>
    <t xml:space="preserve">Min. 99.6% pure titanium sponge.</t>
  </si>
  <si>
    <t xml:space="preserve">Ti</t>
  </si>
  <si>
    <t xml:space="preserve">titanium</t>
  </si>
  <si>
    <t xml:space="preserve">0.85 (2.3545×1016 kg)</t>
  </si>
  <si>
    <t xml:space="preserve">Tl</t>
  </si>
  <si>
    <t xml:space="preserve">thallium</t>
  </si>
  <si>
    <t xml:space="preserve">0.52 (1.4404×1016 kg)</t>
  </si>
  <si>
    <t xml:space="preserve">IMAR[54][l]</t>
  </si>
  <si>
    <t xml:space="preserve">Price quotes from Canadian producer, for 1 kg order. 99.5–99.99% purity, Free on Board Vancouver, Canada.</t>
  </si>
  <si>
    <t xml:space="preserve">Tm</t>
  </si>
  <si>
    <t xml:space="preserve">thulium</t>
  </si>
  <si>
    <t xml:space="preserve">Ts</t>
  </si>
  <si>
    <t xml:space="preserve">tennessine</t>
  </si>
  <si>
    <t xml:space="preserve">2.7 (7.479×1016 kg)</t>
  </si>
  <si>
    <t xml:space="preserve">EIA Uranium Marketing[65]</t>
  </si>
  <si>
    <t xml:space="preserve">Mainly as triuranium octoxide, price per uranium contained.</t>
  </si>
  <si>
    <t xml:space="preserve">U</t>
  </si>
  <si>
    <t xml:space="preserve">uranium</t>
  </si>
  <si>
    <t xml:space="preserve">120 (3.324×1018 kg)</t>
  </si>
  <si>
    <t xml:space="preserve">SMM[36][d]</t>
  </si>
  <si>
    <t xml:space="preserve">V</t>
  </si>
  <si>
    <t xml:space="preserve">vanadium</t>
  </si>
  <si>
    <t xml:space="preserve">Powder, particle size 2–10 µm, 99.7% pure. Free on Board China.</t>
  </si>
  <si>
    <t xml:space="preserve">W</t>
  </si>
  <si>
    <t xml:space="preserve">tungsten</t>
  </si>
  <si>
    <t xml:space="preserve">Xe</t>
  </si>
  <si>
    <t xml:space="preserve">xenon</t>
  </si>
  <si>
    <t xml:space="preserve">33 (9.141×1017 kg)</t>
  </si>
  <si>
    <t xml:space="preserve">Y</t>
  </si>
  <si>
    <t xml:space="preserve">yttrium</t>
  </si>
  <si>
    <t xml:space="preserve">3.2 (8.864×1016 kg)</t>
  </si>
  <si>
    <t xml:space="preserve">Yb</t>
  </si>
  <si>
    <t xml:space="preserve">ytterbium</t>
  </si>
  <si>
    <t xml:space="preserve">70 (1.939×1018 kg)</t>
  </si>
  <si>
    <t xml:space="preserve">Min. 99.995% pure special high grade zinc metal. Spot price. At London Metal Exchange warehouse.</t>
  </si>
  <si>
    <t xml:space="preserve">Zn</t>
  </si>
  <si>
    <t xml:space="preserve">zinc</t>
  </si>
  <si>
    <t xml:space="preserve">165 (4.571×1018 kg)</t>
  </si>
  <si>
    <t xml:space="preserve">SMM[42][d]</t>
  </si>
  <si>
    <t xml:space="preserve">Zirconium sponge, min. 99% pure.</t>
  </si>
  <si>
    <t xml:space="preserve">Zr</t>
  </si>
  <si>
    <t xml:space="preserve">zirconium</t>
  </si>
  <si>
    <t xml:space="preserve">n</t>
  </si>
  <si>
    <t xml:space="preserve">neutron</t>
  </si>
  <si>
    <t xml:space="preserve">SUBSTANCE</t>
  </si>
  <si>
    <t xml:space="preserve"> CONSTITUENT</t>
  </si>
  <si>
    <t xml:space="preserve">Element 1</t>
  </si>
  <si>
    <t xml:space="preserve">Element 2</t>
  </si>
  <si>
    <t xml:space="preserve">Element 3</t>
  </si>
  <si>
    <t xml:space="preserve">Compound 1</t>
  </si>
  <si>
    <t xml:space="preserve">Compound 2</t>
  </si>
  <si>
    <t xml:space="preserve">Compound 3</t>
  </si>
  <si>
    <t xml:space="preserve">Material 1</t>
  </si>
  <si>
    <t xml:space="preserve">Material 2</t>
  </si>
  <si>
    <t xml:space="preserve">Material 3</t>
  </si>
  <si>
    <t xml:space="preserve">Component 1</t>
  </si>
  <si>
    <t xml:space="preserve">Component 2</t>
  </si>
  <si>
    <t xml:space="preserve">Component 3</t>
  </si>
  <si>
    <t xml:space="preserve">Product 1</t>
  </si>
  <si>
    <t xml:space="preserve">Product 2</t>
  </si>
  <si>
    <t xml:space="preserve">Product 3</t>
  </si>
</sst>
</file>

<file path=xl/styles.xml><?xml version="1.0" encoding="utf-8"?>
<styleSheet xmlns="http://schemas.openxmlformats.org/spreadsheetml/2006/main">
  <numFmts count="3">
    <numFmt numFmtId="164" formatCode="General"/>
    <numFmt numFmtId="165" formatCode="@"/>
    <numFmt numFmtId="166" formatCode="General"/>
  </numFmts>
  <fonts count="13">
    <font>
      <sz val="11"/>
      <color rgb="FF000000"/>
      <name val="Calibri"/>
      <family val="2"/>
      <charset val="1"/>
    </font>
    <font>
      <sz val="10"/>
      <name val="Arial"/>
      <family val="0"/>
    </font>
    <font>
      <sz val="10"/>
      <name val="Arial"/>
      <family val="0"/>
    </font>
    <font>
      <sz val="10"/>
      <name val="Arial"/>
      <family val="0"/>
    </font>
    <font>
      <b val="true"/>
      <sz val="18"/>
      <name val="Cambria"/>
      <family val="0"/>
      <charset val="1"/>
    </font>
    <font>
      <b val="true"/>
      <sz val="11"/>
      <name val="Cambria"/>
      <family val="0"/>
      <charset val="1"/>
    </font>
    <font>
      <sz val="11"/>
      <color rgb="FF000000"/>
      <name val="Cabin"/>
      <family val="0"/>
      <charset val="1"/>
    </font>
    <font>
      <b val="true"/>
      <sz val="12"/>
      <name val="Cabin"/>
      <family val="0"/>
      <charset val="1"/>
    </font>
    <font>
      <b val="true"/>
      <sz val="12"/>
      <color rgb="FF000000"/>
      <name val="Cabin"/>
      <family val="0"/>
      <charset val="1"/>
    </font>
    <font>
      <b val="true"/>
      <sz val="12"/>
      <color rgb="FF00B4B4"/>
      <name val="Cabin"/>
      <family val="0"/>
      <charset val="1"/>
    </font>
    <font>
      <b val="true"/>
      <sz val="34"/>
      <color rgb="FF000000"/>
      <name val="Cabin"/>
      <family val="0"/>
      <charset val="1"/>
    </font>
    <font>
      <b val="true"/>
      <sz val="20"/>
      <color rgb="FF000000"/>
      <name val="Cabin"/>
      <family val="0"/>
      <charset val="1"/>
    </font>
    <font>
      <b val="true"/>
      <sz val="14"/>
      <color rgb="FF000000"/>
      <name val="Cabin"/>
      <family val="0"/>
      <charset val="1"/>
    </font>
  </fonts>
  <fills count="8">
    <fill>
      <patternFill patternType="none"/>
    </fill>
    <fill>
      <patternFill patternType="gray125"/>
    </fill>
    <fill>
      <patternFill patternType="solid">
        <fgColor rgb="FFBFEFFF"/>
        <bgColor rgb="FFCCFFFF"/>
      </patternFill>
    </fill>
    <fill>
      <patternFill patternType="solid">
        <fgColor rgb="FFFFC0CB"/>
        <bgColor rgb="FFFF99CC"/>
      </patternFill>
    </fill>
    <fill>
      <patternFill patternType="solid">
        <fgColor rgb="FF00CACA"/>
        <bgColor rgb="FF00B4B4"/>
      </patternFill>
    </fill>
    <fill>
      <patternFill patternType="solid">
        <fgColor rgb="FF007FFE"/>
        <bgColor rgb="FF3366FF"/>
      </patternFill>
    </fill>
    <fill>
      <patternFill patternType="solid">
        <fgColor rgb="FFFFFF00"/>
        <bgColor rgb="FFFFFF00"/>
      </patternFill>
    </fill>
    <fill>
      <patternFill patternType="solid">
        <fgColor rgb="FFE8E8E8"/>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true" applyAlignment="true" applyProtection="false">
      <alignment horizontal="center" vertical="center" textRotation="0" wrapText="false" indent="0" shrinkToFit="false"/>
      <protection locked="true" hidden="false"/>
    </xf>
    <xf numFmtId="164" fontId="8" fillId="7" borderId="0" xfId="0" applyFont="true" applyBorder="true" applyAlignment="true" applyProtection="false">
      <alignment horizontal="center" vertical="center" textRotation="0" wrapText="fals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BFEFFF"/>
        </patternFill>
      </fill>
    </dxf>
    <dxf>
      <fill>
        <patternFill patternType="solid">
          <fgColor rgb="00FFFFFF"/>
        </patternFill>
      </fill>
    </dxf>
    <dxf>
      <fill>
        <patternFill patternType="solid">
          <fgColor rgb="FF00CACA"/>
        </patternFill>
      </fill>
    </dxf>
    <dxf>
      <fill>
        <patternFill patternType="solid">
          <fgColor rgb="FF000000"/>
          <bgColor rgb="FFFFFFFF"/>
        </patternFill>
      </fill>
    </dxf>
  </dxfs>
  <colors>
    <indexedColors>
      <rgbColor rgb="FF000000"/>
      <rgbColor rgb="FFE8E8E8"/>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FEFFF"/>
      <rgbColor rgb="FF660066"/>
      <rgbColor rgb="FFFF8080"/>
      <rgbColor rgb="FF007FFE"/>
      <rgbColor rgb="FFCCCCFF"/>
      <rgbColor rgb="FF000080"/>
      <rgbColor rgb="FFFF00FF"/>
      <rgbColor rgb="FFFFFF00"/>
      <rgbColor rgb="FF00FFFF"/>
      <rgbColor rgb="FF800080"/>
      <rgbColor rgb="FF800000"/>
      <rgbColor rgb="FF008080"/>
      <rgbColor rgb="FF0000FF"/>
      <rgbColor rgb="FF00CACA"/>
      <rgbColor rgb="FFCCFFFF"/>
      <rgbColor rgb="FFCCFFCC"/>
      <rgbColor rgb="FFFFFF99"/>
      <rgbColor rgb="FF99CCFF"/>
      <rgbColor rgb="FFFF99CC"/>
      <rgbColor rgb="FFCC99FF"/>
      <rgbColor rgb="FFFFC0CB"/>
      <rgbColor rgb="FF3366FF"/>
      <rgbColor rgb="FF00B4B4"/>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213480</xdr:colOff>
      <xdr:row>7</xdr:row>
      <xdr:rowOff>13680</xdr:rowOff>
    </xdr:from>
    <xdr:to>
      <xdr:col>32</xdr:col>
      <xdr:colOff>205200</xdr:colOff>
      <xdr:row>51</xdr:row>
      <xdr:rowOff>136440</xdr:rowOff>
    </xdr:to>
    <xdr:pic>
      <xdr:nvPicPr>
        <xdr:cNvPr id="0" name="Image 1" descr="Picture"/>
        <xdr:cNvPicPr/>
      </xdr:nvPicPr>
      <xdr:blipFill>
        <a:blip r:embed="rId1"/>
        <a:stretch/>
      </xdr:blipFill>
      <xdr:spPr>
        <a:xfrm>
          <a:off x="2048040" y="1537560"/>
          <a:ext cx="17725320" cy="85050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sheetData>
    <row r="2" customFormat="false" ht="30" hidden="false" customHeight="true" outlineLevel="0" collapsed="false">
      <c r="A2" s="1" t="s">
        <v>0</v>
      </c>
    </row>
    <row r="3" customFormat="false" ht="15" hidden="false" customHeight="false" outlineLevel="0" collapsed="false">
      <c r="A3" s="2" t="s">
        <v>1</v>
      </c>
    </row>
    <row r="4" customFormat="false" ht="15" hidden="false" customHeight="false" outlineLevel="0" collapsed="false">
      <c r="A4" s="2" t="s">
        <v>2</v>
      </c>
    </row>
    <row r="5" customFormat="false" ht="15" hidden="false" customHeight="false" outlineLevel="0" collapsed="false">
      <c r="A5" s="2" t="s">
        <v>3</v>
      </c>
    </row>
    <row r="6" customFormat="false" ht="15" hidden="false" customHeight="false" outlineLevel="0" collapsed="false">
      <c r="A6" s="2" t="s">
        <v>4</v>
      </c>
    </row>
    <row r="7" customFormat="false" ht="15" hidden="false" customHeight="false" outlineLevel="0" collapsed="false">
      <c r="A7" s="2" t="s">
        <v>5</v>
      </c>
    </row>
    <row r="8" customFormat="false" ht="15" hidden="false" customHeight="false" outlineLevel="0" collapsed="false">
      <c r="A8" s="2" t="s">
        <v>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row>
    <row r="2" customFormat="false" ht="15" hidden="false" customHeight="false" outlineLevel="0" collapsed="false">
      <c r="A2" s="4" t="s">
        <v>25</v>
      </c>
      <c r="B2" s="4" t="s">
        <v>26</v>
      </c>
      <c r="C2" s="4" t="s">
        <v>27</v>
      </c>
      <c r="D2" s="4" t="s">
        <v>28</v>
      </c>
      <c r="E2" s="4" t="s">
        <v>29</v>
      </c>
      <c r="F2" s="4" t="s">
        <v>30</v>
      </c>
      <c r="G2" s="4" t="s">
        <v>30</v>
      </c>
      <c r="H2" s="4" t="s">
        <v>31</v>
      </c>
      <c r="I2" s="4" t="s">
        <v>32</v>
      </c>
      <c r="J2" s="4" t="s">
        <v>33</v>
      </c>
      <c r="K2" s="4" t="s">
        <v>34</v>
      </c>
      <c r="L2" s="4" t="s">
        <v>35</v>
      </c>
      <c r="M2" s="4" t="s">
        <v>36</v>
      </c>
      <c r="N2" s="4" t="s">
        <v>37</v>
      </c>
      <c r="O2" s="4" t="s">
        <v>26</v>
      </c>
      <c r="P2" s="4" t="s">
        <v>38</v>
      </c>
      <c r="Q2" s="4" t="s">
        <v>23</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E1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J15" activeCellId="0" sqref="J15"/>
    </sheetView>
  </sheetViews>
  <sheetFormatPr defaultColWidth="8.6796875" defaultRowHeight="13.8" zeroHeight="false" outlineLevelRow="0" outlineLevelCol="0"/>
  <cols>
    <col collapsed="false" customWidth="true" hidden="false" outlineLevel="0" max="18" min="1" style="5" width="15"/>
    <col collapsed="false" customWidth="true" hidden="false" outlineLevel="0" max="20" min="19" style="5" width="21.97"/>
    <col collapsed="false" customWidth="true" hidden="false" outlineLevel="0" max="21" min="21" style="5" width="20.58"/>
    <col collapsed="false" customWidth="true" hidden="false" outlineLevel="0" max="22" min="22" style="5" width="23.22"/>
    <col collapsed="false" customWidth="true" hidden="false" outlineLevel="0" max="23" min="23" style="5" width="25.04"/>
    <col collapsed="false" customWidth="true" hidden="false" outlineLevel="0" max="24" min="24" style="5" width="66.48"/>
    <col collapsed="false" customWidth="false" hidden="false" outlineLevel="0" max="16384" min="25" style="5" width="8.68"/>
  </cols>
  <sheetData>
    <row r="1" s="8" customFormat="true" ht="15" hidden="false" customHeight="false" outlineLevel="0" collapsed="false">
      <c r="A1" s="6" t="s">
        <v>8</v>
      </c>
      <c r="B1" s="6" t="s">
        <v>7</v>
      </c>
      <c r="C1" s="6" t="s">
        <v>9</v>
      </c>
      <c r="D1" s="7" t="s">
        <v>39</v>
      </c>
      <c r="E1" s="7" t="s">
        <v>40</v>
      </c>
      <c r="F1" s="7" t="s">
        <v>41</v>
      </c>
      <c r="G1" s="7" t="s">
        <v>42</v>
      </c>
      <c r="H1" s="6" t="s">
        <v>14</v>
      </c>
      <c r="I1" s="6" t="s">
        <v>15</v>
      </c>
      <c r="J1" s="6" t="s">
        <v>16</v>
      </c>
      <c r="K1" s="6" t="s">
        <v>17</v>
      </c>
      <c r="L1" s="6" t="s">
        <v>18</v>
      </c>
      <c r="M1" s="6" t="s">
        <v>19</v>
      </c>
      <c r="N1" s="6" t="s">
        <v>20</v>
      </c>
      <c r="O1" s="6" t="s">
        <v>21</v>
      </c>
      <c r="P1" s="6" t="s">
        <v>22</v>
      </c>
      <c r="Q1" s="6" t="s">
        <v>23</v>
      </c>
      <c r="R1" s="6" t="s">
        <v>24</v>
      </c>
      <c r="S1" s="7" t="s">
        <v>43</v>
      </c>
      <c r="T1" s="7" t="s">
        <v>44</v>
      </c>
      <c r="U1" s="7" t="s">
        <v>45</v>
      </c>
      <c r="V1" s="7" t="s">
        <v>46</v>
      </c>
      <c r="W1" s="7" t="s">
        <v>47</v>
      </c>
      <c r="X1" s="7" t="s">
        <v>48</v>
      </c>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row>
    <row r="2" customFormat="false" ht="13.8" hidden="false" customHeight="false" outlineLevel="0" collapsed="false">
      <c r="A2" s="5" t="s">
        <v>49</v>
      </c>
      <c r="B2" s="5" t="s">
        <v>50</v>
      </c>
      <c r="C2" s="5" t="s">
        <v>51</v>
      </c>
      <c r="D2" s="9" t="s">
        <v>52</v>
      </c>
      <c r="E2" s="9" t="s">
        <v>52</v>
      </c>
      <c r="F2" s="9" t="s">
        <v>52</v>
      </c>
      <c r="G2" s="9" t="s">
        <v>52</v>
      </c>
      <c r="R2" s="5" t="e">
        <f aca="false">HYPERLINK("datasheets/"&amp;B2".xlsx")</f>
        <v>#VALUE!</v>
      </c>
      <c r="S2" s="5" t="n">
        <v>10.501</v>
      </c>
      <c r="T2" s="5" t="s">
        <v>53</v>
      </c>
      <c r="U2" s="5" t="n">
        <v>521</v>
      </c>
      <c r="V2" s="5" t="n">
        <v>2019</v>
      </c>
      <c r="W2" s="5" t="s">
        <v>54</v>
      </c>
      <c r="X2" s="5" t="s">
        <v>55</v>
      </c>
    </row>
    <row r="3" customFormat="false" ht="13.8" hidden="false" customHeight="false" outlineLevel="0" collapsed="false">
      <c r="A3" s="5" t="s">
        <v>56</v>
      </c>
      <c r="B3" s="5" t="s">
        <v>57</v>
      </c>
      <c r="C3" s="5" t="s">
        <v>51</v>
      </c>
      <c r="D3" s="9" t="s">
        <v>52</v>
      </c>
      <c r="E3" s="9" t="s">
        <v>52</v>
      </c>
      <c r="F3" s="9" t="s">
        <v>52</v>
      </c>
      <c r="G3" s="9" t="s">
        <v>52</v>
      </c>
      <c r="S3" s="5" t="n">
        <v>2.698</v>
      </c>
      <c r="T3" s="5" t="s">
        <v>58</v>
      </c>
      <c r="U3" s="5" t="n">
        <v>1.79</v>
      </c>
      <c r="V3" s="5" t="n">
        <v>2019</v>
      </c>
      <c r="W3" s="5" t="s">
        <v>54</v>
      </c>
      <c r="X3" s="5" t="s">
        <v>59</v>
      </c>
    </row>
    <row r="4" customFormat="false" ht="13.8" hidden="false" customHeight="false" outlineLevel="0" collapsed="false">
      <c r="A4" s="5" t="s">
        <v>60</v>
      </c>
      <c r="B4" s="5" t="s">
        <v>61</v>
      </c>
      <c r="C4" s="5" t="s">
        <v>51</v>
      </c>
      <c r="D4" s="9" t="s">
        <v>52</v>
      </c>
      <c r="E4" s="9" t="s">
        <v>52</v>
      </c>
      <c r="F4" s="9" t="s">
        <v>52</v>
      </c>
      <c r="G4" s="9" t="s">
        <v>52</v>
      </c>
    </row>
    <row r="5" customFormat="false" ht="13.8" hidden="false" customHeight="false" outlineLevel="0" collapsed="false">
      <c r="A5" s="5" t="s">
        <v>62</v>
      </c>
      <c r="B5" s="5" t="s">
        <v>63</v>
      </c>
      <c r="C5" s="5" t="s">
        <v>51</v>
      </c>
      <c r="D5" s="9" t="s">
        <v>52</v>
      </c>
      <c r="E5" s="9" t="s">
        <v>52</v>
      </c>
      <c r="F5" s="9" t="s">
        <v>52</v>
      </c>
      <c r="G5" s="9" t="s">
        <v>52</v>
      </c>
      <c r="S5" s="5" t="n">
        <v>0.0017837</v>
      </c>
      <c r="T5" s="5" t="s">
        <v>64</v>
      </c>
      <c r="U5" s="5" t="n">
        <v>0.931</v>
      </c>
      <c r="V5" s="5" t="n">
        <v>2019</v>
      </c>
      <c r="W5" s="5" t="s">
        <v>65</v>
      </c>
      <c r="X5" s="5" t="s">
        <v>66</v>
      </c>
    </row>
    <row r="6" customFormat="false" ht="13.8" hidden="false" customHeight="false" outlineLevel="0" collapsed="false">
      <c r="A6" s="5" t="s">
        <v>67</v>
      </c>
      <c r="B6" s="5" t="s">
        <v>68</v>
      </c>
      <c r="C6" s="5" t="s">
        <v>51</v>
      </c>
      <c r="D6" s="9" t="s">
        <v>52</v>
      </c>
      <c r="E6" s="9" t="s">
        <v>52</v>
      </c>
      <c r="F6" s="9" t="s">
        <v>52</v>
      </c>
      <c r="G6" s="9" t="s">
        <v>52</v>
      </c>
      <c r="S6" s="5" t="n">
        <v>5.776</v>
      </c>
      <c r="T6" s="5" t="s">
        <v>69</v>
      </c>
      <c r="U6" s="5" t="n">
        <v>1</v>
      </c>
      <c r="V6" s="5" t="n">
        <v>2020</v>
      </c>
      <c r="W6" s="5" t="s">
        <v>70</v>
      </c>
      <c r="X6" s="5" t="s">
        <v>71</v>
      </c>
    </row>
    <row r="7" customFormat="false" ht="13.8" hidden="false" customHeight="false" outlineLevel="0" collapsed="false">
      <c r="A7" s="5" t="s">
        <v>72</v>
      </c>
      <c r="B7" s="5" t="s">
        <v>73</v>
      </c>
      <c r="C7" s="5" t="s">
        <v>51</v>
      </c>
      <c r="D7" s="9" t="s">
        <v>52</v>
      </c>
      <c r="E7" s="9" t="s">
        <v>52</v>
      </c>
      <c r="F7" s="9" t="s">
        <v>52</v>
      </c>
      <c r="G7" s="9" t="s">
        <v>74</v>
      </c>
    </row>
    <row r="8" customFormat="false" ht="13.8" hidden="false" customHeight="false" outlineLevel="0" collapsed="false">
      <c r="A8" s="5" t="s">
        <v>75</v>
      </c>
      <c r="B8" s="5" t="s">
        <v>76</v>
      </c>
      <c r="C8" s="5" t="s">
        <v>51</v>
      </c>
      <c r="D8" s="9" t="s">
        <v>52</v>
      </c>
      <c r="E8" s="9" t="s">
        <v>52</v>
      </c>
      <c r="F8" s="9" t="s">
        <v>52</v>
      </c>
      <c r="G8" s="9" t="s">
        <v>52</v>
      </c>
      <c r="S8" s="5" t="n">
        <v>19.282</v>
      </c>
      <c r="T8" s="5" t="s">
        <v>77</v>
      </c>
      <c r="U8" s="5" t="n">
        <v>44800</v>
      </c>
      <c r="V8" s="5" t="n">
        <v>2019</v>
      </c>
      <c r="W8" s="5" t="s">
        <v>54</v>
      </c>
      <c r="X8" s="5" t="s">
        <v>78</v>
      </c>
    </row>
    <row r="9" customFormat="false" ht="13.8" hidden="false" customHeight="false" outlineLevel="0" collapsed="false">
      <c r="A9" s="5" t="s">
        <v>79</v>
      </c>
      <c r="B9" s="5" t="s">
        <v>80</v>
      </c>
      <c r="C9" s="5" t="s">
        <v>51</v>
      </c>
      <c r="D9" s="9" t="s">
        <v>52</v>
      </c>
      <c r="E9" s="9" t="s">
        <v>52</v>
      </c>
      <c r="F9" s="9" t="s">
        <v>52</v>
      </c>
      <c r="G9" s="9" t="s">
        <v>52</v>
      </c>
      <c r="S9" s="5" t="n">
        <v>2.34</v>
      </c>
      <c r="T9" s="5" t="s">
        <v>81</v>
      </c>
      <c r="U9" s="5" t="n">
        <v>3.68</v>
      </c>
      <c r="V9" s="5" t="n">
        <v>2019</v>
      </c>
      <c r="W9" s="5" t="s">
        <v>82</v>
      </c>
      <c r="X9" s="5" t="s">
        <v>83</v>
      </c>
    </row>
    <row r="10" customFormat="false" ht="13.8" hidden="false" customHeight="false" outlineLevel="0" collapsed="false">
      <c r="A10" s="5" t="s">
        <v>84</v>
      </c>
      <c r="B10" s="5" t="s">
        <v>85</v>
      </c>
      <c r="C10" s="5" t="s">
        <v>51</v>
      </c>
      <c r="D10" s="9" t="s">
        <v>52</v>
      </c>
      <c r="E10" s="9" t="s">
        <v>52</v>
      </c>
      <c r="F10" s="9" t="s">
        <v>52</v>
      </c>
      <c r="G10" s="9" t="s">
        <v>74</v>
      </c>
    </row>
    <row r="11" customFormat="false" ht="13.8" hidden="false" customHeight="false" outlineLevel="0" collapsed="false">
      <c r="A11" s="5" t="s">
        <v>86</v>
      </c>
      <c r="B11" s="5" t="s">
        <v>87</v>
      </c>
      <c r="C11" s="5" t="s">
        <v>51</v>
      </c>
      <c r="D11" s="9" t="s">
        <v>52</v>
      </c>
      <c r="E11" s="9" t="s">
        <v>52</v>
      </c>
      <c r="F11" s="9" t="s">
        <v>52</v>
      </c>
      <c r="G11" s="9" t="s">
        <v>52</v>
      </c>
      <c r="S11" s="5" t="n">
        <v>1.85</v>
      </c>
      <c r="T11" s="5" t="s">
        <v>88</v>
      </c>
      <c r="U11" s="5" t="n">
        <v>857</v>
      </c>
      <c r="V11" s="5" t="n">
        <v>2020</v>
      </c>
      <c r="W11" s="5" t="s">
        <v>89</v>
      </c>
      <c r="X11" s="5" t="s">
        <v>90</v>
      </c>
    </row>
    <row r="12" customFormat="false" ht="13.8" hidden="false" customHeight="false" outlineLevel="0" collapsed="false">
      <c r="A12" s="5" t="s">
        <v>91</v>
      </c>
      <c r="B12" s="5" t="s">
        <v>92</v>
      </c>
      <c r="C12" s="5" t="s">
        <v>51</v>
      </c>
      <c r="D12" s="9" t="s">
        <v>74</v>
      </c>
      <c r="E12" s="9" t="s">
        <v>74</v>
      </c>
      <c r="F12" s="9" t="s">
        <v>74</v>
      </c>
      <c r="G12" s="9" t="s">
        <v>74</v>
      </c>
    </row>
    <row r="13" customFormat="false" ht="13.8" hidden="false" customHeight="false" outlineLevel="0" collapsed="false">
      <c r="A13" s="5" t="s">
        <v>93</v>
      </c>
      <c r="B13" s="5" t="s">
        <v>94</v>
      </c>
      <c r="C13" s="5" t="s">
        <v>51</v>
      </c>
      <c r="D13" s="9" t="s">
        <v>52</v>
      </c>
      <c r="E13" s="9" t="s">
        <v>52</v>
      </c>
      <c r="F13" s="9" t="s">
        <v>52</v>
      </c>
      <c r="G13" s="9" t="s">
        <v>52</v>
      </c>
      <c r="S13" s="5" t="n">
        <v>9.807</v>
      </c>
      <c r="T13" s="5" t="s">
        <v>95</v>
      </c>
      <c r="U13" s="5" t="n">
        <v>6.36</v>
      </c>
      <c r="V13" s="5" t="n">
        <v>2019</v>
      </c>
      <c r="W13" s="5" t="s">
        <v>54</v>
      </c>
      <c r="X13" s="5" t="s">
        <v>96</v>
      </c>
    </row>
    <row r="14" customFormat="false" ht="13.8" hidden="false" customHeight="false" outlineLevel="0" collapsed="false">
      <c r="A14" s="5" t="s">
        <v>97</v>
      </c>
      <c r="B14" s="5" t="s">
        <v>98</v>
      </c>
      <c r="C14" s="5" t="s">
        <v>51</v>
      </c>
      <c r="D14" s="9" t="s">
        <v>52</v>
      </c>
      <c r="E14" s="9" t="s">
        <v>74</v>
      </c>
      <c r="F14" s="9" t="s">
        <v>74</v>
      </c>
      <c r="G14" s="9" t="s">
        <v>74</v>
      </c>
    </row>
    <row r="15" customFormat="false" ht="13.8" hidden="false" customHeight="false" outlineLevel="0" collapsed="false">
      <c r="A15" s="5" t="s">
        <v>99</v>
      </c>
      <c r="B15" s="5" t="s">
        <v>100</v>
      </c>
      <c r="C15" s="5" t="s">
        <v>51</v>
      </c>
      <c r="D15" s="9" t="s">
        <v>52</v>
      </c>
      <c r="E15" s="9" t="s">
        <v>52</v>
      </c>
      <c r="F15" s="9" t="s">
        <v>52</v>
      </c>
      <c r="G15" s="9" t="s">
        <v>52</v>
      </c>
      <c r="S15" s="5" t="n">
        <v>3.122</v>
      </c>
      <c r="T15" s="5" t="s">
        <v>101</v>
      </c>
      <c r="U15" s="5" t="n">
        <v>4.39</v>
      </c>
      <c r="V15" s="5" t="n">
        <v>2019</v>
      </c>
      <c r="W15" s="5" t="s">
        <v>82</v>
      </c>
    </row>
    <row r="16" customFormat="false" ht="13.8" hidden="false" customHeight="false" outlineLevel="0" collapsed="false">
      <c r="A16" s="5" t="s">
        <v>102</v>
      </c>
      <c r="B16" s="5" t="s">
        <v>103</v>
      </c>
      <c r="C16" s="5" t="s">
        <v>51</v>
      </c>
      <c r="D16" s="9" t="s">
        <v>52</v>
      </c>
      <c r="E16" s="9" t="s">
        <v>52</v>
      </c>
      <c r="F16" s="9" t="s">
        <v>52</v>
      </c>
      <c r="G16" s="9" t="s">
        <v>52</v>
      </c>
      <c r="S16" s="5" t="n">
        <v>2.267</v>
      </c>
      <c r="T16" s="5" t="s">
        <v>104</v>
      </c>
      <c r="U16" s="5" t="n">
        <v>0.122</v>
      </c>
      <c r="V16" s="5" t="n">
        <v>2018</v>
      </c>
      <c r="W16" s="5" t="s">
        <v>105</v>
      </c>
      <c r="X16" s="5" t="s">
        <v>106</v>
      </c>
    </row>
    <row r="17" customFormat="false" ht="13.8" hidden="false" customHeight="false" outlineLevel="0" collapsed="false">
      <c r="A17" s="5" t="s">
        <v>107</v>
      </c>
      <c r="B17" s="5" t="s">
        <v>108</v>
      </c>
      <c r="C17" s="5" t="s">
        <v>51</v>
      </c>
      <c r="D17" s="9" t="s">
        <v>52</v>
      </c>
      <c r="E17" s="9" t="s">
        <v>52</v>
      </c>
      <c r="F17" s="9" t="s">
        <v>52</v>
      </c>
      <c r="G17" s="9" t="s">
        <v>52</v>
      </c>
      <c r="S17" s="5" t="n">
        <v>1.54</v>
      </c>
      <c r="T17" s="5" t="s">
        <v>109</v>
      </c>
      <c r="U17" s="5" t="n">
        <v>2.2</v>
      </c>
      <c r="V17" s="5" t="n">
        <v>2020</v>
      </c>
      <c r="W17" s="5" t="s">
        <v>110</v>
      </c>
      <c r="X17" s="5" t="s">
        <v>111</v>
      </c>
    </row>
    <row r="18" customFormat="false" ht="13.8" hidden="false" customHeight="false" outlineLevel="0" collapsed="false">
      <c r="A18" s="5" t="s">
        <v>112</v>
      </c>
      <c r="B18" s="5" t="s">
        <v>113</v>
      </c>
      <c r="C18" s="5" t="s">
        <v>51</v>
      </c>
      <c r="D18" s="9" t="s">
        <v>52</v>
      </c>
      <c r="E18" s="9" t="s">
        <v>52</v>
      </c>
      <c r="F18" s="9" t="s">
        <v>52</v>
      </c>
      <c r="G18" s="9" t="s">
        <v>52</v>
      </c>
      <c r="S18" s="5" t="n">
        <v>8.69</v>
      </c>
      <c r="T18" s="5" t="s">
        <v>114</v>
      </c>
      <c r="U18" s="5" t="n">
        <v>2.73</v>
      </c>
      <c r="V18" s="5" t="n">
        <v>2019</v>
      </c>
      <c r="W18" s="5" t="s">
        <v>54</v>
      </c>
      <c r="X18" s="5" t="s">
        <v>115</v>
      </c>
    </row>
    <row r="19" customFormat="false" ht="13.8" hidden="false" customHeight="false" outlineLevel="0" collapsed="false">
      <c r="A19" s="5" t="s">
        <v>116</v>
      </c>
      <c r="B19" s="5" t="s">
        <v>117</v>
      </c>
      <c r="C19" s="5" t="s">
        <v>51</v>
      </c>
      <c r="D19" s="9" t="s">
        <v>52</v>
      </c>
      <c r="E19" s="9" t="s">
        <v>52</v>
      </c>
      <c r="F19" s="9" t="s">
        <v>52</v>
      </c>
      <c r="G19" s="9" t="s">
        <v>52</v>
      </c>
    </row>
    <row r="20" customFormat="false" ht="13.8" hidden="false" customHeight="false" outlineLevel="0" collapsed="false">
      <c r="A20" s="5" t="s">
        <v>118</v>
      </c>
      <c r="B20" s="5" t="s">
        <v>119</v>
      </c>
      <c r="C20" s="5" t="s">
        <v>51</v>
      </c>
      <c r="D20" s="9" t="s">
        <v>74</v>
      </c>
      <c r="E20" s="9" t="s">
        <v>74</v>
      </c>
      <c r="F20" s="9" t="s">
        <v>74</v>
      </c>
      <c r="G20" s="9" t="s">
        <v>74</v>
      </c>
    </row>
    <row r="21" customFormat="false" ht="13.8" hidden="false" customHeight="false" outlineLevel="0" collapsed="false">
      <c r="A21" s="5" t="s">
        <v>120</v>
      </c>
      <c r="B21" s="5" t="s">
        <v>121</v>
      </c>
      <c r="C21" s="5" t="s">
        <v>51</v>
      </c>
      <c r="D21" s="9" t="s">
        <v>52</v>
      </c>
      <c r="E21" s="9" t="s">
        <v>52</v>
      </c>
      <c r="F21" s="9" t="s">
        <v>52</v>
      </c>
      <c r="G21" s="9" t="s">
        <v>52</v>
      </c>
      <c r="S21" s="5" t="n">
        <v>0.003214</v>
      </c>
      <c r="T21" s="5" t="s">
        <v>122</v>
      </c>
      <c r="U21" s="5" t="n">
        <v>0.082</v>
      </c>
      <c r="V21" s="5" t="n">
        <v>2013</v>
      </c>
      <c r="W21" s="5" t="s">
        <v>123</v>
      </c>
      <c r="X21" s="5" t="s">
        <v>124</v>
      </c>
    </row>
    <row r="22" customFormat="false" ht="13.8" hidden="false" customHeight="false" outlineLevel="0" collapsed="false">
      <c r="A22" s="5" t="s">
        <v>125</v>
      </c>
      <c r="B22" s="5" t="s">
        <v>126</v>
      </c>
      <c r="C22" s="5" t="s">
        <v>51</v>
      </c>
      <c r="D22" s="9" t="s">
        <v>52</v>
      </c>
      <c r="E22" s="9" t="s">
        <v>52</v>
      </c>
      <c r="F22" s="9" t="s">
        <v>52</v>
      </c>
      <c r="G22" s="9" t="s">
        <v>52</v>
      </c>
    </row>
    <row r="23" customFormat="false" ht="13.8" hidden="false" customHeight="false" outlineLevel="0" collapsed="false">
      <c r="A23" s="5" t="s">
        <v>127</v>
      </c>
      <c r="B23" s="5" t="s">
        <v>128</v>
      </c>
      <c r="C23" s="5" t="s">
        <v>51</v>
      </c>
      <c r="D23" s="9" t="s">
        <v>52</v>
      </c>
      <c r="E23" s="9" t="s">
        <v>52</v>
      </c>
      <c r="F23" s="9" t="s">
        <v>52</v>
      </c>
      <c r="G23" s="9" t="s">
        <v>52</v>
      </c>
    </row>
    <row r="24" customFormat="false" ht="13.8" hidden="false" customHeight="false" outlineLevel="0" collapsed="false">
      <c r="A24" s="5" t="s">
        <v>129</v>
      </c>
      <c r="B24" s="5" t="s">
        <v>130</v>
      </c>
      <c r="C24" s="5" t="s">
        <v>51</v>
      </c>
      <c r="D24" s="9" t="s">
        <v>52</v>
      </c>
      <c r="E24" s="9" t="s">
        <v>52</v>
      </c>
      <c r="F24" s="9" t="s">
        <v>52</v>
      </c>
      <c r="G24" s="9" t="s">
        <v>52</v>
      </c>
      <c r="S24" s="5" t="n">
        <v>8.86</v>
      </c>
      <c r="T24" s="5" t="s">
        <v>131</v>
      </c>
      <c r="U24" s="5" t="n">
        <v>32.8</v>
      </c>
      <c r="V24" s="5" t="n">
        <v>2019</v>
      </c>
      <c r="W24" s="5" t="s">
        <v>54</v>
      </c>
      <c r="X24" s="5" t="s">
        <v>132</v>
      </c>
    </row>
    <row r="25" customFormat="false" ht="13.8" hidden="false" customHeight="false" outlineLevel="0" collapsed="false">
      <c r="A25" s="5" t="s">
        <v>133</v>
      </c>
      <c r="B25" s="5" t="s">
        <v>134</v>
      </c>
      <c r="C25" s="5" t="s">
        <v>51</v>
      </c>
      <c r="D25" s="9" t="s">
        <v>74</v>
      </c>
      <c r="E25" s="9" t="s">
        <v>74</v>
      </c>
      <c r="F25" s="9" t="s">
        <v>74</v>
      </c>
      <c r="G25" s="9" t="s">
        <v>74</v>
      </c>
      <c r="S25" s="5" t="n">
        <v>7.15</v>
      </c>
      <c r="T25" s="5" t="s">
        <v>135</v>
      </c>
      <c r="U25" s="5" t="n">
        <v>9.4</v>
      </c>
      <c r="V25" s="5" t="n">
        <v>2019</v>
      </c>
      <c r="W25" s="5" t="s">
        <v>54</v>
      </c>
      <c r="X25" s="5" t="s">
        <v>136</v>
      </c>
    </row>
    <row r="26" customFormat="false" ht="13.8" hidden="false" customHeight="false" outlineLevel="0" collapsed="false">
      <c r="A26" s="5" t="s">
        <v>137</v>
      </c>
      <c r="B26" s="5" t="s">
        <v>138</v>
      </c>
      <c r="C26" s="5" t="s">
        <v>51</v>
      </c>
      <c r="D26" s="9" t="s">
        <v>74</v>
      </c>
      <c r="E26" s="9" t="s">
        <v>52</v>
      </c>
      <c r="F26" s="9" t="s">
        <v>52</v>
      </c>
      <c r="G26" s="9" t="s">
        <v>52</v>
      </c>
    </row>
    <row r="27" customFormat="false" ht="13.8" hidden="false" customHeight="false" outlineLevel="0" collapsed="false">
      <c r="A27" s="5" t="s">
        <v>139</v>
      </c>
      <c r="B27" s="5" t="s">
        <v>140</v>
      </c>
      <c r="C27" s="5" t="s">
        <v>51</v>
      </c>
      <c r="D27" s="9" t="s">
        <v>52</v>
      </c>
      <c r="E27" s="9" t="s">
        <v>52</v>
      </c>
      <c r="F27" s="9" t="s">
        <v>52</v>
      </c>
      <c r="G27" s="9" t="s">
        <v>52</v>
      </c>
      <c r="S27" s="5" t="n">
        <v>8.96</v>
      </c>
      <c r="T27" s="5" t="s">
        <v>141</v>
      </c>
      <c r="U27" s="5" t="n">
        <v>6</v>
      </c>
      <c r="V27" s="5" t="n">
        <v>2019</v>
      </c>
      <c r="W27" s="5" t="s">
        <v>54</v>
      </c>
      <c r="X27" s="5" t="s">
        <v>142</v>
      </c>
    </row>
    <row r="28" customFormat="false" ht="13.8" hidden="false" customHeight="false" outlineLevel="0" collapsed="false">
      <c r="A28" s="5" t="s">
        <v>143</v>
      </c>
      <c r="B28" s="5" t="s">
        <v>144</v>
      </c>
      <c r="C28" s="5" t="s">
        <v>51</v>
      </c>
      <c r="D28" s="9" t="s">
        <v>52</v>
      </c>
      <c r="E28" s="9" t="s">
        <v>52</v>
      </c>
      <c r="F28" s="9" t="s">
        <v>52</v>
      </c>
      <c r="G28" s="9" t="s">
        <v>74</v>
      </c>
    </row>
    <row r="29" customFormat="false" ht="13.8" hidden="false" customHeight="false" outlineLevel="0" collapsed="false">
      <c r="A29" s="5" t="s">
        <v>145</v>
      </c>
      <c r="B29" s="5" t="s">
        <v>146</v>
      </c>
      <c r="C29" s="5" t="s">
        <v>51</v>
      </c>
      <c r="D29" s="9" t="s">
        <v>52</v>
      </c>
      <c r="E29" s="9" t="s">
        <v>52</v>
      </c>
      <c r="F29" s="9" t="s">
        <v>52</v>
      </c>
      <c r="G29" s="9" t="s">
        <v>52</v>
      </c>
    </row>
    <row r="30" customFormat="false" ht="13.8" hidden="false" customHeight="false" outlineLevel="0" collapsed="false">
      <c r="A30" s="5" t="s">
        <v>147</v>
      </c>
      <c r="B30" s="5" t="s">
        <v>148</v>
      </c>
      <c r="C30" s="5" t="s">
        <v>51</v>
      </c>
      <c r="D30" s="9" t="s">
        <v>52</v>
      </c>
      <c r="E30" s="9" t="s">
        <v>52</v>
      </c>
      <c r="F30" s="9" t="s">
        <v>52</v>
      </c>
      <c r="G30" s="9" t="s">
        <v>52</v>
      </c>
      <c r="S30" s="5" t="n">
        <v>8.55</v>
      </c>
      <c r="T30" s="5" t="s">
        <v>149</v>
      </c>
      <c r="U30" s="5" t="n">
        <v>307</v>
      </c>
      <c r="V30" s="5" t="n">
        <v>2019</v>
      </c>
      <c r="W30" s="5" t="s">
        <v>54</v>
      </c>
      <c r="X30" s="5" t="s">
        <v>150</v>
      </c>
    </row>
    <row r="31" customFormat="false" ht="13.8" hidden="false" customHeight="false" outlineLevel="0" collapsed="false">
      <c r="A31" s="5" t="s">
        <v>151</v>
      </c>
      <c r="B31" s="5" t="s">
        <v>152</v>
      </c>
      <c r="C31" s="5" t="s">
        <v>51</v>
      </c>
      <c r="D31" s="9" t="s">
        <v>74</v>
      </c>
      <c r="E31" s="9" t="s">
        <v>74</v>
      </c>
      <c r="F31" s="9" t="s">
        <v>74</v>
      </c>
      <c r="G31" s="9" t="s">
        <v>52</v>
      </c>
      <c r="S31" s="5" t="n">
        <v>9.066</v>
      </c>
      <c r="T31" s="5" t="s">
        <v>64</v>
      </c>
      <c r="U31" s="5" t="n">
        <v>26.4</v>
      </c>
      <c r="V31" s="5" t="n">
        <v>2020</v>
      </c>
      <c r="W31" s="5" t="s">
        <v>153</v>
      </c>
      <c r="X31" s="5" t="s">
        <v>71</v>
      </c>
    </row>
    <row r="32" customFormat="false" ht="13.8" hidden="false" customHeight="false" outlineLevel="0" collapsed="false">
      <c r="A32" s="5" t="s">
        <v>154</v>
      </c>
      <c r="B32" s="5" t="s">
        <v>155</v>
      </c>
      <c r="C32" s="5" t="s">
        <v>51</v>
      </c>
      <c r="D32" s="9" t="s">
        <v>74</v>
      </c>
      <c r="E32" s="9" t="s">
        <v>74</v>
      </c>
      <c r="F32" s="9" t="s">
        <v>74</v>
      </c>
      <c r="G32" s="9" t="s">
        <v>52</v>
      </c>
    </row>
    <row r="33" customFormat="false" ht="13.8" hidden="false" customHeight="false" outlineLevel="0" collapsed="false">
      <c r="A33" s="5" t="s">
        <v>156</v>
      </c>
      <c r="B33" s="5" t="s">
        <v>157</v>
      </c>
      <c r="C33" s="5" t="s">
        <v>51</v>
      </c>
      <c r="D33" s="9" t="s">
        <v>52</v>
      </c>
      <c r="E33" s="9" t="s">
        <v>52</v>
      </c>
      <c r="F33" s="9" t="s">
        <v>52</v>
      </c>
      <c r="G33" s="9" t="s">
        <v>52</v>
      </c>
      <c r="S33" s="5" t="n">
        <v>5.243</v>
      </c>
      <c r="T33" s="5" t="s">
        <v>158</v>
      </c>
      <c r="U33" s="5" t="n">
        <v>31.4</v>
      </c>
      <c r="V33" s="5" t="n">
        <v>2020</v>
      </c>
      <c r="W33" s="5" t="s">
        <v>153</v>
      </c>
      <c r="X33" s="5" t="s">
        <v>159</v>
      </c>
    </row>
    <row r="34" customFormat="false" ht="13.8" hidden="false" customHeight="false" outlineLevel="0" collapsed="false">
      <c r="A34" s="5" t="s">
        <v>160</v>
      </c>
      <c r="B34" s="5" t="s">
        <v>161</v>
      </c>
      <c r="C34" s="5" t="s">
        <v>51</v>
      </c>
      <c r="D34" s="9" t="s">
        <v>74</v>
      </c>
      <c r="E34" s="9" t="s">
        <v>74</v>
      </c>
      <c r="F34" s="9" t="s">
        <v>74</v>
      </c>
      <c r="G34" s="9" t="s">
        <v>74</v>
      </c>
      <c r="S34" s="5" t="n">
        <v>0.001696</v>
      </c>
      <c r="T34" s="5" t="s">
        <v>162</v>
      </c>
      <c r="U34" s="5" t="n">
        <v>2</v>
      </c>
      <c r="V34" s="5" t="n">
        <v>2017</v>
      </c>
      <c r="W34" s="5" t="s">
        <v>163</v>
      </c>
      <c r="X34" s="5" t="s">
        <v>164</v>
      </c>
    </row>
    <row r="35" customFormat="false" ht="13.8" hidden="false" customHeight="false" outlineLevel="0" collapsed="false">
      <c r="A35" s="5" t="s">
        <v>165</v>
      </c>
      <c r="B35" s="5" t="s">
        <v>166</v>
      </c>
      <c r="C35" s="5" t="s">
        <v>51</v>
      </c>
      <c r="D35" s="9" t="s">
        <v>52</v>
      </c>
      <c r="E35" s="9" t="s">
        <v>52</v>
      </c>
      <c r="F35" s="9" t="s">
        <v>52</v>
      </c>
      <c r="G35" s="9" t="s">
        <v>52</v>
      </c>
      <c r="S35" s="5" t="n">
        <v>7.874</v>
      </c>
      <c r="T35" s="5" t="s">
        <v>167</v>
      </c>
      <c r="U35" s="5" t="n">
        <v>0.424</v>
      </c>
      <c r="V35" s="5" t="n">
        <v>2020</v>
      </c>
      <c r="W35" s="5" t="s">
        <v>168</v>
      </c>
      <c r="X35" s="5" t="s">
        <v>169</v>
      </c>
    </row>
    <row r="36" customFormat="false" ht="13.8" hidden="false" customHeight="false" outlineLevel="0" collapsed="false">
      <c r="A36" s="5" t="s">
        <v>170</v>
      </c>
      <c r="B36" s="5" t="s">
        <v>171</v>
      </c>
      <c r="C36" s="5" t="s">
        <v>51</v>
      </c>
      <c r="D36" s="9" t="s">
        <v>52</v>
      </c>
      <c r="E36" s="9" t="s">
        <v>52</v>
      </c>
      <c r="F36" s="9" t="s">
        <v>52</v>
      </c>
      <c r="G36" s="9" t="s">
        <v>52</v>
      </c>
    </row>
    <row r="37" customFormat="false" ht="13.8" hidden="false" customHeight="false" outlineLevel="0" collapsed="false">
      <c r="A37" s="5" t="s">
        <v>172</v>
      </c>
      <c r="B37" s="5" t="s">
        <v>173</v>
      </c>
      <c r="C37" s="5" t="s">
        <v>51</v>
      </c>
      <c r="D37" s="9" t="s">
        <v>52</v>
      </c>
      <c r="E37" s="9" t="s">
        <v>52</v>
      </c>
      <c r="F37" s="9" t="s">
        <v>52</v>
      </c>
      <c r="G37" s="9" t="s">
        <v>52</v>
      </c>
    </row>
    <row r="38" customFormat="false" ht="13.8" hidden="false" customHeight="false" outlineLevel="0" collapsed="false">
      <c r="A38" s="5" t="s">
        <v>174</v>
      </c>
      <c r="B38" s="5" t="s">
        <v>175</v>
      </c>
      <c r="C38" s="5" t="s">
        <v>51</v>
      </c>
      <c r="D38" s="9" t="s">
        <v>52</v>
      </c>
      <c r="E38" s="9" t="s">
        <v>52</v>
      </c>
      <c r="F38" s="9" t="s">
        <v>52</v>
      </c>
      <c r="G38" s="9" t="s">
        <v>52</v>
      </c>
    </row>
    <row r="39" customFormat="false" ht="13.8" hidden="false" customHeight="false" outlineLevel="0" collapsed="false">
      <c r="A39" s="5" t="s">
        <v>176</v>
      </c>
      <c r="B39" s="5" t="s">
        <v>177</v>
      </c>
      <c r="C39" s="5" t="s">
        <v>51</v>
      </c>
      <c r="D39" s="9" t="s">
        <v>52</v>
      </c>
      <c r="E39" s="9" t="s">
        <v>52</v>
      </c>
      <c r="F39" s="9" t="s">
        <v>52</v>
      </c>
      <c r="G39" s="9" t="s">
        <v>52</v>
      </c>
      <c r="S39" s="5" t="n">
        <v>5.907</v>
      </c>
      <c r="T39" s="5" t="s">
        <v>178</v>
      </c>
      <c r="U39" s="5" t="n">
        <v>148</v>
      </c>
      <c r="V39" s="5" t="n">
        <v>2019</v>
      </c>
      <c r="W39" s="5" t="s">
        <v>54</v>
      </c>
      <c r="X39" s="5" t="s">
        <v>179</v>
      </c>
    </row>
    <row r="40" customFormat="false" ht="13.8" hidden="false" customHeight="false" outlineLevel="0" collapsed="false">
      <c r="A40" s="5" t="s">
        <v>180</v>
      </c>
      <c r="B40" s="5" t="s">
        <v>181</v>
      </c>
      <c r="C40" s="5" t="s">
        <v>51</v>
      </c>
      <c r="D40" s="9" t="s">
        <v>74</v>
      </c>
      <c r="E40" s="9" t="s">
        <v>74</v>
      </c>
      <c r="F40" s="9" t="s">
        <v>74</v>
      </c>
      <c r="G40" s="9" t="s">
        <v>74</v>
      </c>
      <c r="S40" s="5" t="n">
        <v>7.895</v>
      </c>
      <c r="T40" s="5" t="s">
        <v>182</v>
      </c>
      <c r="U40" s="5" t="n">
        <v>28.6</v>
      </c>
      <c r="V40" s="5" t="n">
        <v>2020</v>
      </c>
      <c r="W40" s="5" t="s">
        <v>153</v>
      </c>
      <c r="X40" s="5" t="s">
        <v>71</v>
      </c>
    </row>
    <row r="41" customFormat="false" ht="13.8" hidden="false" customHeight="false" outlineLevel="0" collapsed="false">
      <c r="A41" s="5" t="s">
        <v>183</v>
      </c>
      <c r="B41" s="5" t="s">
        <v>184</v>
      </c>
      <c r="C41" s="5" t="s">
        <v>51</v>
      </c>
      <c r="D41" s="9" t="s">
        <v>74</v>
      </c>
      <c r="E41" s="9" t="s">
        <v>74</v>
      </c>
      <c r="F41" s="9" t="s">
        <v>74</v>
      </c>
      <c r="G41" s="9" t="s">
        <v>52</v>
      </c>
      <c r="S41" s="5" t="n">
        <v>5.323</v>
      </c>
      <c r="T41" s="5" t="s">
        <v>185</v>
      </c>
      <c r="U41" s="5" t="n">
        <v>950</v>
      </c>
      <c r="V41" s="5" t="n">
        <v>2020</v>
      </c>
      <c r="W41" s="5" t="s">
        <v>186</v>
      </c>
      <c r="X41" s="5" t="s">
        <v>187</v>
      </c>
    </row>
    <row r="42" customFormat="false" ht="13.8" hidden="false" customHeight="false" outlineLevel="0" collapsed="false">
      <c r="A42" s="5" t="s">
        <v>188</v>
      </c>
      <c r="B42" s="5" t="s">
        <v>189</v>
      </c>
      <c r="C42" s="5" t="s">
        <v>51</v>
      </c>
      <c r="D42" s="9" t="s">
        <v>74</v>
      </c>
      <c r="E42" s="9" t="s">
        <v>74</v>
      </c>
      <c r="F42" s="9" t="s">
        <v>74</v>
      </c>
      <c r="G42" s="9" t="s">
        <v>74</v>
      </c>
      <c r="S42" s="5" t="n">
        <v>8.988E-005</v>
      </c>
      <c r="T42" s="5" t="s">
        <v>190</v>
      </c>
      <c r="U42" s="5" t="n">
        <v>1.39</v>
      </c>
      <c r="V42" s="5" t="n">
        <v>2012</v>
      </c>
      <c r="W42" s="5" t="s">
        <v>191</v>
      </c>
      <c r="X42" s="5" t="s">
        <v>192</v>
      </c>
    </row>
    <row r="43" customFormat="false" ht="13.8" hidden="false" customHeight="false" outlineLevel="0" collapsed="false">
      <c r="A43" s="5" t="s">
        <v>193</v>
      </c>
      <c r="B43" s="5" t="s">
        <v>194</v>
      </c>
      <c r="C43" s="5" t="s">
        <v>51</v>
      </c>
      <c r="D43" s="9" t="s">
        <v>52</v>
      </c>
      <c r="E43" s="9" t="s">
        <v>52</v>
      </c>
      <c r="F43" s="9" t="s">
        <v>52</v>
      </c>
      <c r="G43" s="9" t="s">
        <v>52</v>
      </c>
      <c r="S43" s="5" t="n">
        <v>0.0001785</v>
      </c>
      <c r="T43" s="5" t="s">
        <v>195</v>
      </c>
      <c r="U43" s="5" t="n">
        <v>24</v>
      </c>
      <c r="V43" s="5" t="n">
        <v>2018</v>
      </c>
      <c r="W43" s="5" t="s">
        <v>196</v>
      </c>
      <c r="X43" s="5" t="s">
        <v>197</v>
      </c>
    </row>
    <row r="44" customFormat="false" ht="13.8" hidden="false" customHeight="false" outlineLevel="0" collapsed="false">
      <c r="A44" s="5" t="s">
        <v>198</v>
      </c>
      <c r="B44" s="5" t="s">
        <v>199</v>
      </c>
      <c r="C44" s="5" t="s">
        <v>51</v>
      </c>
      <c r="D44" s="9" t="s">
        <v>52</v>
      </c>
      <c r="E44" s="9" t="s">
        <v>74</v>
      </c>
      <c r="F44" s="9" t="s">
        <v>52</v>
      </c>
      <c r="G44" s="9" t="s">
        <v>74</v>
      </c>
      <c r="S44" s="5" t="n">
        <v>13.31</v>
      </c>
      <c r="T44" s="5" t="s">
        <v>200</v>
      </c>
      <c r="U44" s="5" t="n">
        <v>900</v>
      </c>
      <c r="V44" s="5" t="n">
        <v>2017</v>
      </c>
      <c r="W44" s="5" t="s">
        <v>196</v>
      </c>
      <c r="X44" s="5" t="s">
        <v>201</v>
      </c>
    </row>
    <row r="45" customFormat="false" ht="13.8" hidden="false" customHeight="false" outlineLevel="0" collapsed="false">
      <c r="A45" s="5" t="s">
        <v>202</v>
      </c>
      <c r="B45" s="5" t="s">
        <v>203</v>
      </c>
      <c r="C45" s="5" t="s">
        <v>51</v>
      </c>
      <c r="D45" s="9" t="s">
        <v>52</v>
      </c>
      <c r="E45" s="9" t="s">
        <v>74</v>
      </c>
      <c r="F45" s="9" t="s">
        <v>74</v>
      </c>
      <c r="G45" s="9" t="s">
        <v>74</v>
      </c>
      <c r="S45" s="5" t="n">
        <v>13.5336</v>
      </c>
      <c r="T45" s="5" t="s">
        <v>204</v>
      </c>
      <c r="U45" s="5" t="n">
        <v>30.2</v>
      </c>
      <c r="V45" s="5" t="n">
        <v>2017</v>
      </c>
      <c r="W45" s="5" t="s">
        <v>196</v>
      </c>
      <c r="X45" s="5" t="s">
        <v>205</v>
      </c>
    </row>
    <row r="46" customFormat="false" ht="13.8" hidden="false" customHeight="false" outlineLevel="0" collapsed="false">
      <c r="A46" s="5" t="s">
        <v>206</v>
      </c>
      <c r="B46" s="5" t="s">
        <v>207</v>
      </c>
      <c r="C46" s="5" t="s">
        <v>51</v>
      </c>
      <c r="D46" s="9" t="s">
        <v>52</v>
      </c>
      <c r="E46" s="9" t="s">
        <v>52</v>
      </c>
      <c r="F46" s="9" t="s">
        <v>52</v>
      </c>
      <c r="G46" s="9" t="s">
        <v>52</v>
      </c>
      <c r="S46" s="5" t="n">
        <v>8.795</v>
      </c>
      <c r="T46" s="5" t="s">
        <v>208</v>
      </c>
      <c r="U46" s="5" t="n">
        <v>57.1</v>
      </c>
      <c r="V46" s="5" t="n">
        <v>2020</v>
      </c>
      <c r="W46" s="5" t="s">
        <v>153</v>
      </c>
      <c r="X46" s="5" t="s">
        <v>71</v>
      </c>
    </row>
    <row r="47" customFormat="false" ht="13.8" hidden="false" customHeight="false" outlineLevel="0" collapsed="false">
      <c r="A47" s="5" t="s">
        <v>209</v>
      </c>
      <c r="B47" s="5" t="s">
        <v>210</v>
      </c>
      <c r="C47" s="5" t="s">
        <v>51</v>
      </c>
      <c r="D47" s="9" t="s">
        <v>74</v>
      </c>
      <c r="E47" s="9" t="s">
        <v>74</v>
      </c>
      <c r="F47" s="9" t="s">
        <v>74</v>
      </c>
      <c r="G47" s="9" t="s">
        <v>52</v>
      </c>
    </row>
    <row r="48" customFormat="false" ht="13.8" hidden="false" customHeight="false" outlineLevel="0" collapsed="false">
      <c r="A48" s="5" t="s">
        <v>211</v>
      </c>
      <c r="B48" s="5" t="s">
        <v>212</v>
      </c>
      <c r="C48" s="5" t="s">
        <v>51</v>
      </c>
      <c r="D48" s="9" t="s">
        <v>52</v>
      </c>
      <c r="E48" s="9" t="s">
        <v>52</v>
      </c>
      <c r="F48" s="9" t="s">
        <v>52</v>
      </c>
      <c r="G48" s="9" t="s">
        <v>52</v>
      </c>
      <c r="S48" s="5" t="n">
        <v>4.93</v>
      </c>
      <c r="T48" s="5" t="s">
        <v>213</v>
      </c>
      <c r="U48" s="5" t="n">
        <v>35</v>
      </c>
      <c r="V48" s="5" t="n">
        <v>2019</v>
      </c>
      <c r="W48" s="5" t="s">
        <v>214</v>
      </c>
      <c r="X48" s="5" t="s">
        <v>215</v>
      </c>
    </row>
    <row r="49" customFormat="false" ht="13.8" hidden="false" customHeight="false" outlineLevel="0" collapsed="false">
      <c r="A49" s="5" t="s">
        <v>216</v>
      </c>
      <c r="B49" s="5" t="s">
        <v>217</v>
      </c>
      <c r="C49" s="5" t="s">
        <v>51</v>
      </c>
      <c r="D49" s="9" t="s">
        <v>52</v>
      </c>
      <c r="E49" s="9" t="s">
        <v>52</v>
      </c>
      <c r="F49" s="9" t="s">
        <v>52</v>
      </c>
      <c r="G49" s="9" t="s">
        <v>52</v>
      </c>
      <c r="S49" s="5" t="n">
        <v>7.31</v>
      </c>
      <c r="T49" s="5" t="s">
        <v>218</v>
      </c>
      <c r="U49" s="5" t="n">
        <v>167</v>
      </c>
      <c r="V49" s="5" t="n">
        <v>2019</v>
      </c>
      <c r="W49" s="5" t="s">
        <v>54</v>
      </c>
      <c r="X49" s="5" t="s">
        <v>219</v>
      </c>
    </row>
    <row r="50" customFormat="false" ht="13.8" hidden="false" customHeight="false" outlineLevel="0" collapsed="false">
      <c r="A50" s="5" t="s">
        <v>220</v>
      </c>
      <c r="B50" s="5" t="s">
        <v>221</v>
      </c>
      <c r="C50" s="5" t="s">
        <v>51</v>
      </c>
      <c r="D50" s="9" t="s">
        <v>74</v>
      </c>
      <c r="E50" s="9" t="s">
        <v>74</v>
      </c>
      <c r="F50" s="9" t="s">
        <v>74</v>
      </c>
      <c r="G50" s="9" t="s">
        <v>74</v>
      </c>
      <c r="S50" s="5" t="n">
        <v>22.56</v>
      </c>
      <c r="T50" s="5" t="s">
        <v>222</v>
      </c>
      <c r="U50" s="5" t="n">
        <v>55000</v>
      </c>
      <c r="V50" s="5" t="n">
        <v>2020</v>
      </c>
      <c r="W50" s="5" t="s">
        <v>223</v>
      </c>
      <c r="X50" s="5" t="s">
        <v>224</v>
      </c>
    </row>
    <row r="51" customFormat="false" ht="13.8" hidden="false" customHeight="false" outlineLevel="0" collapsed="false">
      <c r="A51" s="5" t="s">
        <v>225</v>
      </c>
      <c r="B51" s="5" t="s">
        <v>226</v>
      </c>
      <c r="C51" s="5" t="s">
        <v>51</v>
      </c>
      <c r="D51" s="9" t="s">
        <v>74</v>
      </c>
      <c r="E51" s="9" t="s">
        <v>74</v>
      </c>
      <c r="F51" s="9" t="s">
        <v>74</v>
      </c>
      <c r="G51" s="9" t="s">
        <v>74</v>
      </c>
      <c r="S51" s="5" t="n">
        <v>0.862</v>
      </c>
      <c r="T51" s="5" t="s">
        <v>227</v>
      </c>
      <c r="U51" s="5" t="n">
        <v>12</v>
      </c>
      <c r="V51" s="5" t="n">
        <v>2020</v>
      </c>
      <c r="W51" s="5" t="s">
        <v>228</v>
      </c>
      <c r="X51" s="5" t="s">
        <v>229</v>
      </c>
    </row>
    <row r="52" customFormat="false" ht="13.8" hidden="false" customHeight="false" outlineLevel="0" collapsed="false">
      <c r="A52" s="5" t="s">
        <v>230</v>
      </c>
      <c r="B52" s="5" t="s">
        <v>231</v>
      </c>
      <c r="C52" s="5" t="s">
        <v>51</v>
      </c>
      <c r="D52" s="9" t="s">
        <v>52</v>
      </c>
      <c r="E52" s="9" t="s">
        <v>52</v>
      </c>
      <c r="F52" s="9" t="s">
        <v>52</v>
      </c>
      <c r="G52" s="9" t="s">
        <v>52</v>
      </c>
      <c r="S52" s="5" t="n">
        <v>0.003733</v>
      </c>
      <c r="T52" s="5" t="s">
        <v>232</v>
      </c>
      <c r="U52" s="5" t="n">
        <v>290</v>
      </c>
      <c r="V52" s="5" t="n">
        <v>1999</v>
      </c>
      <c r="W52" s="5" t="s">
        <v>233</v>
      </c>
      <c r="X52" s="5" t="s">
        <v>234</v>
      </c>
    </row>
    <row r="53" customFormat="false" ht="13.8" hidden="false" customHeight="false" outlineLevel="0" collapsed="false">
      <c r="A53" s="5" t="s">
        <v>235</v>
      </c>
      <c r="B53" s="5" t="s">
        <v>236</v>
      </c>
      <c r="C53" s="5" t="s">
        <v>51</v>
      </c>
      <c r="D53" s="9" t="s">
        <v>52</v>
      </c>
      <c r="E53" s="9" t="s">
        <v>52</v>
      </c>
      <c r="F53" s="9" t="s">
        <v>52</v>
      </c>
      <c r="G53" s="9" t="s">
        <v>52</v>
      </c>
    </row>
    <row r="54" customFormat="false" ht="13.8" hidden="false" customHeight="false" outlineLevel="0" collapsed="false">
      <c r="A54" s="5" t="s">
        <v>237</v>
      </c>
      <c r="B54" s="5" t="s">
        <v>238</v>
      </c>
      <c r="C54" s="5" t="s">
        <v>51</v>
      </c>
      <c r="D54" s="9" t="s">
        <v>74</v>
      </c>
      <c r="E54" s="9" t="s">
        <v>74</v>
      </c>
      <c r="F54" s="9" t="s">
        <v>74</v>
      </c>
      <c r="G54" s="9" t="s">
        <v>74</v>
      </c>
      <c r="S54" s="5" t="n">
        <v>0.534</v>
      </c>
      <c r="T54" s="5" t="s">
        <v>239</v>
      </c>
      <c r="U54" s="5" t="n">
        <v>85</v>
      </c>
      <c r="V54" s="5" t="n">
        <v>2020</v>
      </c>
      <c r="W54" s="5" t="s">
        <v>240</v>
      </c>
      <c r="X54" s="5" t="s">
        <v>90</v>
      </c>
    </row>
    <row r="55" customFormat="false" ht="13.8" hidden="false" customHeight="false" outlineLevel="0" collapsed="false">
      <c r="A55" s="5" t="s">
        <v>241</v>
      </c>
      <c r="B55" s="5" t="s">
        <v>242</v>
      </c>
      <c r="C55" s="5" t="s">
        <v>51</v>
      </c>
      <c r="D55" s="9" t="s">
        <v>52</v>
      </c>
      <c r="E55" s="9" t="s">
        <v>52</v>
      </c>
      <c r="F55" s="9" t="s">
        <v>74</v>
      </c>
      <c r="G55" s="9" t="s">
        <v>74</v>
      </c>
    </row>
    <row r="56" customFormat="false" ht="13.8" hidden="false" customHeight="false" outlineLevel="0" collapsed="false">
      <c r="A56" s="5" t="s">
        <v>243</v>
      </c>
      <c r="B56" s="5" t="s">
        <v>244</v>
      </c>
      <c r="C56" s="5" t="s">
        <v>51</v>
      </c>
      <c r="D56" s="9" t="s">
        <v>52</v>
      </c>
      <c r="E56" s="9" t="s">
        <v>52</v>
      </c>
      <c r="F56" s="9" t="s">
        <v>52</v>
      </c>
      <c r="G56" s="9" t="s">
        <v>52</v>
      </c>
      <c r="S56" s="5" t="n">
        <v>9.84</v>
      </c>
      <c r="T56" s="5" t="s">
        <v>245</v>
      </c>
      <c r="U56" s="5" t="n">
        <v>643</v>
      </c>
      <c r="V56" s="5" t="n">
        <v>2020</v>
      </c>
      <c r="W56" s="5" t="s">
        <v>153</v>
      </c>
      <c r="X56" s="5" t="s">
        <v>219</v>
      </c>
    </row>
    <row r="57" customFormat="false" ht="13.8" hidden="false" customHeight="false" outlineLevel="0" collapsed="false">
      <c r="A57" s="5" t="s">
        <v>246</v>
      </c>
      <c r="B57" s="5" t="s">
        <v>247</v>
      </c>
      <c r="C57" s="5" t="s">
        <v>51</v>
      </c>
      <c r="D57" s="9" t="s">
        <v>74</v>
      </c>
      <c r="E57" s="9" t="s">
        <v>74</v>
      </c>
      <c r="F57" s="9" t="s">
        <v>74</v>
      </c>
      <c r="G57" s="9" t="s">
        <v>52</v>
      </c>
    </row>
    <row r="58" customFormat="false" ht="13.8" hidden="false" customHeight="false" outlineLevel="0" collapsed="false">
      <c r="A58" s="5" t="s">
        <v>248</v>
      </c>
      <c r="B58" s="5" t="s">
        <v>249</v>
      </c>
      <c r="C58" s="5" t="s">
        <v>51</v>
      </c>
      <c r="D58" s="9" t="s">
        <v>52</v>
      </c>
      <c r="E58" s="9" t="s">
        <v>52</v>
      </c>
      <c r="F58" s="9" t="s">
        <v>52</v>
      </c>
      <c r="G58" s="9" t="s">
        <v>52</v>
      </c>
    </row>
    <row r="59" customFormat="false" ht="13.8" hidden="false" customHeight="false" outlineLevel="0" collapsed="false">
      <c r="A59" s="5" t="s">
        <v>250</v>
      </c>
      <c r="B59" s="5" t="s">
        <v>251</v>
      </c>
      <c r="C59" s="5" t="s">
        <v>51</v>
      </c>
      <c r="D59" s="9" t="s">
        <v>52</v>
      </c>
      <c r="E59" s="9" t="s">
        <v>52</v>
      </c>
      <c r="F59" s="9" t="s">
        <v>52</v>
      </c>
      <c r="G59" s="9" t="s">
        <v>52</v>
      </c>
    </row>
    <row r="60" customFormat="false" ht="13.8" hidden="false" customHeight="false" outlineLevel="0" collapsed="false">
      <c r="A60" s="5" t="s">
        <v>252</v>
      </c>
      <c r="B60" s="5" t="s">
        <v>253</v>
      </c>
      <c r="C60" s="5" t="s">
        <v>51</v>
      </c>
      <c r="D60" s="9" t="s">
        <v>52</v>
      </c>
      <c r="E60" s="9" t="s">
        <v>52</v>
      </c>
      <c r="F60" s="9" t="s">
        <v>52</v>
      </c>
      <c r="G60" s="9" t="s">
        <v>52</v>
      </c>
      <c r="S60" s="5" t="n">
        <v>1.738</v>
      </c>
      <c r="T60" s="5" t="s">
        <v>254</v>
      </c>
      <c r="U60" s="5" t="n">
        <v>2.32</v>
      </c>
      <c r="V60" s="5" t="n">
        <v>2019</v>
      </c>
      <c r="W60" s="5" t="s">
        <v>54</v>
      </c>
      <c r="X60" s="5" t="s">
        <v>255</v>
      </c>
    </row>
    <row r="61" customFormat="false" ht="13.8" hidden="false" customHeight="false" outlineLevel="0" collapsed="false">
      <c r="A61" s="5" t="s">
        <v>256</v>
      </c>
      <c r="B61" s="5" t="s">
        <v>257</v>
      </c>
      <c r="C61" s="5" t="s">
        <v>51</v>
      </c>
      <c r="D61" s="9" t="s">
        <v>74</v>
      </c>
      <c r="E61" s="9" t="s">
        <v>74</v>
      </c>
      <c r="F61" s="9" t="s">
        <v>74</v>
      </c>
      <c r="G61" s="9" t="s">
        <v>74</v>
      </c>
      <c r="S61" s="5" t="n">
        <v>7.44</v>
      </c>
      <c r="T61" s="5" t="s">
        <v>258</v>
      </c>
      <c r="U61" s="5" t="n">
        <v>1.82</v>
      </c>
      <c r="V61" s="5" t="n">
        <v>2019</v>
      </c>
      <c r="W61" s="5" t="s">
        <v>54</v>
      </c>
      <c r="X61" s="5" t="s">
        <v>259</v>
      </c>
    </row>
    <row r="62" customFormat="false" ht="13.8" hidden="false" customHeight="false" outlineLevel="0" collapsed="false">
      <c r="A62" s="5" t="s">
        <v>260</v>
      </c>
      <c r="B62" s="5" t="s">
        <v>261</v>
      </c>
      <c r="C62" s="5" t="s">
        <v>51</v>
      </c>
      <c r="D62" s="9" t="s">
        <v>52</v>
      </c>
      <c r="E62" s="9" t="s">
        <v>52</v>
      </c>
      <c r="F62" s="9" t="s">
        <v>52</v>
      </c>
      <c r="G62" s="9" t="s">
        <v>74</v>
      </c>
      <c r="S62" s="5" t="n">
        <v>10.22</v>
      </c>
      <c r="T62" s="5" t="s">
        <v>262</v>
      </c>
      <c r="U62" s="5" t="n">
        <v>40.1</v>
      </c>
      <c r="V62" s="5" t="n">
        <v>2019</v>
      </c>
      <c r="W62" s="5" t="s">
        <v>54</v>
      </c>
      <c r="X62" s="5" t="s">
        <v>263</v>
      </c>
    </row>
    <row r="63" customFormat="false" ht="13.8" hidden="false" customHeight="false" outlineLevel="0" collapsed="false">
      <c r="A63" s="5" t="s">
        <v>264</v>
      </c>
      <c r="B63" s="5" t="s">
        <v>265</v>
      </c>
      <c r="C63" s="5" t="s">
        <v>51</v>
      </c>
      <c r="D63" s="9" t="s">
        <v>52</v>
      </c>
      <c r="E63" s="9" t="s">
        <v>52</v>
      </c>
      <c r="F63" s="9" t="s">
        <v>52</v>
      </c>
      <c r="G63" s="9" t="s">
        <v>52</v>
      </c>
    </row>
    <row r="64" customFormat="false" ht="13.8" hidden="false" customHeight="false" outlineLevel="0" collapsed="false">
      <c r="A64" s="5" t="s">
        <v>266</v>
      </c>
      <c r="B64" s="5" t="s">
        <v>267</v>
      </c>
      <c r="C64" s="5" t="s">
        <v>51</v>
      </c>
      <c r="D64" s="9" t="s">
        <v>52</v>
      </c>
      <c r="E64" s="9" t="s">
        <v>52</v>
      </c>
      <c r="F64" s="9" t="s">
        <v>52</v>
      </c>
      <c r="G64" s="9" t="s">
        <v>52</v>
      </c>
      <c r="S64" s="5" t="n">
        <v>0.0012506</v>
      </c>
      <c r="T64" s="5" t="s">
        <v>178</v>
      </c>
      <c r="U64" s="5" t="n">
        <v>0.14</v>
      </c>
      <c r="V64" s="5" t="n">
        <v>2001</v>
      </c>
      <c r="W64" s="5" t="s">
        <v>268</v>
      </c>
      <c r="X64" s="5" t="s">
        <v>269</v>
      </c>
    </row>
    <row r="65" customFormat="false" ht="13.8" hidden="false" customHeight="false" outlineLevel="0" collapsed="false">
      <c r="A65" s="5" t="s">
        <v>270</v>
      </c>
      <c r="B65" s="5" t="s">
        <v>271</v>
      </c>
      <c r="C65" s="5" t="s">
        <v>51</v>
      </c>
      <c r="D65" s="9" t="s">
        <v>52</v>
      </c>
      <c r="E65" s="9" t="s">
        <v>52</v>
      </c>
      <c r="F65" s="9" t="s">
        <v>52</v>
      </c>
      <c r="G65" s="9" t="s">
        <v>52</v>
      </c>
      <c r="S65" s="5" t="n">
        <v>0.971</v>
      </c>
      <c r="T65" s="5" t="s">
        <v>272</v>
      </c>
      <c r="U65" s="5" t="n">
        <v>2.8</v>
      </c>
      <c r="V65" s="5" t="n">
        <v>2020</v>
      </c>
      <c r="W65" s="5" t="s">
        <v>273</v>
      </c>
      <c r="X65" s="5" t="s">
        <v>274</v>
      </c>
    </row>
    <row r="66" customFormat="false" ht="13.8" hidden="false" customHeight="false" outlineLevel="0" collapsed="false">
      <c r="A66" s="5" t="s">
        <v>275</v>
      </c>
      <c r="B66" s="5" t="s">
        <v>276</v>
      </c>
      <c r="C66" s="5" t="s">
        <v>51</v>
      </c>
      <c r="D66" s="9" t="s">
        <v>52</v>
      </c>
      <c r="E66" s="9" t="s">
        <v>52</v>
      </c>
      <c r="F66" s="9" t="s">
        <v>52</v>
      </c>
      <c r="G66" s="9" t="s">
        <v>52</v>
      </c>
      <c r="S66" s="5" t="n">
        <v>8.57</v>
      </c>
      <c r="T66" s="5" t="s">
        <v>239</v>
      </c>
      <c r="U66" s="5" t="n">
        <v>75</v>
      </c>
      <c r="V66" s="5" t="n">
        <v>2020</v>
      </c>
      <c r="W66" s="5" t="s">
        <v>277</v>
      </c>
      <c r="X66" s="5" t="s">
        <v>278</v>
      </c>
    </row>
    <row r="67" customFormat="false" ht="13.8" hidden="false" customHeight="false" outlineLevel="0" collapsed="false">
      <c r="A67" s="5" t="s">
        <v>279</v>
      </c>
      <c r="B67" s="5" t="s">
        <v>280</v>
      </c>
      <c r="C67" s="5" t="s">
        <v>51</v>
      </c>
      <c r="D67" s="9" t="s">
        <v>74</v>
      </c>
      <c r="E67" s="9" t="s">
        <v>74</v>
      </c>
      <c r="F67" s="9" t="s">
        <v>74</v>
      </c>
      <c r="G67" s="9" t="s">
        <v>74</v>
      </c>
      <c r="S67" s="5" t="n">
        <v>7.007</v>
      </c>
      <c r="T67" s="5" t="s">
        <v>281</v>
      </c>
      <c r="U67" s="5" t="n">
        <v>57.5</v>
      </c>
      <c r="V67" s="5" t="n">
        <v>2019</v>
      </c>
      <c r="W67" s="5" t="s">
        <v>54</v>
      </c>
      <c r="X67" s="5" t="s">
        <v>150</v>
      </c>
    </row>
    <row r="68" customFormat="false" ht="13.8" hidden="false" customHeight="false" outlineLevel="0" collapsed="false">
      <c r="A68" s="5" t="s">
        <v>282</v>
      </c>
      <c r="B68" s="5" t="s">
        <v>283</v>
      </c>
      <c r="C68" s="5" t="s">
        <v>51</v>
      </c>
      <c r="D68" s="9" t="s">
        <v>74</v>
      </c>
      <c r="E68" s="9" t="s">
        <v>74</v>
      </c>
      <c r="F68" s="9" t="s">
        <v>74</v>
      </c>
      <c r="G68" s="9" t="s">
        <v>74</v>
      </c>
      <c r="S68" s="5" t="n">
        <v>0.0008999</v>
      </c>
      <c r="T68" s="5" t="s">
        <v>284</v>
      </c>
      <c r="U68" s="5" t="n">
        <v>240</v>
      </c>
      <c r="V68" s="5" t="n">
        <v>1999</v>
      </c>
      <c r="W68" s="5" t="s">
        <v>233</v>
      </c>
      <c r="X68" s="5" t="s">
        <v>234</v>
      </c>
    </row>
    <row r="69" customFormat="false" ht="13.8" hidden="false" customHeight="false" outlineLevel="0" collapsed="false">
      <c r="A69" s="5" t="s">
        <v>285</v>
      </c>
      <c r="B69" s="5" t="s">
        <v>286</v>
      </c>
      <c r="C69" s="5" t="s">
        <v>51</v>
      </c>
      <c r="D69" s="9" t="s">
        <v>52</v>
      </c>
      <c r="E69" s="9" t="s">
        <v>52</v>
      </c>
      <c r="F69" s="9" t="s">
        <v>52</v>
      </c>
      <c r="G69" s="9" t="s">
        <v>52</v>
      </c>
    </row>
    <row r="70" customFormat="false" ht="13.8" hidden="false" customHeight="false" outlineLevel="0" collapsed="false">
      <c r="A70" s="5" t="s">
        <v>287</v>
      </c>
      <c r="B70" s="5" t="s">
        <v>288</v>
      </c>
      <c r="C70" s="5" t="s">
        <v>51</v>
      </c>
      <c r="D70" s="9" t="s">
        <v>52</v>
      </c>
      <c r="E70" s="9" t="s">
        <v>52</v>
      </c>
      <c r="F70" s="9" t="s">
        <v>52</v>
      </c>
      <c r="G70" s="9" t="s">
        <v>52</v>
      </c>
      <c r="S70" s="5" t="n">
        <v>8.912</v>
      </c>
      <c r="T70" s="5" t="s">
        <v>289</v>
      </c>
      <c r="U70" s="5" t="n">
        <v>13.9</v>
      </c>
      <c r="V70" s="5" t="n">
        <v>2019</v>
      </c>
      <c r="W70" s="5" t="s">
        <v>54</v>
      </c>
      <c r="X70" s="5" t="s">
        <v>290</v>
      </c>
    </row>
    <row r="71" customFormat="false" ht="13.8" hidden="false" customHeight="false" outlineLevel="0" collapsed="false">
      <c r="A71" s="5" t="s">
        <v>291</v>
      </c>
      <c r="B71" s="5" t="s">
        <v>292</v>
      </c>
      <c r="C71" s="5" t="s">
        <v>51</v>
      </c>
      <c r="D71" s="9" t="s">
        <v>52</v>
      </c>
      <c r="E71" s="9" t="s">
        <v>52</v>
      </c>
      <c r="F71" s="9" t="s">
        <v>52</v>
      </c>
      <c r="G71" s="9" t="s">
        <v>74</v>
      </c>
    </row>
    <row r="72" customFormat="false" ht="13.8" hidden="false" customHeight="false" outlineLevel="0" collapsed="false">
      <c r="A72" s="5" t="s">
        <v>293</v>
      </c>
      <c r="B72" s="5" t="s">
        <v>294</v>
      </c>
      <c r="C72" s="5" t="s">
        <v>51</v>
      </c>
      <c r="D72" s="9" t="s">
        <v>52</v>
      </c>
      <c r="E72" s="9" t="s">
        <v>52</v>
      </c>
      <c r="F72" s="9" t="s">
        <v>52</v>
      </c>
      <c r="G72" s="9" t="s">
        <v>52</v>
      </c>
      <c r="S72" s="5" t="n">
        <v>20.45</v>
      </c>
      <c r="T72" s="5" t="s">
        <v>295</v>
      </c>
      <c r="U72" s="5" t="n">
        <v>660000</v>
      </c>
      <c r="V72" s="5" t="s">
        <v>296</v>
      </c>
      <c r="W72" s="5" t="s">
        <v>297</v>
      </c>
      <c r="X72" s="5" t="s">
        <v>298</v>
      </c>
    </row>
    <row r="73" customFormat="false" ht="13.8" hidden="false" customHeight="false" outlineLevel="0" collapsed="false">
      <c r="A73" s="5" t="s">
        <v>299</v>
      </c>
      <c r="B73" s="5" t="s">
        <v>300</v>
      </c>
      <c r="C73" s="5" t="s">
        <v>51</v>
      </c>
      <c r="D73" s="9" t="s">
        <v>52</v>
      </c>
      <c r="E73" s="9" t="s">
        <v>52</v>
      </c>
      <c r="F73" s="9" t="s">
        <v>52</v>
      </c>
      <c r="G73" s="9" t="s">
        <v>52</v>
      </c>
      <c r="S73" s="5" t="n">
        <v>0.001429</v>
      </c>
      <c r="T73" s="5" t="s">
        <v>301</v>
      </c>
      <c r="U73" s="5" t="n">
        <v>0.154</v>
      </c>
      <c r="V73" s="5" t="n">
        <v>2001</v>
      </c>
      <c r="W73" s="5" t="s">
        <v>268</v>
      </c>
      <c r="X73" s="5" t="s">
        <v>302</v>
      </c>
    </row>
    <row r="74" customFormat="false" ht="13.8" hidden="false" customHeight="false" outlineLevel="0" collapsed="false">
      <c r="A74" s="5" t="s">
        <v>303</v>
      </c>
      <c r="B74" s="5" t="s">
        <v>304</v>
      </c>
      <c r="C74" s="5" t="s">
        <v>51</v>
      </c>
      <c r="D74" s="9" t="s">
        <v>52</v>
      </c>
      <c r="E74" s="9" t="s">
        <v>52</v>
      </c>
      <c r="F74" s="9" t="s">
        <v>52</v>
      </c>
      <c r="G74" s="9" t="s">
        <v>52</v>
      </c>
    </row>
    <row r="75" customFormat="false" ht="13.8" hidden="false" customHeight="false" outlineLevel="0" collapsed="false">
      <c r="A75" s="5" t="s">
        <v>305</v>
      </c>
      <c r="B75" s="5" t="s">
        <v>306</v>
      </c>
      <c r="C75" s="5" t="s">
        <v>51</v>
      </c>
      <c r="D75" s="9" t="s">
        <v>52</v>
      </c>
      <c r="E75" s="9" t="s">
        <v>52</v>
      </c>
      <c r="F75" s="9" t="s">
        <v>52</v>
      </c>
      <c r="G75" s="9" t="s">
        <v>52</v>
      </c>
      <c r="S75" s="5" t="n">
        <v>22.61</v>
      </c>
      <c r="T75" s="5" t="s">
        <v>307</v>
      </c>
      <c r="U75" s="5" t="n">
        <v>12000</v>
      </c>
      <c r="V75" s="5" t="n">
        <v>2016</v>
      </c>
      <c r="W75" s="5" t="s">
        <v>308</v>
      </c>
    </row>
    <row r="76" customFormat="false" ht="13.8" hidden="false" customHeight="false" outlineLevel="0" collapsed="false">
      <c r="A76" s="5" t="s">
        <v>309</v>
      </c>
      <c r="B76" s="5" t="s">
        <v>310</v>
      </c>
      <c r="C76" s="5" t="s">
        <v>51</v>
      </c>
      <c r="D76" s="9" t="s">
        <v>74</v>
      </c>
      <c r="E76" s="9" t="s">
        <v>74</v>
      </c>
      <c r="F76" s="9" t="s">
        <v>74</v>
      </c>
      <c r="G76" s="9" t="s">
        <v>74</v>
      </c>
      <c r="S76" s="5" t="n">
        <v>1.82</v>
      </c>
      <c r="T76" s="5" t="s">
        <v>311</v>
      </c>
      <c r="U76" s="5" t="n">
        <v>2.69</v>
      </c>
      <c r="V76" s="5" t="n">
        <v>2019</v>
      </c>
      <c r="W76" s="5" t="s">
        <v>82</v>
      </c>
      <c r="X76" s="5" t="s">
        <v>312</v>
      </c>
    </row>
    <row r="77" customFormat="false" ht="13.8" hidden="false" customHeight="false" outlineLevel="0" collapsed="false">
      <c r="A77" s="5" t="s">
        <v>313</v>
      </c>
      <c r="B77" s="5" t="s">
        <v>314</v>
      </c>
      <c r="C77" s="5" t="s">
        <v>51</v>
      </c>
      <c r="D77" s="9" t="s">
        <v>52</v>
      </c>
      <c r="E77" s="9" t="s">
        <v>74</v>
      </c>
      <c r="F77" s="9" t="s">
        <v>74</v>
      </c>
      <c r="G77" s="9" t="s">
        <v>74</v>
      </c>
    </row>
    <row r="78" customFormat="false" ht="13.8" hidden="false" customHeight="false" outlineLevel="0" collapsed="false">
      <c r="A78" s="5" t="s">
        <v>315</v>
      </c>
      <c r="B78" s="5" t="s">
        <v>316</v>
      </c>
      <c r="C78" s="5" t="s">
        <v>51</v>
      </c>
      <c r="D78" s="9" t="s">
        <v>52</v>
      </c>
      <c r="E78" s="9" t="s">
        <v>52</v>
      </c>
      <c r="F78" s="9" t="s">
        <v>52</v>
      </c>
      <c r="G78" s="9" t="s">
        <v>52</v>
      </c>
      <c r="S78" s="5" t="n">
        <v>11.342</v>
      </c>
      <c r="T78" s="5" t="s">
        <v>317</v>
      </c>
      <c r="U78" s="5" t="n">
        <v>2</v>
      </c>
      <c r="V78" s="5" t="n">
        <v>2019</v>
      </c>
      <c r="W78" s="5" t="s">
        <v>54</v>
      </c>
      <c r="X78" s="5" t="s">
        <v>318</v>
      </c>
    </row>
    <row r="79" customFormat="false" ht="13.8" hidden="false" customHeight="false" outlineLevel="0" collapsed="false">
      <c r="A79" s="5" t="s">
        <v>319</v>
      </c>
      <c r="B79" s="5" t="s">
        <v>320</v>
      </c>
      <c r="C79" s="5" t="s">
        <v>51</v>
      </c>
      <c r="D79" s="9" t="s">
        <v>52</v>
      </c>
      <c r="E79" s="9" t="s">
        <v>52</v>
      </c>
      <c r="F79" s="9" t="s">
        <v>52</v>
      </c>
      <c r="G79" s="9" t="s">
        <v>52</v>
      </c>
      <c r="S79" s="5" t="n">
        <v>12.02</v>
      </c>
      <c r="T79" s="5" t="s">
        <v>321</v>
      </c>
      <c r="U79" s="5" t="n">
        <v>49500</v>
      </c>
      <c r="V79" s="5" t="n">
        <v>2019</v>
      </c>
      <c r="W79" s="5" t="s">
        <v>54</v>
      </c>
      <c r="X79" s="5" t="s">
        <v>322</v>
      </c>
    </row>
    <row r="80" customFormat="false" ht="13.8" hidden="false" customHeight="false" outlineLevel="0" collapsed="false">
      <c r="A80" s="5" t="s">
        <v>323</v>
      </c>
      <c r="B80" s="5" t="s">
        <v>324</v>
      </c>
      <c r="C80" s="5" t="s">
        <v>51</v>
      </c>
      <c r="D80" s="9" t="s">
        <v>74</v>
      </c>
      <c r="E80" s="9" t="s">
        <v>74</v>
      </c>
      <c r="F80" s="9" t="s">
        <v>74</v>
      </c>
      <c r="G80" s="9" t="s">
        <v>74</v>
      </c>
    </row>
    <row r="81" customFormat="false" ht="13.8" hidden="false" customHeight="false" outlineLevel="0" collapsed="false">
      <c r="A81" s="5" t="s">
        <v>325</v>
      </c>
      <c r="B81" s="5" t="s">
        <v>326</v>
      </c>
      <c r="C81" s="5" t="s">
        <v>51</v>
      </c>
      <c r="D81" s="9" t="s">
        <v>74</v>
      </c>
      <c r="E81" s="9" t="s">
        <v>74</v>
      </c>
      <c r="F81" s="9" t="s">
        <v>74</v>
      </c>
      <c r="G81" s="9" t="s">
        <v>74</v>
      </c>
    </row>
    <row r="82" customFormat="false" ht="13.8" hidden="false" customHeight="false" outlineLevel="0" collapsed="false">
      <c r="A82" s="5" t="s">
        <v>327</v>
      </c>
      <c r="B82" s="5" t="s">
        <v>328</v>
      </c>
      <c r="C82" s="5" t="s">
        <v>51</v>
      </c>
      <c r="D82" s="9" t="s">
        <v>52</v>
      </c>
      <c r="E82" s="9" t="s">
        <v>52</v>
      </c>
      <c r="F82" s="9" t="s">
        <v>52</v>
      </c>
      <c r="G82" s="9" t="s">
        <v>52</v>
      </c>
      <c r="S82" s="5" t="n">
        <v>6.773</v>
      </c>
      <c r="T82" s="5" t="s">
        <v>329</v>
      </c>
      <c r="U82" s="5" t="n">
        <v>103</v>
      </c>
      <c r="V82" s="5" t="n">
        <v>2019</v>
      </c>
      <c r="W82" s="5" t="s">
        <v>54</v>
      </c>
      <c r="X82" s="5" t="s">
        <v>150</v>
      </c>
    </row>
    <row r="83" customFormat="false" ht="13.8" hidden="false" customHeight="false" outlineLevel="0" collapsed="false">
      <c r="A83" s="5" t="s">
        <v>330</v>
      </c>
      <c r="B83" s="5" t="s">
        <v>331</v>
      </c>
      <c r="C83" s="5" t="s">
        <v>51</v>
      </c>
      <c r="D83" s="9" t="s">
        <v>74</v>
      </c>
      <c r="E83" s="9" t="s">
        <v>74</v>
      </c>
      <c r="F83" s="9" t="s">
        <v>74</v>
      </c>
      <c r="G83" s="9" t="s">
        <v>74</v>
      </c>
      <c r="S83" s="5" t="n">
        <v>21.46</v>
      </c>
      <c r="T83" s="5" t="s">
        <v>284</v>
      </c>
      <c r="U83" s="5" t="n">
        <v>27800</v>
      </c>
      <c r="V83" s="5" t="n">
        <v>2019</v>
      </c>
      <c r="W83" s="5" t="s">
        <v>54</v>
      </c>
      <c r="X83" s="5" t="s">
        <v>332</v>
      </c>
    </row>
    <row r="84" customFormat="false" ht="13.8" hidden="false" customHeight="false" outlineLevel="0" collapsed="false">
      <c r="A84" s="5" t="s">
        <v>333</v>
      </c>
      <c r="B84" s="5" t="s">
        <v>334</v>
      </c>
      <c r="C84" s="5" t="s">
        <v>51</v>
      </c>
      <c r="D84" s="9" t="s">
        <v>74</v>
      </c>
      <c r="E84" s="9" t="s">
        <v>74</v>
      </c>
      <c r="F84" s="9" t="s">
        <v>74</v>
      </c>
      <c r="G84" s="9" t="s">
        <v>74</v>
      </c>
    </row>
    <row r="85" customFormat="false" ht="13.8" hidden="false" customHeight="false" outlineLevel="0" collapsed="false">
      <c r="A85" s="5" t="s">
        <v>335</v>
      </c>
      <c r="B85" s="5" t="s">
        <v>336</v>
      </c>
      <c r="C85" s="5" t="s">
        <v>51</v>
      </c>
      <c r="D85" s="9" t="s">
        <v>52</v>
      </c>
      <c r="E85" s="9" t="s">
        <v>52</v>
      </c>
      <c r="F85" s="9" t="s">
        <v>52</v>
      </c>
      <c r="G85" s="9" t="s">
        <v>52</v>
      </c>
    </row>
    <row r="86" customFormat="false" ht="13.8" hidden="false" customHeight="false" outlineLevel="0" collapsed="false">
      <c r="A86" s="5" t="s">
        <v>337</v>
      </c>
      <c r="B86" s="5" t="s">
        <v>338</v>
      </c>
      <c r="C86" s="5" t="s">
        <v>51</v>
      </c>
      <c r="D86" s="9" t="s">
        <v>52</v>
      </c>
      <c r="E86" s="9" t="s">
        <v>52</v>
      </c>
      <c r="F86" s="9" t="s">
        <v>52</v>
      </c>
      <c r="G86" s="9" t="s">
        <v>52</v>
      </c>
      <c r="S86" s="5" t="n">
        <v>1.532</v>
      </c>
      <c r="T86" s="5" t="s">
        <v>339</v>
      </c>
      <c r="U86" s="5" t="n">
        <v>15500</v>
      </c>
      <c r="V86" s="5" t="n">
        <v>2018</v>
      </c>
      <c r="W86" s="5" t="s">
        <v>196</v>
      </c>
      <c r="X86" s="5" t="s">
        <v>340</v>
      </c>
    </row>
    <row r="87" customFormat="false" ht="13.8" hidden="false" customHeight="false" outlineLevel="0" collapsed="false">
      <c r="A87" s="5" t="s">
        <v>341</v>
      </c>
      <c r="B87" s="5" t="s">
        <v>342</v>
      </c>
      <c r="C87" s="5" t="s">
        <v>51</v>
      </c>
      <c r="D87" s="9" t="s">
        <v>52</v>
      </c>
      <c r="E87" s="9" t="s">
        <v>52</v>
      </c>
      <c r="F87" s="9" t="s">
        <v>52</v>
      </c>
      <c r="G87" s="9" t="s">
        <v>52</v>
      </c>
      <c r="S87" s="5" t="n">
        <v>21.02</v>
      </c>
      <c r="T87" s="5" t="s">
        <v>343</v>
      </c>
      <c r="U87" s="5" t="n">
        <v>3500</v>
      </c>
      <c r="V87" s="5" t="n">
        <v>2020</v>
      </c>
      <c r="W87" s="5" t="s">
        <v>344</v>
      </c>
      <c r="X87" s="5" t="s">
        <v>345</v>
      </c>
    </row>
    <row r="88" customFormat="false" ht="13.8" hidden="false" customHeight="false" outlineLevel="0" collapsed="false">
      <c r="A88" s="5" t="s">
        <v>346</v>
      </c>
      <c r="B88" s="5" t="s">
        <v>347</v>
      </c>
      <c r="C88" s="5" t="s">
        <v>51</v>
      </c>
      <c r="D88" s="9" t="s">
        <v>52</v>
      </c>
      <c r="E88" s="9" t="s">
        <v>52</v>
      </c>
      <c r="F88" s="9" t="s">
        <v>52</v>
      </c>
      <c r="G88" s="9" t="s">
        <v>52</v>
      </c>
    </row>
    <row r="89" customFormat="false" ht="13.8" hidden="false" customHeight="false" outlineLevel="0" collapsed="false">
      <c r="A89" s="5" t="s">
        <v>348</v>
      </c>
      <c r="B89" s="5" t="s">
        <v>349</v>
      </c>
      <c r="C89" s="5" t="s">
        <v>51</v>
      </c>
      <c r="D89" s="9" t="s">
        <v>52</v>
      </c>
      <c r="E89" s="9" t="s">
        <v>52</v>
      </c>
      <c r="F89" s="9" t="s">
        <v>52</v>
      </c>
      <c r="G89" s="9" t="s">
        <v>52</v>
      </c>
    </row>
    <row r="90" customFormat="false" ht="13.8" hidden="false" customHeight="false" outlineLevel="0" collapsed="false">
      <c r="A90" s="5" t="s">
        <v>350</v>
      </c>
      <c r="B90" s="5" t="s">
        <v>351</v>
      </c>
      <c r="C90" s="5" t="s">
        <v>51</v>
      </c>
      <c r="D90" s="9" t="s">
        <v>52</v>
      </c>
      <c r="E90" s="9" t="s">
        <v>52</v>
      </c>
      <c r="F90" s="9" t="s">
        <v>52</v>
      </c>
      <c r="G90" s="9" t="s">
        <v>52</v>
      </c>
      <c r="S90" s="5" t="n">
        <v>12.41</v>
      </c>
      <c r="T90" s="5" t="s">
        <v>222</v>
      </c>
      <c r="U90" s="5" t="n">
        <v>147000</v>
      </c>
      <c r="V90" s="5" t="n">
        <v>2019</v>
      </c>
      <c r="W90" s="5" t="s">
        <v>54</v>
      </c>
      <c r="X90" s="5" t="s">
        <v>224</v>
      </c>
    </row>
    <row r="91" customFormat="false" ht="13.8" hidden="false" customHeight="false" outlineLevel="0" collapsed="false">
      <c r="A91" s="5" t="s">
        <v>352</v>
      </c>
      <c r="B91" s="5" t="s">
        <v>353</v>
      </c>
      <c r="C91" s="5" t="s">
        <v>51</v>
      </c>
      <c r="D91" s="9" t="s">
        <v>74</v>
      </c>
      <c r="E91" s="9" t="s">
        <v>74</v>
      </c>
      <c r="F91" s="9" t="s">
        <v>74</v>
      </c>
      <c r="G91" s="9" t="s">
        <v>74</v>
      </c>
    </row>
    <row r="92" customFormat="false" ht="13.8" hidden="false" customHeight="false" outlineLevel="0" collapsed="false">
      <c r="A92" s="5" t="s">
        <v>354</v>
      </c>
      <c r="B92" s="5" t="s">
        <v>355</v>
      </c>
      <c r="C92" s="5" t="s">
        <v>51</v>
      </c>
      <c r="D92" s="9" t="s">
        <v>52</v>
      </c>
      <c r="E92" s="9" t="s">
        <v>52</v>
      </c>
      <c r="F92" s="9" t="s">
        <v>52</v>
      </c>
      <c r="G92" s="9" t="s">
        <v>52</v>
      </c>
      <c r="S92" s="5" t="n">
        <v>12.37</v>
      </c>
      <c r="T92" s="5" t="s">
        <v>222</v>
      </c>
      <c r="U92" s="5" t="n">
        <v>10000</v>
      </c>
      <c r="V92" s="5" t="n">
        <v>2020</v>
      </c>
      <c r="W92" s="5" t="s">
        <v>356</v>
      </c>
      <c r="X92" s="5" t="s">
        <v>224</v>
      </c>
    </row>
    <row r="93" customFormat="false" ht="13.8" hidden="false" customHeight="false" outlineLevel="0" collapsed="false">
      <c r="A93" s="5" t="s">
        <v>357</v>
      </c>
      <c r="B93" s="5" t="s">
        <v>358</v>
      </c>
      <c r="C93" s="5" t="s">
        <v>51</v>
      </c>
      <c r="D93" s="9" t="s">
        <v>74</v>
      </c>
      <c r="E93" s="9" t="s">
        <v>74</v>
      </c>
      <c r="F93" s="9" t="s">
        <v>74</v>
      </c>
      <c r="G93" s="9" t="s">
        <v>74</v>
      </c>
      <c r="S93" s="5" t="n">
        <v>2.067</v>
      </c>
      <c r="T93" s="5" t="s">
        <v>359</v>
      </c>
      <c r="U93" s="5" t="n">
        <v>0.0926</v>
      </c>
      <c r="V93" s="5" t="n">
        <v>2019</v>
      </c>
      <c r="W93" s="5" t="s">
        <v>82</v>
      </c>
    </row>
    <row r="94" customFormat="false" ht="13.8" hidden="false" customHeight="false" outlineLevel="0" collapsed="false">
      <c r="A94" s="5" t="s">
        <v>360</v>
      </c>
      <c r="B94" s="5" t="s">
        <v>361</v>
      </c>
      <c r="C94" s="5" t="s">
        <v>51</v>
      </c>
      <c r="D94" s="9" t="s">
        <v>52</v>
      </c>
      <c r="E94" s="9" t="s">
        <v>52</v>
      </c>
      <c r="F94" s="9" t="s">
        <v>52</v>
      </c>
      <c r="G94" s="9" t="s">
        <v>52</v>
      </c>
      <c r="S94" s="5" t="n">
        <v>6.685</v>
      </c>
      <c r="T94" s="5" t="s">
        <v>362</v>
      </c>
      <c r="U94" s="5" t="n">
        <v>5.79</v>
      </c>
      <c r="V94" s="5" t="n">
        <v>2019</v>
      </c>
      <c r="W94" s="5" t="s">
        <v>54</v>
      </c>
      <c r="X94" s="5" t="s">
        <v>363</v>
      </c>
    </row>
    <row r="95" customFormat="false" ht="13.8" hidden="false" customHeight="false" outlineLevel="0" collapsed="false">
      <c r="A95" s="5" t="s">
        <v>364</v>
      </c>
      <c r="B95" s="5" t="s">
        <v>365</v>
      </c>
      <c r="C95" s="5" t="s">
        <v>51</v>
      </c>
      <c r="D95" s="9" t="s">
        <v>74</v>
      </c>
      <c r="E95" s="9" t="s">
        <v>74</v>
      </c>
      <c r="F95" s="9" t="s">
        <v>74</v>
      </c>
      <c r="G95" s="9" t="s">
        <v>74</v>
      </c>
      <c r="S95" s="5" t="n">
        <v>2.989</v>
      </c>
      <c r="T95" s="5" t="s">
        <v>366</v>
      </c>
      <c r="U95" s="5" t="n">
        <v>3460</v>
      </c>
      <c r="V95" s="5" t="n">
        <v>2020</v>
      </c>
      <c r="W95" s="5" t="s">
        <v>153</v>
      </c>
      <c r="X95" s="5" t="s">
        <v>219</v>
      </c>
    </row>
    <row r="96" customFormat="false" ht="13.8" hidden="false" customHeight="false" outlineLevel="0" collapsed="false">
      <c r="A96" s="5" t="s">
        <v>367</v>
      </c>
      <c r="B96" s="5" t="s">
        <v>368</v>
      </c>
      <c r="C96" s="5" t="s">
        <v>51</v>
      </c>
      <c r="D96" s="9" t="s">
        <v>52</v>
      </c>
      <c r="E96" s="9" t="s">
        <v>74</v>
      </c>
      <c r="F96" s="9" t="s">
        <v>74</v>
      </c>
      <c r="G96" s="9" t="s">
        <v>74</v>
      </c>
      <c r="S96" s="5" t="n">
        <v>4.809</v>
      </c>
      <c r="T96" s="5" t="s">
        <v>369</v>
      </c>
      <c r="U96" s="5" t="n">
        <v>21.4</v>
      </c>
      <c r="V96" s="5" t="n">
        <v>2019</v>
      </c>
      <c r="W96" s="5" t="s">
        <v>54</v>
      </c>
      <c r="X96" s="5" t="s">
        <v>370</v>
      </c>
    </row>
    <row r="97" customFormat="false" ht="13.8" hidden="false" customHeight="false" outlineLevel="0" collapsed="false">
      <c r="A97" s="5" t="s">
        <v>371</v>
      </c>
      <c r="B97" s="5" t="s">
        <v>372</v>
      </c>
      <c r="C97" s="5" t="s">
        <v>51</v>
      </c>
      <c r="D97" s="9" t="s">
        <v>52</v>
      </c>
      <c r="E97" s="9" t="s">
        <v>52</v>
      </c>
      <c r="F97" s="9" t="s">
        <v>52</v>
      </c>
      <c r="G97" s="9" t="s">
        <v>52</v>
      </c>
    </row>
    <row r="98" customFormat="false" ht="13.8" hidden="false" customHeight="false" outlineLevel="0" collapsed="false">
      <c r="A98" s="5" t="s">
        <v>373</v>
      </c>
      <c r="B98" s="5" t="s">
        <v>374</v>
      </c>
      <c r="C98" s="5" t="s">
        <v>51</v>
      </c>
      <c r="D98" s="9" t="s">
        <v>52</v>
      </c>
      <c r="E98" s="9" t="s">
        <v>52</v>
      </c>
      <c r="F98" s="9" t="s">
        <v>52</v>
      </c>
      <c r="G98" s="9" t="s">
        <v>52</v>
      </c>
      <c r="S98" s="5" t="n">
        <v>2.3296</v>
      </c>
      <c r="T98" s="5" t="s">
        <v>375</v>
      </c>
      <c r="U98" s="5" t="n">
        <v>1.7</v>
      </c>
      <c r="V98" s="5" t="n">
        <v>2019</v>
      </c>
      <c r="W98" s="5" t="s">
        <v>54</v>
      </c>
      <c r="X98" s="5" t="s">
        <v>376</v>
      </c>
    </row>
    <row r="99" customFormat="false" ht="13.8" hidden="false" customHeight="false" outlineLevel="0" collapsed="false">
      <c r="A99" s="5" t="s">
        <v>377</v>
      </c>
      <c r="B99" s="5" t="s">
        <v>378</v>
      </c>
      <c r="C99" s="5" t="s">
        <v>51</v>
      </c>
      <c r="D99" s="9" t="s">
        <v>74</v>
      </c>
      <c r="E99" s="9" t="s">
        <v>74</v>
      </c>
      <c r="F99" s="9" t="s">
        <v>74</v>
      </c>
      <c r="G99" s="9" t="s">
        <v>74</v>
      </c>
      <c r="S99" s="5" t="n">
        <v>7.52</v>
      </c>
      <c r="T99" s="5" t="s">
        <v>379</v>
      </c>
      <c r="U99" s="5" t="n">
        <v>13.9</v>
      </c>
      <c r="V99" s="5" t="n">
        <v>2019</v>
      </c>
      <c r="W99" s="5" t="s">
        <v>54</v>
      </c>
      <c r="X99" s="5" t="s">
        <v>150</v>
      </c>
    </row>
    <row r="100" customFormat="false" ht="13.8" hidden="false" customHeight="false" outlineLevel="0" collapsed="false">
      <c r="A100" s="5" t="s">
        <v>380</v>
      </c>
      <c r="B100" s="5" t="s">
        <v>381</v>
      </c>
      <c r="C100" s="5" t="s">
        <v>51</v>
      </c>
      <c r="D100" s="9" t="s">
        <v>74</v>
      </c>
      <c r="E100" s="9" t="s">
        <v>74</v>
      </c>
      <c r="F100" s="9" t="s">
        <v>74</v>
      </c>
      <c r="G100" s="9" t="s">
        <v>74</v>
      </c>
      <c r="S100" s="5" t="n">
        <v>7.287</v>
      </c>
      <c r="T100" s="5" t="s">
        <v>382</v>
      </c>
      <c r="U100" s="5" t="n">
        <v>18.7</v>
      </c>
      <c r="V100" s="5" t="n">
        <v>2019</v>
      </c>
      <c r="W100" s="5" t="s">
        <v>54</v>
      </c>
      <c r="X100" s="5" t="s">
        <v>383</v>
      </c>
    </row>
    <row r="101" customFormat="false" ht="13.8" hidden="false" customHeight="false" outlineLevel="0" collapsed="false">
      <c r="A101" s="5" t="s">
        <v>384</v>
      </c>
      <c r="B101" s="5" t="s">
        <v>385</v>
      </c>
      <c r="C101" s="5" t="s">
        <v>51</v>
      </c>
      <c r="D101" s="9" t="s">
        <v>52</v>
      </c>
      <c r="E101" s="9" t="s">
        <v>52</v>
      </c>
      <c r="F101" s="9" t="s">
        <v>52</v>
      </c>
      <c r="G101" s="9" t="s">
        <v>52</v>
      </c>
    </row>
    <row r="102" customFormat="false" ht="13.8" hidden="false" customHeight="false" outlineLevel="0" collapsed="false">
      <c r="A102" s="5" t="s">
        <v>386</v>
      </c>
      <c r="B102" s="5" t="s">
        <v>387</v>
      </c>
      <c r="C102" s="5" t="s">
        <v>51</v>
      </c>
      <c r="D102" s="9" t="s">
        <v>52</v>
      </c>
      <c r="E102" s="9" t="s">
        <v>52</v>
      </c>
      <c r="F102" s="9" t="s">
        <v>74</v>
      </c>
      <c r="G102" s="9" t="s">
        <v>74</v>
      </c>
      <c r="S102" s="5" t="n">
        <v>16.654</v>
      </c>
      <c r="T102" s="5" t="s">
        <v>158</v>
      </c>
      <c r="U102" s="5" t="n">
        <v>300</v>
      </c>
      <c r="V102" s="5" t="n">
        <v>2019</v>
      </c>
      <c r="W102" s="5" t="s">
        <v>388</v>
      </c>
      <c r="X102" s="5" t="s">
        <v>389</v>
      </c>
    </row>
    <row r="103" customFormat="false" ht="13.8" hidden="false" customHeight="false" outlineLevel="0" collapsed="false">
      <c r="A103" s="5" t="s">
        <v>390</v>
      </c>
      <c r="B103" s="5" t="s">
        <v>391</v>
      </c>
      <c r="C103" s="5" t="s">
        <v>51</v>
      </c>
      <c r="D103" s="9" t="s">
        <v>52</v>
      </c>
      <c r="E103" s="9" t="s">
        <v>74</v>
      </c>
      <c r="F103" s="9" t="s">
        <v>74</v>
      </c>
      <c r="G103" s="9" t="s">
        <v>74</v>
      </c>
      <c r="S103" s="5" t="n">
        <v>8.229</v>
      </c>
      <c r="T103" s="5" t="s">
        <v>262</v>
      </c>
      <c r="U103" s="5" t="n">
        <v>658</v>
      </c>
      <c r="V103" s="5" t="n">
        <v>2019</v>
      </c>
      <c r="W103" s="5" t="s">
        <v>54</v>
      </c>
      <c r="X103" s="5" t="s">
        <v>150</v>
      </c>
    </row>
    <row r="104" customFormat="false" ht="13.8" hidden="false" customHeight="false" outlineLevel="0" collapsed="false">
      <c r="A104" s="5" t="s">
        <v>392</v>
      </c>
      <c r="B104" s="5" t="s">
        <v>393</v>
      </c>
      <c r="C104" s="5" t="s">
        <v>51</v>
      </c>
      <c r="D104" s="9" t="s">
        <v>74</v>
      </c>
      <c r="E104" s="9" t="s">
        <v>74</v>
      </c>
      <c r="F104" s="9" t="s">
        <v>74</v>
      </c>
      <c r="G104" s="9" t="s">
        <v>52</v>
      </c>
      <c r="S104" s="5" t="n">
        <v>11.5</v>
      </c>
      <c r="T104" s="5" t="s">
        <v>394</v>
      </c>
      <c r="U104" s="5" t="n">
        <v>100000</v>
      </c>
      <c r="V104" s="5" t="s">
        <v>395</v>
      </c>
      <c r="W104" s="5" t="s">
        <v>396</v>
      </c>
    </row>
    <row r="105" customFormat="false" ht="13.8" hidden="false" customHeight="false" outlineLevel="0" collapsed="false">
      <c r="A105" s="5" t="s">
        <v>397</v>
      </c>
      <c r="B105" s="5" t="s">
        <v>398</v>
      </c>
      <c r="C105" s="5" t="s">
        <v>51</v>
      </c>
      <c r="D105" s="9" t="s">
        <v>52</v>
      </c>
      <c r="E105" s="9" t="s">
        <v>52</v>
      </c>
      <c r="F105" s="9" t="s">
        <v>52</v>
      </c>
      <c r="G105" s="9" t="s">
        <v>52</v>
      </c>
      <c r="S105" s="5" t="n">
        <v>6.232</v>
      </c>
      <c r="T105" s="5" t="s">
        <v>222</v>
      </c>
      <c r="U105" s="5" t="n">
        <v>63.5</v>
      </c>
      <c r="V105" s="5" t="n">
        <v>2019</v>
      </c>
      <c r="W105" s="5" t="s">
        <v>54</v>
      </c>
      <c r="X105" s="5" t="s">
        <v>399</v>
      </c>
    </row>
    <row r="106" customFormat="false" ht="13.8" hidden="false" customHeight="false" outlineLevel="0" collapsed="false">
      <c r="A106" s="5" t="s">
        <v>400</v>
      </c>
      <c r="B106" s="5" t="s">
        <v>401</v>
      </c>
      <c r="C106" s="5" t="s">
        <v>51</v>
      </c>
      <c r="D106" s="9" t="s">
        <v>52</v>
      </c>
      <c r="E106" s="9" t="s">
        <v>52</v>
      </c>
      <c r="F106" s="9" t="s">
        <v>52</v>
      </c>
      <c r="G106" s="9" t="s">
        <v>52</v>
      </c>
      <c r="S106" s="5" t="n">
        <v>11.72</v>
      </c>
      <c r="T106" s="5" t="s">
        <v>402</v>
      </c>
      <c r="U106" s="5" t="n">
        <v>287</v>
      </c>
      <c r="V106" s="5" t="n">
        <v>2010</v>
      </c>
      <c r="W106" s="5" t="s">
        <v>403</v>
      </c>
      <c r="X106" s="5" t="s">
        <v>404</v>
      </c>
    </row>
    <row r="107" customFormat="false" ht="13.8" hidden="false" customHeight="false" outlineLevel="0" collapsed="false">
      <c r="A107" s="5" t="s">
        <v>405</v>
      </c>
      <c r="B107" s="5" t="s">
        <v>406</v>
      </c>
      <c r="C107" s="5" t="s">
        <v>51</v>
      </c>
      <c r="D107" s="9" t="s">
        <v>52</v>
      </c>
      <c r="E107" s="9" t="s">
        <v>52</v>
      </c>
      <c r="F107" s="9" t="s">
        <v>52</v>
      </c>
      <c r="G107" s="9" t="s">
        <v>52</v>
      </c>
      <c r="S107" s="5" t="n">
        <v>4.54</v>
      </c>
      <c r="T107" s="5" t="s">
        <v>407</v>
      </c>
      <c r="U107" s="5" t="n">
        <v>11</v>
      </c>
      <c r="V107" s="5" t="n">
        <v>2020</v>
      </c>
      <c r="W107" s="5" t="s">
        <v>408</v>
      </c>
      <c r="X107" s="5" t="s">
        <v>409</v>
      </c>
    </row>
    <row r="108" customFormat="false" ht="13.8" hidden="false" customHeight="false" outlineLevel="0" collapsed="false">
      <c r="A108" s="5" t="s">
        <v>410</v>
      </c>
      <c r="B108" s="5" t="s">
        <v>411</v>
      </c>
      <c r="C108" s="5" t="s">
        <v>51</v>
      </c>
      <c r="D108" s="9" t="s">
        <v>52</v>
      </c>
      <c r="E108" s="9" t="s">
        <v>52</v>
      </c>
      <c r="F108" s="9" t="s">
        <v>74</v>
      </c>
      <c r="G108" s="9" t="s">
        <v>74</v>
      </c>
      <c r="S108" s="5" t="n">
        <v>11.85</v>
      </c>
      <c r="T108" s="5" t="s">
        <v>412</v>
      </c>
      <c r="U108" s="5" t="n">
        <v>4200</v>
      </c>
      <c r="V108" s="5" t="n">
        <v>2017</v>
      </c>
      <c r="W108" s="5" t="s">
        <v>196</v>
      </c>
    </row>
    <row r="109" customFormat="false" ht="13.8" hidden="false" customHeight="false" outlineLevel="0" collapsed="false">
      <c r="A109" s="5" t="s">
        <v>413</v>
      </c>
      <c r="B109" s="5" t="s">
        <v>414</v>
      </c>
      <c r="C109" s="5" t="s">
        <v>51</v>
      </c>
      <c r="D109" s="9" t="s">
        <v>52</v>
      </c>
      <c r="E109" s="9" t="s">
        <v>52</v>
      </c>
      <c r="F109" s="9" t="s">
        <v>52</v>
      </c>
      <c r="G109" s="9" t="s">
        <v>52</v>
      </c>
      <c r="S109" s="5" t="n">
        <v>9.321</v>
      </c>
      <c r="T109" s="5" t="s">
        <v>415</v>
      </c>
      <c r="U109" s="5" t="n">
        <v>3000</v>
      </c>
      <c r="V109" s="5" t="n">
        <v>2003</v>
      </c>
      <c r="W109" s="5" t="s">
        <v>416</v>
      </c>
      <c r="X109" s="5" t="s">
        <v>417</v>
      </c>
    </row>
    <row r="110" customFormat="false" ht="13.8" hidden="false" customHeight="false" outlineLevel="0" collapsed="false">
      <c r="A110" s="5" t="s">
        <v>418</v>
      </c>
      <c r="B110" s="5" t="s">
        <v>419</v>
      </c>
      <c r="C110" s="5" t="s">
        <v>51</v>
      </c>
      <c r="D110" s="9" t="s">
        <v>74</v>
      </c>
      <c r="E110" s="9" t="s">
        <v>74</v>
      </c>
      <c r="F110" s="9" t="s">
        <v>74</v>
      </c>
      <c r="G110" s="9" t="s">
        <v>52</v>
      </c>
    </row>
    <row r="111" customFormat="false" ht="13.8" hidden="false" customHeight="false" outlineLevel="0" collapsed="false">
      <c r="A111" s="5" t="s">
        <v>420</v>
      </c>
      <c r="B111" s="5" t="s">
        <v>421</v>
      </c>
      <c r="C111" s="5" t="s">
        <v>51</v>
      </c>
      <c r="D111" s="9" t="s">
        <v>52</v>
      </c>
      <c r="E111" s="9" t="s">
        <v>52</v>
      </c>
      <c r="F111" s="9" t="s">
        <v>52</v>
      </c>
      <c r="G111" s="9" t="s">
        <v>52</v>
      </c>
      <c r="S111" s="5" t="n">
        <v>18.95</v>
      </c>
      <c r="T111" s="5" t="s">
        <v>422</v>
      </c>
      <c r="U111" s="5" t="n">
        <v>101</v>
      </c>
      <c r="V111" s="5" t="n">
        <v>2018</v>
      </c>
      <c r="W111" s="5" t="s">
        <v>423</v>
      </c>
      <c r="X111" s="5" t="s">
        <v>424</v>
      </c>
    </row>
    <row r="112" customFormat="false" ht="13.8" hidden="false" customHeight="false" outlineLevel="0" collapsed="false">
      <c r="A112" s="5" t="s">
        <v>425</v>
      </c>
      <c r="B112" s="5" t="s">
        <v>426</v>
      </c>
      <c r="C112" s="5" t="s">
        <v>51</v>
      </c>
      <c r="D112" s="9" t="s">
        <v>52</v>
      </c>
      <c r="E112" s="9" t="s">
        <v>52</v>
      </c>
      <c r="F112" s="9" t="s">
        <v>52</v>
      </c>
      <c r="G112" s="9" t="s">
        <v>52</v>
      </c>
      <c r="S112" s="5" t="n">
        <v>6.11</v>
      </c>
      <c r="T112" s="5" t="s">
        <v>427</v>
      </c>
      <c r="U112" s="5" t="n">
        <v>360</v>
      </c>
      <c r="V112" s="5" t="n">
        <v>2020</v>
      </c>
      <c r="W112" s="5" t="s">
        <v>428</v>
      </c>
      <c r="X112" s="5" t="s">
        <v>71</v>
      </c>
    </row>
    <row r="113" customFormat="false" ht="13.8" hidden="false" customHeight="false" outlineLevel="0" collapsed="false">
      <c r="A113" s="5" t="s">
        <v>429</v>
      </c>
      <c r="B113" s="5" t="s">
        <v>430</v>
      </c>
      <c r="C113" s="5" t="s">
        <v>51</v>
      </c>
      <c r="D113" s="9" t="s">
        <v>52</v>
      </c>
      <c r="E113" s="9" t="s">
        <v>52</v>
      </c>
      <c r="F113" s="9" t="s">
        <v>52</v>
      </c>
      <c r="G113" s="9" t="s">
        <v>52</v>
      </c>
      <c r="S113" s="5" t="n">
        <v>19.25</v>
      </c>
      <c r="T113" s="5" t="s">
        <v>208</v>
      </c>
      <c r="U113" s="5" t="n">
        <v>35.3</v>
      </c>
      <c r="V113" s="5" t="n">
        <v>2019</v>
      </c>
      <c r="W113" s="5" t="s">
        <v>54</v>
      </c>
      <c r="X113" s="5" t="s">
        <v>431</v>
      </c>
    </row>
    <row r="114" customFormat="false" ht="13.8" hidden="false" customHeight="false" outlineLevel="0" collapsed="false">
      <c r="A114" s="5" t="s">
        <v>432</v>
      </c>
      <c r="B114" s="5" t="s">
        <v>433</v>
      </c>
      <c r="C114" s="5" t="s">
        <v>51</v>
      </c>
      <c r="D114" s="9" t="s">
        <v>52</v>
      </c>
      <c r="E114" s="9" t="s">
        <v>52</v>
      </c>
      <c r="F114" s="9" t="s">
        <v>52</v>
      </c>
      <c r="G114" s="9" t="s">
        <v>52</v>
      </c>
    </row>
    <row r="115" customFormat="false" ht="13.8" hidden="false" customHeight="false" outlineLevel="0" collapsed="false">
      <c r="A115" s="5" t="s">
        <v>434</v>
      </c>
      <c r="B115" s="5" t="s">
        <v>435</v>
      </c>
      <c r="C115" s="5" t="s">
        <v>51</v>
      </c>
      <c r="D115" s="9" t="s">
        <v>52</v>
      </c>
      <c r="E115" s="9" t="s">
        <v>52</v>
      </c>
      <c r="F115" s="9" t="s">
        <v>52</v>
      </c>
      <c r="G115" s="9" t="s">
        <v>52</v>
      </c>
      <c r="S115" s="5" t="n">
        <v>4.469</v>
      </c>
      <c r="T115" s="5" t="s">
        <v>436</v>
      </c>
      <c r="U115" s="5" t="n">
        <v>31</v>
      </c>
      <c r="V115" s="5" t="n">
        <v>2019</v>
      </c>
      <c r="W115" s="5" t="s">
        <v>54</v>
      </c>
      <c r="X115" s="5" t="s">
        <v>150</v>
      </c>
    </row>
    <row r="116" customFormat="false" ht="13.8" hidden="false" customHeight="false" outlineLevel="0" collapsed="false">
      <c r="A116" s="5" t="s">
        <v>437</v>
      </c>
      <c r="B116" s="5" t="s">
        <v>438</v>
      </c>
      <c r="C116" s="5" t="s">
        <v>51</v>
      </c>
      <c r="D116" s="9" t="s">
        <v>74</v>
      </c>
      <c r="E116" s="9" t="s">
        <v>74</v>
      </c>
      <c r="F116" s="9" t="s">
        <v>74</v>
      </c>
      <c r="G116" s="9" t="s">
        <v>52</v>
      </c>
      <c r="S116" s="5" t="n">
        <v>6.965</v>
      </c>
      <c r="T116" s="5" t="s">
        <v>439</v>
      </c>
      <c r="U116" s="5" t="n">
        <v>17.1</v>
      </c>
      <c r="V116" s="5" t="n">
        <v>2020</v>
      </c>
      <c r="W116" s="5" t="s">
        <v>153</v>
      </c>
      <c r="X116" s="5" t="s">
        <v>219</v>
      </c>
    </row>
    <row r="117" customFormat="false" ht="13.8" hidden="false" customHeight="false" outlineLevel="0" collapsed="false">
      <c r="A117" s="5" t="s">
        <v>440</v>
      </c>
      <c r="B117" s="5" t="s">
        <v>441</v>
      </c>
      <c r="C117" s="5" t="s">
        <v>51</v>
      </c>
      <c r="D117" s="9" t="s">
        <v>74</v>
      </c>
      <c r="E117" s="9" t="s">
        <v>74</v>
      </c>
      <c r="F117" s="9" t="s">
        <v>74</v>
      </c>
      <c r="G117" s="9" t="s">
        <v>52</v>
      </c>
      <c r="S117" s="5" t="n">
        <v>7.134</v>
      </c>
      <c r="T117" s="5" t="s">
        <v>442</v>
      </c>
      <c r="U117" s="5" t="n">
        <v>2.55</v>
      </c>
      <c r="V117" s="5" t="n">
        <v>2019</v>
      </c>
      <c r="W117" s="5" t="s">
        <v>54</v>
      </c>
      <c r="X117" s="5" t="s">
        <v>443</v>
      </c>
    </row>
    <row r="118" customFormat="false" ht="13.8" hidden="false" customHeight="false" outlineLevel="0" collapsed="false">
      <c r="A118" s="5" t="s">
        <v>444</v>
      </c>
      <c r="B118" s="5" t="s">
        <v>445</v>
      </c>
      <c r="C118" s="5" t="s">
        <v>51</v>
      </c>
      <c r="D118" s="9" t="s">
        <v>52</v>
      </c>
      <c r="E118" s="9" t="s">
        <v>52</v>
      </c>
      <c r="F118" s="9" t="s">
        <v>52</v>
      </c>
      <c r="G118" s="9" t="s">
        <v>52</v>
      </c>
      <c r="S118" s="5" t="n">
        <v>6.506</v>
      </c>
      <c r="T118" s="5" t="s">
        <v>446</v>
      </c>
      <c r="U118" s="5" t="n">
        <v>360</v>
      </c>
      <c r="V118" s="5" t="n">
        <v>2020</v>
      </c>
      <c r="W118" s="5" t="s">
        <v>447</v>
      </c>
      <c r="X118" s="5" t="s">
        <v>448</v>
      </c>
    </row>
    <row r="119" customFormat="false" ht="13.8" hidden="false" customHeight="false" outlineLevel="0" collapsed="false">
      <c r="A119" s="5" t="s">
        <v>449</v>
      </c>
      <c r="B119" s="5" t="s">
        <v>450</v>
      </c>
      <c r="C119" s="5" t="s">
        <v>51</v>
      </c>
      <c r="D119" s="9" t="s">
        <v>52</v>
      </c>
      <c r="E119" s="9" t="s">
        <v>52</v>
      </c>
      <c r="F119" s="9" t="s">
        <v>52</v>
      </c>
      <c r="G119" s="9" t="s">
        <v>52</v>
      </c>
      <c r="S119" s="2"/>
      <c r="T119" s="2"/>
      <c r="U119" s="2"/>
      <c r="V119" s="2"/>
      <c r="W119" s="2"/>
      <c r="X119" s="2"/>
      <c r="Y119" s="2"/>
      <c r="Z119" s="2"/>
      <c r="AA119" s="2"/>
      <c r="AB119" s="2"/>
      <c r="AC119" s="2"/>
      <c r="AD119" s="2"/>
      <c r="AE119" s="2"/>
      <c r="AF119" s="2"/>
      <c r="AG119" s="2"/>
      <c r="AH119" s="2"/>
      <c r="AI119" s="2"/>
      <c r="AJ119" s="2"/>
      <c r="AK119" s="2"/>
    </row>
    <row r="120" customFormat="false" ht="13.8" hidden="false" customHeight="false" outlineLevel="0" collapsed="false">
      <c r="A120" s="5" t="s">
        <v>451</v>
      </c>
      <c r="B120" s="5" t="s">
        <v>452</v>
      </c>
      <c r="C120" s="5" t="s">
        <v>51</v>
      </c>
      <c r="D120" s="9" t="s">
        <v>52</v>
      </c>
      <c r="E120" s="9" t="s">
        <v>52</v>
      </c>
      <c r="F120" s="9" t="s">
        <v>52</v>
      </c>
      <c r="G120" s="9" t="s">
        <v>52</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row>
    <row r="2" customFormat="false" ht="15" hidden="false" customHeight="false" outlineLevel="0" collapsed="false">
      <c r="A2" s="4" t="s">
        <v>25</v>
      </c>
      <c r="B2" s="4" t="s">
        <v>26</v>
      </c>
      <c r="C2" s="4" t="s">
        <v>27</v>
      </c>
      <c r="D2" s="4" t="s">
        <v>28</v>
      </c>
      <c r="E2" s="4" t="s">
        <v>29</v>
      </c>
      <c r="F2" s="4" t="s">
        <v>30</v>
      </c>
      <c r="G2" s="4" t="s">
        <v>30</v>
      </c>
      <c r="H2" s="4" t="s">
        <v>31</v>
      </c>
      <c r="I2" s="4" t="s">
        <v>32</v>
      </c>
      <c r="J2" s="4" t="s">
        <v>33</v>
      </c>
      <c r="K2" s="4" t="s">
        <v>34</v>
      </c>
      <c r="L2" s="4" t="s">
        <v>35</v>
      </c>
      <c r="M2" s="4" t="s">
        <v>36</v>
      </c>
      <c r="N2" s="4" t="s">
        <v>37</v>
      </c>
      <c r="O2" s="4" t="s">
        <v>26</v>
      </c>
      <c r="P2" s="4" t="s">
        <v>38</v>
      </c>
      <c r="Q2" s="4" t="s">
        <v>23</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row>
    <row r="2" customFormat="false" ht="15" hidden="false" customHeight="false" outlineLevel="0" collapsed="false">
      <c r="A2" s="4" t="s">
        <v>25</v>
      </c>
      <c r="B2" s="4" t="s">
        <v>26</v>
      </c>
      <c r="C2" s="4" t="s">
        <v>27</v>
      </c>
      <c r="D2" s="4" t="s">
        <v>28</v>
      </c>
      <c r="E2" s="4" t="s">
        <v>29</v>
      </c>
      <c r="F2" s="4" t="s">
        <v>30</v>
      </c>
      <c r="G2" s="4" t="s">
        <v>30</v>
      </c>
      <c r="H2" s="4" t="s">
        <v>31</v>
      </c>
      <c r="I2" s="4" t="s">
        <v>32</v>
      </c>
      <c r="J2" s="4" t="s">
        <v>33</v>
      </c>
      <c r="K2" s="4" t="s">
        <v>34</v>
      </c>
      <c r="L2" s="4" t="s">
        <v>35</v>
      </c>
      <c r="M2" s="4" t="s">
        <v>36</v>
      </c>
      <c r="N2" s="4" t="s">
        <v>37</v>
      </c>
      <c r="O2" s="4" t="s">
        <v>26</v>
      </c>
      <c r="P2" s="4" t="s">
        <v>38</v>
      </c>
      <c r="Q2" s="4" t="s">
        <v>23</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row>
    <row r="2" customFormat="false" ht="15" hidden="false" customHeight="false" outlineLevel="0" collapsed="false">
      <c r="A2" s="4" t="s">
        <v>25</v>
      </c>
      <c r="B2" s="4" t="s">
        <v>26</v>
      </c>
      <c r="C2" s="4" t="s">
        <v>27</v>
      </c>
      <c r="D2" s="4" t="s">
        <v>28</v>
      </c>
      <c r="E2" s="4" t="s">
        <v>29</v>
      </c>
      <c r="F2" s="4" t="s">
        <v>30</v>
      </c>
      <c r="G2" s="4" t="s">
        <v>30</v>
      </c>
      <c r="H2" s="4" t="s">
        <v>31</v>
      </c>
      <c r="I2" s="4" t="s">
        <v>32</v>
      </c>
      <c r="J2" s="4" t="s">
        <v>33</v>
      </c>
      <c r="K2" s="4" t="s">
        <v>34</v>
      </c>
      <c r="L2" s="4" t="s">
        <v>35</v>
      </c>
      <c r="M2" s="4" t="s">
        <v>36</v>
      </c>
      <c r="N2" s="4" t="s">
        <v>37</v>
      </c>
      <c r="O2" s="4" t="s">
        <v>26</v>
      </c>
      <c r="P2" s="4" t="s">
        <v>38</v>
      </c>
      <c r="Q2" s="4" t="s">
        <v>23</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8" min="1" style="2" width="15"/>
  </cols>
  <sheetData>
    <row r="1" customFormat="false" ht="15" hidden="false" customHeight="false" outlineLevel="0" collapsed="false">
      <c r="A1" s="3" t="s">
        <v>7</v>
      </c>
      <c r="B1" s="3" t="s">
        <v>8</v>
      </c>
      <c r="C1" s="3" t="s">
        <v>9</v>
      </c>
      <c r="D1" s="3" t="s">
        <v>10</v>
      </c>
      <c r="E1" s="3" t="s">
        <v>11</v>
      </c>
      <c r="F1" s="3" t="s">
        <v>12</v>
      </c>
      <c r="G1" s="3" t="s">
        <v>13</v>
      </c>
      <c r="H1" s="3" t="s">
        <v>14</v>
      </c>
      <c r="I1" s="3" t="s">
        <v>15</v>
      </c>
      <c r="J1" s="3" t="s">
        <v>16</v>
      </c>
      <c r="K1" s="3" t="s">
        <v>17</v>
      </c>
      <c r="L1" s="3" t="s">
        <v>18</v>
      </c>
      <c r="M1" s="3" t="s">
        <v>19</v>
      </c>
      <c r="N1" s="3" t="s">
        <v>20</v>
      </c>
      <c r="O1" s="3" t="s">
        <v>21</v>
      </c>
      <c r="P1" s="3" t="s">
        <v>22</v>
      </c>
      <c r="Q1" s="3" t="s">
        <v>23</v>
      </c>
      <c r="R1" s="3" t="s">
        <v>24</v>
      </c>
    </row>
    <row r="2" customFormat="false" ht="15" hidden="false" customHeight="false" outlineLevel="0" collapsed="false">
      <c r="A2" s="4" t="s">
        <v>25</v>
      </c>
      <c r="B2" s="4" t="s">
        <v>26</v>
      </c>
      <c r="C2" s="4" t="s">
        <v>27</v>
      </c>
      <c r="D2" s="4" t="s">
        <v>28</v>
      </c>
      <c r="E2" s="4" t="s">
        <v>29</v>
      </c>
      <c r="F2" s="4" t="s">
        <v>30</v>
      </c>
      <c r="G2" s="4" t="s">
        <v>30</v>
      </c>
      <c r="H2" s="4" t="s">
        <v>31</v>
      </c>
      <c r="I2" s="4" t="s">
        <v>32</v>
      </c>
      <c r="J2" s="4" t="s">
        <v>33</v>
      </c>
      <c r="K2" s="4" t="s">
        <v>34</v>
      </c>
      <c r="L2" s="4" t="s">
        <v>35</v>
      </c>
      <c r="M2" s="4" t="s">
        <v>36</v>
      </c>
      <c r="N2" s="4" t="s">
        <v>37</v>
      </c>
      <c r="O2" s="4" t="s">
        <v>26</v>
      </c>
      <c r="P2" s="4" t="s">
        <v>38</v>
      </c>
      <c r="Q2" s="4" t="s">
        <v>23</v>
      </c>
      <c r="R2" s="4" t="e">
        <f aca="false">HYPERLINK("datasheets/"&amp;B2".xlsx")</f>
        <v>#VALUE!</v>
      </c>
    </row>
  </sheetData>
  <autoFilter ref="A1:R1"/>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2" topLeftCell="B3" activePane="bottomLeft" state="frozen"/>
      <selection pane="topLeft" activeCell="A1" activeCellId="0" sqref="A1"/>
      <selection pane="bottomLeft" activeCell="S6" activeCellId="0" sqref="S6"/>
    </sheetView>
  </sheetViews>
  <sheetFormatPr defaultColWidth="10.21875" defaultRowHeight="15" zeroHeight="false" outlineLevelRow="0" outlineLevelCol="0"/>
  <cols>
    <col collapsed="false" customWidth="true" hidden="false" outlineLevel="0" max="1" min="1" style="10" width="27.63"/>
    <col collapsed="false" customWidth="true" hidden="false" outlineLevel="0" max="16" min="2" style="11" width="17.43"/>
    <col collapsed="false" customWidth="false" hidden="false" outlineLevel="0" max="16383" min="17" style="11" width="10.21"/>
  </cols>
  <sheetData>
    <row r="1" s="13" customFormat="true" ht="30.8" hidden="false" customHeight="true" outlineLevel="0" collapsed="false">
      <c r="A1" s="10"/>
      <c r="B1" s="12" t="s">
        <v>453</v>
      </c>
      <c r="C1" s="12"/>
      <c r="D1" s="12"/>
      <c r="E1" s="12"/>
      <c r="F1" s="12"/>
      <c r="G1" s="12"/>
      <c r="H1" s="12"/>
      <c r="I1" s="12"/>
      <c r="J1" s="12"/>
      <c r="K1" s="12"/>
      <c r="L1" s="12"/>
      <c r="M1" s="12"/>
      <c r="N1" s="12"/>
      <c r="O1" s="12"/>
      <c r="P1" s="12"/>
      <c r="XFD1" s="0"/>
    </row>
    <row r="2" s="13" customFormat="true" ht="56.7" hidden="false" customHeight="true" outlineLevel="0" collapsed="false">
      <c r="A2" s="14" t="s">
        <v>454</v>
      </c>
      <c r="B2" s="15" t="s">
        <v>455</v>
      </c>
      <c r="C2" s="15" t="s">
        <v>456</v>
      </c>
      <c r="D2" s="15" t="s">
        <v>457</v>
      </c>
      <c r="E2" s="15" t="s">
        <v>458</v>
      </c>
      <c r="F2" s="15" t="s">
        <v>459</v>
      </c>
      <c r="G2" s="15" t="s">
        <v>460</v>
      </c>
      <c r="H2" s="15" t="s">
        <v>461</v>
      </c>
      <c r="I2" s="15" t="s">
        <v>462</v>
      </c>
      <c r="J2" s="15" t="s">
        <v>463</v>
      </c>
      <c r="K2" s="15" t="s">
        <v>464</v>
      </c>
      <c r="L2" s="15" t="s">
        <v>465</v>
      </c>
      <c r="M2" s="15" t="s">
        <v>466</v>
      </c>
      <c r="N2" s="15" t="s">
        <v>467</v>
      </c>
      <c r="O2" s="15" t="s">
        <v>468</v>
      </c>
      <c r="P2" s="15" t="s">
        <v>469</v>
      </c>
      <c r="XFD2" s="0"/>
    </row>
    <row r="3" customFormat="false" ht="56.7" hidden="false" customHeight="true" outlineLevel="0" collapsed="false">
      <c r="A3" s="16" t="s">
        <v>455</v>
      </c>
      <c r="B3" s="17" t="n">
        <v>1</v>
      </c>
      <c r="C3" s="18"/>
      <c r="D3" s="18"/>
      <c r="E3" s="19" t="n">
        <f aca="false">RANDBETWEEN(1,10)/10</f>
        <v>0.9</v>
      </c>
      <c r="F3" s="19" t="n">
        <f aca="false">RANDBETWEEN(1,10)/10</f>
        <v>0.1</v>
      </c>
      <c r="G3" s="19" t="n">
        <f aca="false">RANDBETWEEN(1,10)/10</f>
        <v>0.6</v>
      </c>
      <c r="H3" s="19" t="n">
        <f aca="false">RANDBETWEEN(1,10)/10</f>
        <v>0.3</v>
      </c>
      <c r="I3" s="19" t="n">
        <f aca="false">RANDBETWEEN(1,10)/10</f>
        <v>0.6</v>
      </c>
      <c r="J3" s="19" t="n">
        <f aca="false">RANDBETWEEN(1,10)/10</f>
        <v>0.6</v>
      </c>
      <c r="K3" s="19" t="n">
        <f aca="false">RANDBETWEEN(1,10)/10</f>
        <v>0.5</v>
      </c>
      <c r="L3" s="19" t="n">
        <f aca="false">RANDBETWEEN(1,10)/10</f>
        <v>0.6</v>
      </c>
      <c r="M3" s="19" t="n">
        <f aca="false">RANDBETWEEN(1,10)/10</f>
        <v>0.3</v>
      </c>
      <c r="N3" s="19" t="n">
        <f aca="false">RANDBETWEEN(1,10)/10</f>
        <v>0.7</v>
      </c>
      <c r="O3" s="19" t="n">
        <f aca="false">RANDBETWEEN(1,10)/10</f>
        <v>0.8</v>
      </c>
      <c r="P3" s="19" t="n">
        <f aca="false">RANDBETWEEN(1,10)/10</f>
        <v>0.5</v>
      </c>
    </row>
    <row r="4" customFormat="false" ht="56.7" hidden="false" customHeight="true" outlineLevel="0" collapsed="false">
      <c r="A4" s="16" t="s">
        <v>456</v>
      </c>
      <c r="B4" s="18"/>
      <c r="C4" s="20" t="n">
        <v>1</v>
      </c>
      <c r="D4" s="18"/>
      <c r="E4" s="19" t="n">
        <f aca="false">RANDBETWEEN(1,10)/10</f>
        <v>1</v>
      </c>
      <c r="F4" s="19" t="n">
        <f aca="false">RANDBETWEEN(1,10)/10</f>
        <v>0.7</v>
      </c>
      <c r="G4" s="19" t="n">
        <f aca="false">RANDBETWEEN(1,10)/10</f>
        <v>0.2</v>
      </c>
      <c r="H4" s="19" t="n">
        <f aca="false">RANDBETWEEN(1,10)/10</f>
        <v>0.5</v>
      </c>
      <c r="I4" s="19" t="n">
        <f aca="false">RANDBETWEEN(1,10)/10</f>
        <v>0.6</v>
      </c>
      <c r="J4" s="19" t="n">
        <f aca="false">RANDBETWEEN(1,10)/10</f>
        <v>0.1</v>
      </c>
      <c r="K4" s="19" t="n">
        <f aca="false">RANDBETWEEN(1,10)/10</f>
        <v>0.3</v>
      </c>
      <c r="L4" s="19" t="n">
        <f aca="false">RANDBETWEEN(1,10)/10</f>
        <v>0.8</v>
      </c>
      <c r="M4" s="19" t="n">
        <f aca="false">RANDBETWEEN(1,10)/10</f>
        <v>0.9</v>
      </c>
      <c r="N4" s="19" t="n">
        <f aca="false">RANDBETWEEN(1,10)/10</f>
        <v>1</v>
      </c>
      <c r="O4" s="19" t="n">
        <f aca="false">RANDBETWEEN(1,10)/10</f>
        <v>0.1</v>
      </c>
      <c r="P4" s="19" t="n">
        <f aca="false">RANDBETWEEN(1,10)/10</f>
        <v>0.1</v>
      </c>
    </row>
    <row r="5" customFormat="false" ht="56.7" hidden="false" customHeight="true" outlineLevel="0" collapsed="false">
      <c r="A5" s="16" t="s">
        <v>457</v>
      </c>
      <c r="B5" s="18"/>
      <c r="C5" s="18"/>
      <c r="D5" s="17" t="n">
        <v>1</v>
      </c>
      <c r="E5" s="19" t="n">
        <f aca="false">RANDBETWEEN(1,10)/10</f>
        <v>0.6</v>
      </c>
      <c r="F5" s="19" t="n">
        <f aca="false">RANDBETWEEN(1,10)/10</f>
        <v>1</v>
      </c>
      <c r="G5" s="19" t="n">
        <f aca="false">RANDBETWEEN(1,10)/10</f>
        <v>0.1</v>
      </c>
      <c r="H5" s="19" t="n">
        <f aca="false">RANDBETWEEN(1,10)/10</f>
        <v>0.7</v>
      </c>
      <c r="I5" s="19" t="n">
        <f aca="false">RANDBETWEEN(1,10)/10</f>
        <v>0.7</v>
      </c>
      <c r="J5" s="19" t="n">
        <f aca="false">RANDBETWEEN(1,10)/10</f>
        <v>0.5</v>
      </c>
      <c r="K5" s="19" t="n">
        <f aca="false">RANDBETWEEN(1,10)/10</f>
        <v>0.1</v>
      </c>
      <c r="L5" s="19" t="n">
        <f aca="false">RANDBETWEEN(1,10)/10</f>
        <v>0.1</v>
      </c>
      <c r="M5" s="19" t="n">
        <f aca="false">RANDBETWEEN(1,10)/10</f>
        <v>0.4</v>
      </c>
      <c r="N5" s="19" t="n">
        <f aca="false">RANDBETWEEN(1,10)/10</f>
        <v>0.6</v>
      </c>
      <c r="O5" s="19" t="n">
        <f aca="false">RANDBETWEEN(1,10)/10</f>
        <v>0.5</v>
      </c>
      <c r="P5" s="19" t="n">
        <f aca="false">RANDBETWEEN(1,10)/10</f>
        <v>0.7</v>
      </c>
    </row>
    <row r="6" customFormat="false" ht="56.7" hidden="false" customHeight="true" outlineLevel="0" collapsed="false">
      <c r="A6" s="16" t="s">
        <v>458</v>
      </c>
      <c r="B6" s="18"/>
      <c r="C6" s="21"/>
      <c r="D6" s="21"/>
      <c r="E6" s="20" t="n">
        <v>1</v>
      </c>
      <c r="F6" s="21"/>
      <c r="G6" s="21"/>
      <c r="H6" s="19" t="n">
        <f aca="false">RANDBETWEEN(1,10)/10</f>
        <v>0.5</v>
      </c>
      <c r="I6" s="19" t="n">
        <f aca="false">RANDBETWEEN(1,10)/10</f>
        <v>0.6</v>
      </c>
      <c r="J6" s="19" t="n">
        <f aca="false">RANDBETWEEN(1,10)/10</f>
        <v>0.2</v>
      </c>
      <c r="K6" s="19" t="n">
        <f aca="false">RANDBETWEEN(1,10)/10</f>
        <v>0.9</v>
      </c>
      <c r="L6" s="19" t="n">
        <f aca="false">RANDBETWEEN(1,10)/10</f>
        <v>1</v>
      </c>
      <c r="M6" s="19" t="n">
        <f aca="false">RANDBETWEEN(1,10)/10</f>
        <v>0.1</v>
      </c>
      <c r="N6" s="19" t="n">
        <f aca="false">RANDBETWEEN(1,10)/10</f>
        <v>1</v>
      </c>
      <c r="O6" s="19" t="n">
        <f aca="false">RANDBETWEEN(1,10)/10</f>
        <v>0.6</v>
      </c>
      <c r="P6" s="19" t="n">
        <f aca="false">RANDBETWEEN(1,10)/10</f>
        <v>0.1</v>
      </c>
    </row>
    <row r="7" customFormat="false" ht="56.7" hidden="false" customHeight="true" outlineLevel="0" collapsed="false">
      <c r="A7" s="16" t="s">
        <v>459</v>
      </c>
      <c r="B7" s="18"/>
      <c r="C7" s="21"/>
      <c r="D7" s="21"/>
      <c r="E7" s="21"/>
      <c r="F7" s="20" t="n">
        <v>1</v>
      </c>
      <c r="G7" s="18"/>
      <c r="H7" s="19" t="n">
        <f aca="false">RANDBETWEEN(1,10)/10</f>
        <v>0.7</v>
      </c>
      <c r="I7" s="19" t="n">
        <f aca="false">RANDBETWEEN(1,10)/10</f>
        <v>0.4</v>
      </c>
      <c r="J7" s="19" t="n">
        <f aca="false">RANDBETWEEN(1,10)/10</f>
        <v>0.9</v>
      </c>
      <c r="K7" s="19" t="n">
        <f aca="false">RANDBETWEEN(1,10)/10</f>
        <v>0.5</v>
      </c>
      <c r="L7" s="19" t="n">
        <f aca="false">RANDBETWEEN(1,10)/10</f>
        <v>0.8</v>
      </c>
      <c r="M7" s="19" t="n">
        <f aca="false">RANDBETWEEN(1,10)/10</f>
        <v>0.4</v>
      </c>
      <c r="N7" s="19" t="n">
        <f aca="false">RANDBETWEEN(1,10)/10</f>
        <v>0.4</v>
      </c>
      <c r="O7" s="19" t="n">
        <f aca="false">RANDBETWEEN(1,10)/10</f>
        <v>1</v>
      </c>
      <c r="P7" s="19" t="n">
        <f aca="false">RANDBETWEEN(1,10)/10</f>
        <v>0.9</v>
      </c>
    </row>
    <row r="8" customFormat="false" ht="56.7" hidden="false" customHeight="true" outlineLevel="0" collapsed="false">
      <c r="A8" s="16" t="s">
        <v>460</v>
      </c>
      <c r="B8" s="18"/>
      <c r="C8" s="18"/>
      <c r="D8" s="18"/>
      <c r="E8" s="18"/>
      <c r="F8" s="18"/>
      <c r="G8" s="17" t="n">
        <v>1</v>
      </c>
      <c r="H8" s="19" t="n">
        <f aca="false">RANDBETWEEN(1,10)/10</f>
        <v>1</v>
      </c>
      <c r="I8" s="19" t="n">
        <f aca="false">RANDBETWEEN(1,10)/10</f>
        <v>0.8</v>
      </c>
      <c r="J8" s="19" t="n">
        <f aca="false">RANDBETWEEN(1,10)/10</f>
        <v>0.2</v>
      </c>
      <c r="K8" s="19" t="n">
        <f aca="false">RANDBETWEEN(1,10)/10</f>
        <v>0.1</v>
      </c>
      <c r="L8" s="19" t="n">
        <f aca="false">RANDBETWEEN(1,10)/10</f>
        <v>0.8</v>
      </c>
      <c r="M8" s="19" t="n">
        <f aca="false">RANDBETWEEN(1,10)/10</f>
        <v>0.3</v>
      </c>
      <c r="N8" s="19" t="n">
        <f aca="false">RANDBETWEEN(1,10)/10</f>
        <v>0.8</v>
      </c>
      <c r="O8" s="19" t="n">
        <f aca="false">RANDBETWEEN(1,10)/10</f>
        <v>0.9</v>
      </c>
      <c r="P8" s="19" t="n">
        <f aca="false">RANDBETWEEN(1,10)/10</f>
        <v>0.5</v>
      </c>
    </row>
    <row r="9" customFormat="false" ht="56.7" hidden="false" customHeight="true" outlineLevel="0" collapsed="false">
      <c r="A9" s="16" t="s">
        <v>461</v>
      </c>
      <c r="B9" s="18"/>
      <c r="C9" s="18"/>
      <c r="D9" s="18"/>
      <c r="E9" s="18"/>
      <c r="F9" s="18"/>
      <c r="G9" s="18"/>
      <c r="H9" s="20" t="n">
        <v>1</v>
      </c>
      <c r="I9" s="11" t="n">
        <v>0</v>
      </c>
      <c r="J9" s="19" t="n">
        <f aca="false">RANDBETWEEN(1,10)/10</f>
        <v>1</v>
      </c>
      <c r="K9" s="19" t="n">
        <f aca="false">RANDBETWEEN(1,10)/10</f>
        <v>0.7</v>
      </c>
      <c r="L9" s="19" t="n">
        <f aca="false">RANDBETWEEN(1,10)/10</f>
        <v>1</v>
      </c>
      <c r="M9" s="19" t="n">
        <f aca="false">RANDBETWEEN(1,10)/10</f>
        <v>0.6</v>
      </c>
      <c r="N9" s="19" t="n">
        <f aca="false">RANDBETWEEN(1,10)/10</f>
        <v>0.3</v>
      </c>
      <c r="O9" s="19" t="n">
        <f aca="false">RANDBETWEEN(1,10)/10</f>
        <v>0.1</v>
      </c>
      <c r="P9" s="19" t="n">
        <f aca="false">RANDBETWEEN(1,10)/10</f>
        <v>1</v>
      </c>
    </row>
    <row r="10" customFormat="false" ht="56.7" hidden="false" customHeight="true" outlineLevel="0" collapsed="false">
      <c r="A10" s="16" t="s">
        <v>462</v>
      </c>
      <c r="B10" s="18"/>
      <c r="C10" s="18"/>
      <c r="D10" s="18"/>
      <c r="E10" s="18"/>
      <c r="F10" s="18"/>
      <c r="G10" s="18"/>
      <c r="H10" s="18"/>
      <c r="I10" s="20" t="n">
        <v>1</v>
      </c>
      <c r="J10" s="19" t="n">
        <f aca="false">RANDBETWEEN(1,10)/10</f>
        <v>1</v>
      </c>
      <c r="K10" s="19" t="n">
        <f aca="false">RANDBETWEEN(1,10)/10</f>
        <v>0.7</v>
      </c>
      <c r="L10" s="19" t="n">
        <f aca="false">RANDBETWEEN(1,10)/10</f>
        <v>0.1</v>
      </c>
      <c r="M10" s="19" t="n">
        <f aca="false">RANDBETWEEN(1,10)/10</f>
        <v>1</v>
      </c>
      <c r="N10" s="19" t="n">
        <f aca="false">RANDBETWEEN(1,10)/10</f>
        <v>0.4</v>
      </c>
      <c r="O10" s="19" t="n">
        <f aca="false">RANDBETWEEN(1,10)/10</f>
        <v>0.9</v>
      </c>
      <c r="P10" s="19" t="n">
        <f aca="false">RANDBETWEEN(1,10)/10</f>
        <v>0.1</v>
      </c>
    </row>
    <row r="11" customFormat="false" ht="56.7" hidden="false" customHeight="true" outlineLevel="0" collapsed="false">
      <c r="A11" s="16" t="s">
        <v>463</v>
      </c>
      <c r="B11" s="18"/>
      <c r="C11" s="18"/>
      <c r="D11" s="18"/>
      <c r="E11" s="18"/>
      <c r="F11" s="18"/>
      <c r="G11" s="18"/>
      <c r="H11" s="18"/>
      <c r="I11" s="18"/>
      <c r="J11" s="20" t="n">
        <v>1</v>
      </c>
      <c r="K11" s="19" t="n">
        <f aca="false">RANDBETWEEN(1,10)/10</f>
        <v>0.9</v>
      </c>
      <c r="L11" s="19" t="n">
        <f aca="false">RANDBETWEEN(1,10)/10</f>
        <v>0.8</v>
      </c>
      <c r="M11" s="19" t="n">
        <f aca="false">RANDBETWEEN(1,10)/10</f>
        <v>0.6</v>
      </c>
      <c r="N11" s="19" t="n">
        <f aca="false">RANDBETWEEN(1,10)/10</f>
        <v>0.9</v>
      </c>
      <c r="O11" s="19" t="n">
        <f aca="false">RANDBETWEEN(1,10)/10</f>
        <v>0.8</v>
      </c>
      <c r="P11" s="11" t="n">
        <v>0</v>
      </c>
    </row>
    <row r="12" customFormat="false" ht="56.7" hidden="false" customHeight="true" outlineLevel="0" collapsed="false">
      <c r="A12" s="16" t="s">
        <v>464</v>
      </c>
      <c r="B12" s="18"/>
      <c r="C12" s="18"/>
      <c r="D12" s="18"/>
      <c r="E12" s="18"/>
      <c r="F12" s="18"/>
      <c r="G12" s="18"/>
      <c r="H12" s="18"/>
      <c r="I12" s="18"/>
      <c r="J12" s="18"/>
      <c r="K12" s="20" t="n">
        <v>1</v>
      </c>
      <c r="L12" s="11" t="n">
        <v>0</v>
      </c>
      <c r="M12" s="19" t="n">
        <f aca="false">RANDBETWEEN(1,10)/10</f>
        <v>0.2</v>
      </c>
      <c r="N12" s="19" t="n">
        <f aca="false">RANDBETWEEN(1,10)/10</f>
        <v>0.9</v>
      </c>
      <c r="O12" s="19" t="n">
        <f aca="false">RANDBETWEEN(1,10)/10</f>
        <v>0.2</v>
      </c>
      <c r="P12" s="11" t="n">
        <v>0</v>
      </c>
    </row>
    <row r="13" customFormat="false" ht="56.7" hidden="false" customHeight="true" outlineLevel="0" collapsed="false">
      <c r="A13" s="16" t="s">
        <v>465</v>
      </c>
      <c r="B13" s="18"/>
      <c r="C13" s="18"/>
      <c r="D13" s="18"/>
      <c r="E13" s="18"/>
      <c r="F13" s="18"/>
      <c r="G13" s="18"/>
      <c r="H13" s="18"/>
      <c r="I13" s="18"/>
      <c r="J13" s="18"/>
      <c r="K13" s="18"/>
      <c r="L13" s="20" t="n">
        <v>1</v>
      </c>
      <c r="M13" s="19" t="n">
        <f aca="false">RANDBETWEEN(1,10)/10</f>
        <v>0.4</v>
      </c>
      <c r="N13" s="19" t="n">
        <f aca="false">RANDBETWEEN(1,10)/10</f>
        <v>0.8</v>
      </c>
      <c r="O13" s="19" t="n">
        <f aca="false">RANDBETWEEN(1,10)/10</f>
        <v>0.7</v>
      </c>
      <c r="P13" s="19" t="n">
        <f aca="false">RANDBETWEEN(1,10)/10</f>
        <v>0.5</v>
      </c>
    </row>
    <row r="14" customFormat="false" ht="56.7" hidden="false" customHeight="true" outlineLevel="0" collapsed="false">
      <c r="A14" s="16" t="s">
        <v>466</v>
      </c>
      <c r="B14" s="18"/>
      <c r="C14" s="18"/>
      <c r="D14" s="18"/>
      <c r="E14" s="18"/>
      <c r="F14" s="18"/>
      <c r="G14" s="18"/>
      <c r="H14" s="18"/>
      <c r="I14" s="18"/>
      <c r="J14" s="18"/>
      <c r="K14" s="18"/>
      <c r="L14" s="18"/>
      <c r="M14" s="20" t="n">
        <v>1</v>
      </c>
      <c r="N14" s="11" t="n">
        <v>0</v>
      </c>
      <c r="O14" s="19" t="n">
        <f aca="false">RANDBETWEEN(1,10)/10</f>
        <v>0.7</v>
      </c>
      <c r="P14" s="19" t="n">
        <f aca="false">RANDBETWEEN(1,10)/10</f>
        <v>0.3</v>
      </c>
    </row>
    <row r="15" customFormat="false" ht="56.7" hidden="false" customHeight="true" outlineLevel="0" collapsed="false">
      <c r="A15" s="16" t="s">
        <v>467</v>
      </c>
      <c r="B15" s="18"/>
      <c r="C15" s="18"/>
      <c r="D15" s="18"/>
      <c r="E15" s="18"/>
      <c r="F15" s="18"/>
      <c r="G15" s="18"/>
      <c r="H15" s="18"/>
      <c r="I15" s="18"/>
      <c r="J15" s="18"/>
      <c r="K15" s="18"/>
      <c r="L15" s="18"/>
      <c r="M15" s="18"/>
      <c r="N15" s="20" t="n">
        <v>1</v>
      </c>
      <c r="O15" s="19" t="n">
        <f aca="false">RANDBETWEEN(1,10)/10</f>
        <v>0.9</v>
      </c>
      <c r="P15" s="19" t="n">
        <f aca="false">RANDBETWEEN(1,10)/10</f>
        <v>1</v>
      </c>
    </row>
    <row r="16" customFormat="false" ht="56.7" hidden="false" customHeight="true" outlineLevel="0" collapsed="false">
      <c r="A16" s="16" t="s">
        <v>468</v>
      </c>
      <c r="B16" s="18"/>
      <c r="C16" s="18"/>
      <c r="D16" s="18"/>
      <c r="E16" s="18"/>
      <c r="F16" s="18"/>
      <c r="G16" s="18"/>
      <c r="H16" s="18"/>
      <c r="I16" s="18"/>
      <c r="J16" s="18"/>
      <c r="K16" s="18"/>
      <c r="L16" s="18"/>
      <c r="M16" s="18"/>
      <c r="N16" s="18"/>
      <c r="O16" s="20" t="n">
        <v>1</v>
      </c>
      <c r="P16" s="19" t="n">
        <f aca="false">RANDBETWEEN(1,10)/10</f>
        <v>0.5</v>
      </c>
    </row>
    <row r="17" customFormat="false" ht="56.7" hidden="false" customHeight="true" outlineLevel="0" collapsed="false">
      <c r="A17" s="16" t="s">
        <v>469</v>
      </c>
      <c r="B17" s="18"/>
      <c r="C17" s="18"/>
      <c r="D17" s="18"/>
      <c r="E17" s="18"/>
      <c r="F17" s="18"/>
      <c r="G17" s="18"/>
      <c r="H17" s="18"/>
      <c r="I17" s="18"/>
      <c r="J17" s="18"/>
      <c r="K17" s="18"/>
      <c r="L17" s="18"/>
      <c r="M17" s="18"/>
      <c r="N17" s="18"/>
      <c r="O17" s="18"/>
      <c r="P17" s="20" t="n">
        <v>1</v>
      </c>
    </row>
  </sheetData>
  <mergeCells count="1">
    <mergeCell ref="B1:P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2023-05-31T11:42:10Z</dcterms:created>
  <dc:creator>openpyxl</dc:creator>
  <dc:description/>
  <dc:language>en-GB</dc:language>
  <cp:lastModifiedBy/>
  <dcterms:modified xsi:type="dcterms:W3CDTF">2023-06-01T09:06:20Z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