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specializacion en T y SIG\3. TFE_ Especialización\"/>
    </mc:Choice>
  </mc:AlternateContent>
  <xr:revisionPtr revIDLastSave="0" documentId="13_ncr:1_{F9260CAD-F45C-417A-89B7-BE24B9F683B9}" xr6:coauthVersionLast="47" xr6:coauthVersionMax="47" xr10:uidLastSave="{00000000-0000-0000-0000-000000000000}"/>
  <bookViews>
    <workbookView xWindow="-108" yWindow="-108" windowWidth="23256" windowHeight="12576" xr2:uid="{E7FCA475-15AF-4725-A6EE-D97A31233733}"/>
  </bookViews>
  <sheets>
    <sheet name="Area de cobertura" sheetId="1" r:id="rId1"/>
  </sheets>
  <calcPr calcId="191029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F4" i="1"/>
  <c r="F5" i="1"/>
  <c r="F6" i="1"/>
  <c r="F3" i="1"/>
</calcChain>
</file>

<file path=xl/sharedStrings.xml><?xml version="1.0" encoding="utf-8"?>
<sst xmlns="http://schemas.openxmlformats.org/spreadsheetml/2006/main" count="83" uniqueCount="16">
  <si>
    <t>Año</t>
  </si>
  <si>
    <t>Pixeles</t>
  </si>
  <si>
    <t>Area (Km2)</t>
  </si>
  <si>
    <t>Pixel</t>
  </si>
  <si>
    <t>Forestación</t>
  </si>
  <si>
    <t>Humedales</t>
  </si>
  <si>
    <t>Pastizales</t>
  </si>
  <si>
    <t>Agua</t>
  </si>
  <si>
    <t>Ceunca</t>
  </si>
  <si>
    <t>Superficie</t>
  </si>
  <si>
    <t>Cobertura</t>
  </si>
  <si>
    <t>Suma de Superficie</t>
  </si>
  <si>
    <t>Cuenca Río Negro</t>
  </si>
  <si>
    <t>Cuenca Río Tacuarembó</t>
  </si>
  <si>
    <t>Column Labels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</si>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</sst>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0" fillId="0" borderId="0" xfId="0" applyNumberFormat="1"/>
    <xf numFmtId="1" fontId="0" fillId="2" borderId="0" xfId="0" applyNumberForma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9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9C125"/>
      <color rgb="FFFFCB97"/>
      <color rgb="FFFFA74F"/>
      <color rgb="FFFF9933"/>
      <color rgb="FF008000"/>
      <color rgb="FF0000FF"/>
      <color rgb="FFD3F9F9"/>
      <color rgb="FFD7FEFD"/>
      <color rgb="FFE1F8F7"/>
      <color rgb="FFECFA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01405713429444"/>
          <c:y val="9.3009259259259264E-2"/>
          <c:w val="0.70481504321457056"/>
          <c:h val="0.77722562819300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'Area de cobertura'!$E$2</c:f>
              <c:strCache>
                <c:ptCount val="1"/>
                <c:pt idx="0">
                  <c:v>Cuenca Río Negro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numRef>
              <c:f>'Area de cobertura'!$A$3:$A$6</c:f>
              <c:numCache>
                <c:formatCode>General</c:formatCode>
                <c:ptCount val="4"/>
                <c:pt idx="0">
                  <c:v>1984</c:v>
                </c:pt>
                <c:pt idx="1">
                  <c:v>1994</c:v>
                </c:pt>
                <c:pt idx="2">
                  <c:v>2004</c:v>
                </c:pt>
                <c:pt idx="3">
                  <c:v>2014</c:v>
                </c:pt>
              </c:numCache>
            </c:numRef>
          </c:cat>
          <c:val>
            <c:numRef>
              <c:f>'Area de cobertura'!$E$3:$E$6</c:f>
              <c:numCache>
                <c:formatCode>0</c:formatCode>
                <c:ptCount val="4"/>
                <c:pt idx="0">
                  <c:v>105.26130000000001</c:v>
                </c:pt>
                <c:pt idx="1">
                  <c:v>135.07650000000001</c:v>
                </c:pt>
                <c:pt idx="2">
                  <c:v>69.060599999999994</c:v>
                </c:pt>
                <c:pt idx="3">
                  <c:v>139.73400000000001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6-43B3-8D70-9DCE9B2F03A2}"/>
            </c:ext>
          </c:extLst>
        </c:ser>
        <c:ser>
          <c:idx val="3"/>
          <c:order val="1"/>
          <c:tx>
            <c:strRef>
              <c:f>'Area de cobertura'!$C$2</c:f>
              <c:strCache>
                <c:ptCount val="1"/>
                <c:pt idx="0">
                  <c:v>Cuenca Río Tacuarembó</c:v>
                </c:pt>
              </c:strCache>
            </c:strRef>
          </c:tx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5F-48EA-88D3-4577E513158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5F-48EA-88D3-4577E513158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65F-48EA-88D3-4577E513158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sz="1200" b="0" i="0" u="none" strike="noStrike" baseline="0">
                        <a:effectLst/>
                      </a:rPr>
                      <a:t>217784 ha</a:t>
                    </a:r>
                    <a:r>
                      <a:rPr lang="en-US" sz="1200" b="0" i="0" u="none" strike="noStrike" baseline="0"/>
                      <a:t> 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65F-48EA-88D3-4577E51315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'Area de cobertura'!$A$3:$A$6</c:f>
              <c:numCache>
                <c:formatCode>General</c:formatCode>
                <c:ptCount val="4"/>
                <c:pt idx="0">
                  <c:v>1984</c:v>
                </c:pt>
                <c:pt idx="1">
                  <c:v>1994</c:v>
                </c:pt>
                <c:pt idx="2">
                  <c:v>2004</c:v>
                </c:pt>
                <c:pt idx="3">
                  <c:v>2014</c:v>
                </c:pt>
              </c:numCache>
            </c:numRef>
          </c:cat>
          <c:val>
            <c:numRef>
              <c:f>'Area de cobertura'!$C$3:$C$6</c:f>
              <c:numCache>
                <c:formatCode>0</c:formatCode>
                <c:ptCount val="4"/>
                <c:pt idx="0">
                  <c:v>96.398099999999999</c:v>
                </c:pt>
                <c:pt idx="1">
                  <c:v>232.1514</c:v>
                </c:pt>
                <c:pt idx="2">
                  <c:v>869.00850000000003</c:v>
                </c:pt>
                <c:pt idx="3">
                  <c:v>2177.8407000000002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06-43B3-8D70-9DCE9B2F03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-27"/>
        <c:axId val="2736160"/>
        <c:axId val="2735744"/>
      </c:barChart>
      <c:catAx>
        <c:axId val="273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Años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2735744"/>
        <c:crosses val="autoZero"/>
        <c:auto val="1"/>
        <c:lblAlgn val="ctr"/>
        <c:lblOffset val="100"/>
        <c:noMultiLvlLbl val="0"/>
      </c:catAx>
      <c:valAx>
        <c:axId val="2735744"/>
        <c:scaling>
          <c:orientation val="minMax"/>
          <c:max val="25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 baseline="0"/>
                  <a:t> Área de cbertura forestal </a:t>
                </a:r>
                <a:r>
                  <a:rPr lang="es-PE"/>
                  <a:t>Km2</a:t>
                </a:r>
              </a:p>
            </c:rich>
          </c:tx>
          <c:layout>
            <c:manualLayout>
              <c:xMode val="edge"/>
              <c:yMode val="edge"/>
              <c:x val="1.7592201490969482E-2"/>
              <c:y val="0.177326121921514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PE"/>
            </a:p>
          </c:txPr>
        </c:title>
        <c:numFmt formatCode="0" sourceLinked="1"/>
        <c:majorTickMark val="cross"/>
        <c:minorTickMark val="out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2736160"/>
        <c:crosses val="autoZero"/>
        <c:crossBetween val="between"/>
        <c:majorUnit val="500"/>
      </c:valAx>
      <c:spPr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3132099238123777"/>
          <c:y val="0.11795283219419311"/>
          <c:w val="0.59803288331030502"/>
          <c:h val="0.126192028347741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[Cuantificacion de area forestada - copia.xlsx]Area de cobertura!TablaDinámica21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F9C125">
              <a:alpha val="76000"/>
            </a:srgbClr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C00000">
              <a:alpha val="70000"/>
            </a:srgbClr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92D050">
              <a:alpha val="70000"/>
            </a:srgbClr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0000FF"/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  <a:sp3d>
            <a:contourClr>
              <a:schemeClr val="tx1">
                <a:lumMod val="50000"/>
                <a:lumOff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92D050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  <a:sp3d>
            <a:contourClr>
              <a:schemeClr val="tx1">
                <a:lumMod val="50000"/>
                <a:lumOff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  <a:sp3d>
            <a:contourClr>
              <a:schemeClr val="tx1">
                <a:lumMod val="50000"/>
                <a:lumOff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6">
              <a:lumMod val="60000"/>
              <a:lumOff val="40000"/>
              <a:alpha val="76000"/>
            </a:schemeClr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rgbClr val="C00000">
              <a:alpha val="70000"/>
            </a:srgbClr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C00000">
              <a:alpha val="70000"/>
            </a:srgbClr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rgbClr val="C00000">
              <a:alpha val="70000"/>
            </a:srgbClr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rgbClr val="C00000">
              <a:alpha val="70000"/>
            </a:srgbClr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C00000">
              <a:alpha val="70000"/>
            </a:srgbClr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rgbClr val="C00000">
              <a:alpha val="70000"/>
            </a:srgbClr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rgbClr val="C00000">
              <a:alpha val="70000"/>
            </a:srgbClr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/>
      </c:spPr>
    </c:sideWall>
    <c:back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/>
      </c:spPr>
    </c:backWall>
    <c:plotArea>
      <c:layout>
        <c:manualLayout>
          <c:layoutTarget val="inner"/>
          <c:xMode val="edge"/>
          <c:yMode val="edge"/>
          <c:x val="0.13320354519050914"/>
          <c:y val="7.1279591218702393E-2"/>
          <c:w val="0.80308998929581954"/>
          <c:h val="0.70199444068732753"/>
        </c:manualLayout>
      </c:layout>
      <c:bar3DChart>
        <c:barDir val="col"/>
        <c:grouping val="percentStacked"/>
        <c:varyColors val="0"/>
        <c:ser>
          <c:idx val="0"/>
          <c:order val="0"/>
          <c:tx>
            <c:strRef>
              <c:f>'Area de cobertura'!$P$3:$P$4</c:f>
              <c:strCache>
                <c:ptCount val="1"/>
                <c:pt idx="0">
                  <c:v>Agua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'Area de cobertura'!$O$5:$O$14</c:f>
              <c:multiLvlStrCache>
                <c:ptCount val="8"/>
                <c:lvl>
                  <c:pt idx="0">
                    <c:v>1984</c:v>
                  </c:pt>
                  <c:pt idx="1">
                    <c:v>1994</c:v>
                  </c:pt>
                  <c:pt idx="2">
                    <c:v>2004</c:v>
                  </c:pt>
                  <c:pt idx="3">
                    <c:v>2014</c:v>
                  </c:pt>
                  <c:pt idx="4">
                    <c:v>1984</c:v>
                  </c:pt>
                  <c:pt idx="5">
                    <c:v>1994</c:v>
                  </c:pt>
                  <c:pt idx="6">
                    <c:v>2004</c:v>
                  </c:pt>
                  <c:pt idx="7">
                    <c:v>2014</c:v>
                  </c:pt>
                </c:lvl>
                <c:lvl>
                  <c:pt idx="0">
                    <c:v>Cuenca Río Tacuarembó</c:v>
                  </c:pt>
                  <c:pt idx="4">
                    <c:v>Cuenca Río Negro</c:v>
                  </c:pt>
                </c:lvl>
              </c:multiLvlStrCache>
            </c:multiLvlStrRef>
          </c:cat>
          <c:val>
            <c:numRef>
              <c:f>'Area de cobertura'!$P$5:$P$14</c:f>
              <c:numCache>
                <c:formatCode>0%</c:formatCode>
                <c:ptCount val="8"/>
                <c:pt idx="0">
                  <c:v>4.7233737337301508E-3</c:v>
                </c:pt>
                <c:pt idx="1">
                  <c:v>3.0954035720064709E-3</c:v>
                </c:pt>
                <c:pt idx="2">
                  <c:v>4.080299439871626E-3</c:v>
                </c:pt>
                <c:pt idx="3">
                  <c:v>3.6759310092066358E-3</c:v>
                </c:pt>
                <c:pt idx="4">
                  <c:v>9.3781969493200914E-3</c:v>
                </c:pt>
                <c:pt idx="5">
                  <c:v>1.7498894204210566E-2</c:v>
                </c:pt>
                <c:pt idx="6">
                  <c:v>1.7177134076585211E-2</c:v>
                </c:pt>
                <c:pt idx="7">
                  <c:v>2.3684181970026821E-2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3-487E-8B75-92C9C9FBB42C}"/>
            </c:ext>
          </c:extLst>
        </c:ser>
        <c:ser>
          <c:idx val="1"/>
          <c:order val="1"/>
          <c:tx>
            <c:strRef>
              <c:f>'Area de cobertura'!$Q$3:$Q$4</c:f>
              <c:strCache>
                <c:ptCount val="1"/>
                <c:pt idx="0">
                  <c:v>Forestación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C00000">
                  <a:alpha val="70000"/>
                </a:srgbClr>
              </a:solidFill>
              <a:ln>
                <a:solidFill>
                  <a:schemeClr val="tx1"/>
                </a:solidFill>
              </a:ln>
              <a:effectLst/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138-4714-9405-0C2AAEC7123B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>
                  <a:alpha val="70000"/>
                </a:srgbClr>
              </a:solidFill>
              <a:ln>
                <a:solidFill>
                  <a:schemeClr val="tx1"/>
                </a:solidFill>
              </a:ln>
              <a:effectLst/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8138-4714-9405-0C2AAEC7123B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>
                  <a:alpha val="70000"/>
                </a:srgbClr>
              </a:solidFill>
              <a:ln>
                <a:solidFill>
                  <a:schemeClr val="tx1"/>
                </a:solidFill>
              </a:ln>
              <a:effectLst/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47C-44D6-94F9-5A26395803A0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>
                  <a:alpha val="70000"/>
                </a:srgbClr>
              </a:solidFill>
              <a:ln>
                <a:solidFill>
                  <a:schemeClr val="tx1"/>
                </a:solidFill>
              </a:ln>
              <a:effectLst/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47C-44D6-94F9-5A26395803A0}"/>
              </c:ext>
            </c:extLst>
          </c:dPt>
          <c:dPt>
            <c:idx val="6"/>
            <c:invertIfNegative val="0"/>
            <c:bubble3D val="0"/>
            <c:spPr>
              <a:solidFill>
                <a:srgbClr val="C00000">
                  <a:alpha val="70000"/>
                </a:srgbClr>
              </a:solidFill>
              <a:ln>
                <a:solidFill>
                  <a:schemeClr val="tx1"/>
                </a:solidFill>
              </a:ln>
              <a:effectLst/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47C-44D6-94F9-5A26395803A0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>
                  <a:alpha val="70000"/>
                </a:srgbClr>
              </a:solidFill>
              <a:ln>
                <a:solidFill>
                  <a:schemeClr val="tx1"/>
                </a:solidFill>
              </a:ln>
              <a:effectLst/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647C-44D6-94F9-5A26395803A0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138-4714-9405-0C2AAEC7123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138-4714-9405-0C2AAEC7123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47C-44D6-94F9-5A26395803A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47C-44D6-94F9-5A26395803A0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7C-44D6-94F9-5A26395803A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47C-44D6-94F9-5A26395803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'Area de cobertura'!$O$5:$O$14</c:f>
              <c:multiLvlStrCache>
                <c:ptCount val="8"/>
                <c:lvl>
                  <c:pt idx="0">
                    <c:v>1984</c:v>
                  </c:pt>
                  <c:pt idx="1">
                    <c:v>1994</c:v>
                  </c:pt>
                  <c:pt idx="2">
                    <c:v>2004</c:v>
                  </c:pt>
                  <c:pt idx="3">
                    <c:v>2014</c:v>
                  </c:pt>
                  <c:pt idx="4">
                    <c:v>1984</c:v>
                  </c:pt>
                  <c:pt idx="5">
                    <c:v>1994</c:v>
                  </c:pt>
                  <c:pt idx="6">
                    <c:v>2004</c:v>
                  </c:pt>
                  <c:pt idx="7">
                    <c:v>2014</c:v>
                  </c:pt>
                </c:lvl>
                <c:lvl>
                  <c:pt idx="0">
                    <c:v>Cuenca Río Tacuarembó</c:v>
                  </c:pt>
                  <c:pt idx="4">
                    <c:v>Cuenca Río Negro</c:v>
                  </c:pt>
                </c:lvl>
              </c:multiLvlStrCache>
            </c:multiLvlStrRef>
          </c:cat>
          <c:val>
            <c:numRef>
              <c:f>'Area de cobertura'!$Q$5:$Q$14</c:f>
              <c:numCache>
                <c:formatCode>0%</c:formatCode>
                <c:ptCount val="8"/>
                <c:pt idx="0">
                  <c:v>1.2415112570456509E-2</c:v>
                </c:pt>
                <c:pt idx="1">
                  <c:v>2.9898781867994047E-2</c:v>
                </c:pt>
                <c:pt idx="2">
                  <c:v>0.11191961617691173</c:v>
                </c:pt>
                <c:pt idx="3">
                  <c:v>0.28343696913906985</c:v>
                </c:pt>
                <c:pt idx="4">
                  <c:v>1.2003390100479657E-2</c:v>
                </c:pt>
                <c:pt idx="5">
                  <c:v>1.5363816596500234E-2</c:v>
                </c:pt>
                <c:pt idx="6">
                  <c:v>7.855381700156679E-3</c:v>
                </c:pt>
                <c:pt idx="7">
                  <c:v>1.5894214919350627E-2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9F6-4113-9753-2AD287CC7643}"/>
            </c:ext>
          </c:extLst>
        </c:ser>
        <c:ser>
          <c:idx val="2"/>
          <c:order val="2"/>
          <c:tx>
            <c:strRef>
              <c:f>'Area de cobertura'!$R$3:$R$4</c:f>
              <c:strCache>
                <c:ptCount val="1"/>
                <c:pt idx="0">
                  <c:v>Humedales</c:v>
                </c:pt>
              </c:strCache>
            </c:strRef>
          </c:tx>
          <c:spPr>
            <a:solidFill>
              <a:srgbClr val="92D050">
                <a:alpha val="70000"/>
              </a:srgbClr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'Area de cobertura'!$O$5:$O$14</c:f>
              <c:multiLvlStrCache>
                <c:ptCount val="8"/>
                <c:lvl>
                  <c:pt idx="0">
                    <c:v>1984</c:v>
                  </c:pt>
                  <c:pt idx="1">
                    <c:v>1994</c:v>
                  </c:pt>
                  <c:pt idx="2">
                    <c:v>2004</c:v>
                  </c:pt>
                  <c:pt idx="3">
                    <c:v>2014</c:v>
                  </c:pt>
                  <c:pt idx="4">
                    <c:v>1984</c:v>
                  </c:pt>
                  <c:pt idx="5">
                    <c:v>1994</c:v>
                  </c:pt>
                  <c:pt idx="6">
                    <c:v>2004</c:v>
                  </c:pt>
                  <c:pt idx="7">
                    <c:v>2014</c:v>
                  </c:pt>
                </c:lvl>
                <c:lvl>
                  <c:pt idx="0">
                    <c:v>Cuenca Río Tacuarembó</c:v>
                  </c:pt>
                  <c:pt idx="4">
                    <c:v>Cuenca Río Negro</c:v>
                  </c:pt>
                </c:lvl>
              </c:multiLvlStrCache>
            </c:multiLvlStrRef>
          </c:cat>
          <c:val>
            <c:numRef>
              <c:f>'Area de cobertura'!$R$5:$R$14</c:f>
              <c:numCache>
                <c:formatCode>0%</c:formatCode>
                <c:ptCount val="8"/>
                <c:pt idx="0">
                  <c:v>0.14833155371293108</c:v>
                </c:pt>
                <c:pt idx="1">
                  <c:v>0.2197906925312044</c:v>
                </c:pt>
                <c:pt idx="2">
                  <c:v>0.16352748736917705</c:v>
                </c:pt>
                <c:pt idx="3">
                  <c:v>0.15072664147485149</c:v>
                </c:pt>
                <c:pt idx="4">
                  <c:v>8.655706929138772E-2</c:v>
                </c:pt>
                <c:pt idx="5">
                  <c:v>0.10498349245479202</c:v>
                </c:pt>
                <c:pt idx="6">
                  <c:v>9.4470449672334131E-2</c:v>
                </c:pt>
                <c:pt idx="7">
                  <c:v>0.12676634521301175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9F6-4113-9753-2AD287CC7643}"/>
            </c:ext>
          </c:extLst>
        </c:ser>
        <c:ser>
          <c:idx val="3"/>
          <c:order val="3"/>
          <c:tx>
            <c:strRef>
              <c:f>'Area de cobertura'!$S$3:$S$4</c:f>
              <c:strCache>
                <c:ptCount val="1"/>
                <c:pt idx="0">
                  <c:v>Pastizales</c:v>
                </c:pt>
              </c:strCache>
            </c:strRef>
          </c:tx>
          <c:spPr>
            <a:solidFill>
              <a:srgbClr val="F9C125">
                <a:alpha val="76000"/>
              </a:srgbClr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'Area de cobertura'!$O$5:$O$14</c:f>
              <c:multiLvlStrCache>
                <c:ptCount val="8"/>
                <c:lvl>
                  <c:pt idx="0">
                    <c:v>1984</c:v>
                  </c:pt>
                  <c:pt idx="1">
                    <c:v>1994</c:v>
                  </c:pt>
                  <c:pt idx="2">
                    <c:v>2004</c:v>
                  </c:pt>
                  <c:pt idx="3">
                    <c:v>2014</c:v>
                  </c:pt>
                  <c:pt idx="4">
                    <c:v>1984</c:v>
                  </c:pt>
                  <c:pt idx="5">
                    <c:v>1994</c:v>
                  </c:pt>
                  <c:pt idx="6">
                    <c:v>2004</c:v>
                  </c:pt>
                  <c:pt idx="7">
                    <c:v>2014</c:v>
                  </c:pt>
                </c:lvl>
                <c:lvl>
                  <c:pt idx="0">
                    <c:v>Cuenca Río Tacuarembó</c:v>
                  </c:pt>
                  <c:pt idx="4">
                    <c:v>Cuenca Río Negro</c:v>
                  </c:pt>
                </c:lvl>
              </c:multiLvlStrCache>
            </c:multiLvlStrRef>
          </c:cat>
          <c:val>
            <c:numRef>
              <c:f>'Area de cobertura'!$S$5:$S$14</c:f>
              <c:numCache>
                <c:formatCode>0%</c:formatCode>
                <c:ptCount val="8"/>
                <c:pt idx="0">
                  <c:v>0.83452995998288226</c:v>
                </c:pt>
                <c:pt idx="1">
                  <c:v>0.74721512202879503</c:v>
                </c:pt>
                <c:pt idx="2">
                  <c:v>0.72047259701403965</c:v>
                </c:pt>
                <c:pt idx="3">
                  <c:v>0.56216045837687201</c:v>
                </c:pt>
                <c:pt idx="4">
                  <c:v>0.89206134365881251</c:v>
                </c:pt>
                <c:pt idx="5">
                  <c:v>0.8621537967444971</c:v>
                </c:pt>
                <c:pt idx="6">
                  <c:v>0.88049703455092387</c:v>
                </c:pt>
                <c:pt idx="7">
                  <c:v>0.83365525789761075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19F6-4113-9753-2AD287CC76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gapDepth val="30"/>
        <c:shape val="box"/>
        <c:axId val="10760960"/>
        <c:axId val="10758048"/>
        <c:axId val="0"/>
      </c:bar3DChart>
      <c:catAx>
        <c:axId val="1076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Años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58048"/>
        <c:crosses val="autoZero"/>
        <c:auto val="1"/>
        <c:lblAlgn val="ctr"/>
        <c:lblOffset val="100"/>
        <c:noMultiLvlLbl val="0"/>
      </c:catAx>
      <c:valAx>
        <c:axId val="1075804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Porcentaje de cobertura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6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90267126657463"/>
          <c:y val="0.90477619817264243"/>
          <c:w val="0.52585484270659022"/>
          <c:h val="9.32820656855622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dkEdge"/>
  </c:spPr>
  <c:txPr>
    <a:bodyPr/>
    <a:lstStyle/>
    <a:p>
      <a:pPr>
        <a:defRPr sz="1200">
          <a:solidFill>
            <a:schemeClr val="tx1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338051</xdr:colOff>
      <xdr:row>6</xdr:row>
      <xdr:rowOff>128636</xdr:rowOff>
    </xdr:from>
    <xdr:to>
      <xdr:col>6</xdr:col>
      <xdr:colOff>506384</xdr:colOff>
      <xdr:row>25</xdr:row>
      <xdr:rowOff>50932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62344</xdr:colOff>
      <xdr:row>15</xdr:row>
      <xdr:rowOff>76203</xdr:rowOff>
    </xdr:from>
    <xdr:to>
      <xdr:col>18</xdr:col>
      <xdr:colOff>741219</xdr:colOff>
      <xdr:row>40</xdr:row>
      <xdr:rowOff>114301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255.455345254632" createdVersion="8" refreshedVersion="8" minRefreshableVersion="3" recordCount="32" xr:uid="{562E2A40-2B40-4FC1-A27A-B270BBAD92C5}">
  <cacheSource type="worksheet">
    <worksheetSource ref="J2:M34" sheet="Area de cobertura"/>
  </cacheSource>
  <cacheFields count="4">
    <cacheField name="Año" numFmtId="0">
      <sharedItems containsSemiMixedTypes="0" containsString="0" containsNumber="1" containsInteger="1" minValue="1984" maxValue="2014" count="6">
        <n v="1984"/>
        <n v="1994"/>
        <n v="2004"/>
        <n v="2014"/>
        <n v="1995" u="1"/>
        <n v="2005" u="1"/>
      </sharedItems>
    </cacheField>
    <cacheField name="Ceunca" numFmtId="0">
      <sharedItems count="10">
        <s v="Cuenca Río Tacuarembó"/>
        <s v="Cuenca Río Negro"/>
        <s v="Cuenca Tacuarembó" u="1"/>
        <s v="Basin Río Negro" u="1"/>
        <s v="BasinTacuarembó" u="1"/>
        <s v="Basin Tacuarembó" u="1"/>
        <s v="Tacuarembó Basin" u="1"/>
        <s v="Cuenca de Tacuarembó" u="1"/>
        <s v="Cuenca de Río Negro" u="1"/>
        <s v="Río Negro Basin" u="1"/>
      </sharedItems>
    </cacheField>
    <cacheField name="Cobertura" numFmtId="0">
      <sharedItems count="9">
        <s v="Forestación"/>
        <s v="Agua"/>
        <s v="Pastizales"/>
        <s v="Humedales"/>
        <s v="Huedales" u="1"/>
        <s v="Grassland" u="1"/>
        <s v="Afforestation" u="1"/>
        <s v="Wetlands" u="1"/>
        <s v="Water" u="1"/>
      </sharedItems>
    </cacheField>
    <cacheField name="Superficie" numFmtId="1">
      <sharedItems containsSemiMixedTypes="0" containsString="0" containsNumber="1" minValue="24.034500000000001" maxValue="7822.7514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x v="0"/>
    <n v="96.398099999999999"/>
  </r>
  <r>
    <x v="0"/>
    <x v="0"/>
    <x v="1"/>
    <n v="36.674999999999997"/>
  </r>
  <r>
    <x v="0"/>
    <x v="0"/>
    <x v="2"/>
    <n v="6479.7722999999996"/>
  </r>
  <r>
    <x v="0"/>
    <x v="0"/>
    <x v="3"/>
    <n v="1151.7318"/>
  </r>
  <r>
    <x v="1"/>
    <x v="0"/>
    <x v="0"/>
    <n v="232.1514"/>
  </r>
  <r>
    <x v="1"/>
    <x v="0"/>
    <x v="1"/>
    <n v="24.034500000000001"/>
  </r>
  <r>
    <x v="1"/>
    <x v="0"/>
    <x v="2"/>
    <n v="5801.8094999999994"/>
  </r>
  <r>
    <x v="1"/>
    <x v="0"/>
    <x v="3"/>
    <n v="1706.5817999999999"/>
  </r>
  <r>
    <x v="2"/>
    <x v="0"/>
    <x v="0"/>
    <n v="869.00850000000003"/>
  </r>
  <r>
    <x v="2"/>
    <x v="0"/>
    <x v="1"/>
    <n v="31.681799999999999"/>
  </r>
  <r>
    <x v="2"/>
    <x v="0"/>
    <x v="2"/>
    <n v="5594.1651000000002"/>
  </r>
  <r>
    <x v="2"/>
    <x v="0"/>
    <x v="3"/>
    <n v="1269.7218"/>
  </r>
  <r>
    <x v="3"/>
    <x v="0"/>
    <x v="0"/>
    <n v="2177.8407000000002"/>
  </r>
  <r>
    <x v="3"/>
    <x v="0"/>
    <x v="1"/>
    <n v="28.244700000000002"/>
  </r>
  <r>
    <x v="3"/>
    <x v="0"/>
    <x v="2"/>
    <n v="4319.4645"/>
  </r>
  <r>
    <x v="3"/>
    <x v="0"/>
    <x v="3"/>
    <n v="1158.1361999999999"/>
  </r>
  <r>
    <x v="0"/>
    <x v="1"/>
    <x v="0"/>
    <n v="105.26130000000001"/>
  </r>
  <r>
    <x v="0"/>
    <x v="1"/>
    <x v="1"/>
    <n v="82.240200000000002"/>
  </r>
  <r>
    <x v="0"/>
    <x v="1"/>
    <x v="2"/>
    <n v="7822.7514000000001"/>
  </r>
  <r>
    <x v="0"/>
    <x v="1"/>
    <x v="3"/>
    <n v="759.04470000000003"/>
  </r>
  <r>
    <x v="1"/>
    <x v="1"/>
    <x v="0"/>
    <n v="135.07650000000001"/>
  </r>
  <r>
    <x v="1"/>
    <x v="1"/>
    <x v="1"/>
    <n v="153.84780000000001"/>
  </r>
  <r>
    <x v="1"/>
    <x v="1"/>
    <x v="2"/>
    <n v="7579.9341000000004"/>
  </r>
  <r>
    <x v="1"/>
    <x v="1"/>
    <x v="3"/>
    <n v="923"/>
  </r>
  <r>
    <x v="2"/>
    <x v="1"/>
    <x v="0"/>
    <n v="69.060599999999994"/>
  </r>
  <r>
    <x v="2"/>
    <x v="1"/>
    <x v="1"/>
    <n v="151.0128"/>
  </r>
  <r>
    <x v="2"/>
    <x v="1"/>
    <x v="2"/>
    <n v="7740.8909999999996"/>
  </r>
  <r>
    <x v="2"/>
    <x v="1"/>
    <x v="3"/>
    <n v="830.53710000000001"/>
  </r>
  <r>
    <x v="3"/>
    <x v="1"/>
    <x v="0"/>
    <n v="139.73400000000001"/>
  </r>
  <r>
    <x v="3"/>
    <x v="1"/>
    <x v="1"/>
    <n v="208.21950000000001"/>
  </r>
  <r>
    <x v="3"/>
    <x v="1"/>
    <x v="2"/>
    <n v="7329.0807000000004"/>
  </r>
  <r>
    <x v="3"/>
    <x v="1"/>
    <x v="3"/>
    <n v="1114.46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502A6-FD21-4FB4-AA43-7EFDA25CF581}" name="TablaDinámica21" cacheId="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59">
  <location ref="O3:S14" firstHeaderRow="1" firstDataRow="2" firstDataCol="1"/>
  <pivotFields count="4">
    <pivotField axis="axisRow" showAll="0" defaultSubtotal="0">
      <items count="6">
        <item sd="0" x="0"/>
        <item m="1" x="4"/>
        <item m="1" x="5"/>
        <item sd="0" x="1"/>
        <item sd="0" x="2"/>
        <item sd="0" x="3"/>
      </items>
    </pivotField>
    <pivotField axis="axisRow" showAll="0" defaultSubtotal="0">
      <items count="10">
        <item m="1" x="7"/>
        <item m="1" x="8"/>
        <item m="1" x="4"/>
        <item m="1" x="5"/>
        <item m="1" x="3"/>
        <item m="1" x="6"/>
        <item m="1" x="9"/>
        <item m="1" x="2"/>
        <item x="0"/>
        <item x="1"/>
      </items>
    </pivotField>
    <pivotField axis="axisCol" showAll="0" defaultSubtotal="0">
      <items count="9">
        <item x="1"/>
        <item x="0"/>
        <item x="3"/>
        <item m="1" x="4"/>
        <item x="2"/>
        <item m="1" x="8"/>
        <item m="1" x="6"/>
        <item m="1" x="7"/>
        <item m="1" x="5"/>
      </items>
    </pivotField>
    <pivotField dataField="1" showAll="0" defaultSubtotal="0"/>
  </pivotFields>
  <rowFields count="2">
    <field x="1"/>
    <field x="0"/>
  </rowFields>
  <rowItems count="10">
    <i>
      <x v="8"/>
    </i>
    <i r="1">
      <x/>
    </i>
    <i r="1">
      <x v="3"/>
    </i>
    <i r="1">
      <x v="4"/>
    </i>
    <i r="1">
      <x v="5"/>
    </i>
    <i>
      <x v="9"/>
    </i>
    <i r="1">
      <x/>
    </i>
    <i r="1">
      <x v="3"/>
    </i>
    <i r="1">
      <x v="4"/>
    </i>
    <i r="1">
      <x v="5"/>
    </i>
  </rowItems>
  <colFields count="1">
    <field x="2"/>
  </colFields>
  <colItems count="4">
    <i>
      <x/>
    </i>
    <i>
      <x v="1"/>
    </i>
    <i>
      <x v="2"/>
    </i>
    <i>
      <x v="4"/>
    </i>
  </colItems>
  <dataFields count="1">
    <dataField name="Suma de Superficie" fld="3" showDataAs="percentOfRow" baseField="2" baseItem="0" numFmtId="10"/>
  </dataFields>
  <formats count="19">
    <format dxfId="18">
      <pivotArea collapsedLevelsAreSubtotals="1" fieldPosition="0">
        <references count="2">
          <reference field="1" count="1" selected="0">
            <x v="0"/>
          </reference>
          <reference field="2" count="0"/>
        </references>
      </pivotArea>
    </format>
    <format dxfId="17">
      <pivotArea collapsedLevelsAreSubtotals="1" fieldPosition="0">
        <references count="2">
          <reference field="1" count="1" selected="0">
            <x v="1"/>
          </reference>
          <reference field="2" count="0"/>
        </references>
      </pivotArea>
    </format>
    <format dxfId="16">
      <pivotArea outline="0" fieldPosition="0">
        <references count="1">
          <reference field="4294967294" count="1">
            <x v="0"/>
          </reference>
        </references>
      </pivotArea>
    </format>
    <format dxfId="15">
      <pivotArea collapsedLevelsAreSubtotals="1" fieldPosition="0">
        <references count="2">
          <reference field="0" count="0"/>
          <reference field="1" count="1" selected="0">
            <x v="0"/>
          </reference>
        </references>
      </pivotArea>
    </format>
    <format dxfId="14">
      <pivotArea collapsedLevelsAreSubtotals="1" fieldPosition="0">
        <references count="1">
          <reference field="1" count="1">
            <x v="1"/>
          </reference>
        </references>
      </pivotArea>
    </format>
    <format dxfId="13">
      <pivotArea collapsedLevelsAreSubtotals="1" fieldPosition="0">
        <references count="2">
          <reference field="0" count="0"/>
          <reference field="1" count="1" selected="0">
            <x v="1"/>
          </reference>
        </references>
      </pivotArea>
    </format>
    <format dxfId="12">
      <pivotArea grandRow="1" outline="0" collapsedLevelsAreSubtotals="1" fieldPosition="0"/>
    </format>
    <format dxfId="11">
      <pivotArea collapsedLevelsAreSubtotals="1" fieldPosition="0">
        <references count="2">
          <reference field="0" count="0"/>
          <reference field="1" count="1" selected="0">
            <x v="2"/>
          </reference>
        </references>
      </pivotArea>
    </format>
    <format dxfId="10">
      <pivotArea collapsedLevelsAreSubtotals="1" fieldPosition="0">
        <references count="1">
          <reference field="1" count="1">
            <x v="4"/>
          </reference>
        </references>
      </pivotArea>
    </format>
    <format dxfId="9">
      <pivotArea collapsedLevelsAreSubtotals="1" fieldPosition="0">
        <references count="2">
          <reference field="0" count="0"/>
          <reference field="1" count="1" selected="0">
            <x v="4"/>
          </reference>
        </references>
      </pivotArea>
    </format>
    <format dxfId="8">
      <pivotArea collapsedLevelsAreSubtotals="1" fieldPosition="0">
        <references count="2">
          <reference field="0" count="0"/>
          <reference field="1" count="1" selected="0">
            <x v="3"/>
          </reference>
        </references>
      </pivotArea>
    </format>
    <format dxfId="7">
      <pivotArea collapsedLevelsAreSubtotals="1" fieldPosition="0">
        <references count="2">
          <reference field="0" count="0"/>
          <reference field="1" count="1" selected="0">
            <x v="5"/>
          </reference>
        </references>
      </pivotArea>
    </format>
    <format dxfId="6">
      <pivotArea collapsedLevelsAreSubtotals="1" fieldPosition="0">
        <references count="1">
          <reference field="1" count="1">
            <x v="6"/>
          </reference>
        </references>
      </pivotArea>
    </format>
    <format dxfId="5">
      <pivotArea collapsedLevelsAreSubtotals="1" fieldPosition="0">
        <references count="2">
          <reference field="0" count="0"/>
          <reference field="1" count="1" selected="0">
            <x v="6"/>
          </reference>
        </references>
      </pivotArea>
    </format>
    <format dxfId="4">
      <pivotArea collapsedLevelsAreSubtotals="1" fieldPosition="0">
        <references count="2">
          <reference field="0" count="0"/>
          <reference field="1" count="1" selected="0">
            <x v="7"/>
          </reference>
        </references>
      </pivotArea>
    </format>
    <format dxfId="3">
      <pivotArea collapsedLevelsAreSubtotals="1" fieldPosition="0">
        <references count="1">
          <reference field="1" count="1">
            <x v="9"/>
          </reference>
        </references>
      </pivotArea>
    </format>
    <format dxfId="2">
      <pivotArea collapsedLevelsAreSubtotals="1" fieldPosition="0">
        <references count="2">
          <reference field="0" count="0"/>
          <reference field="1" count="1" selected="0">
            <x v="9"/>
          </reference>
        </references>
      </pivotArea>
    </format>
    <format dxfId="1">
      <pivotArea collapsedLevelsAreSubtotals="1" fieldPosition="0">
        <references count="1">
          <reference field="1" count="1">
            <x v="8"/>
          </reference>
        </references>
      </pivotArea>
    </format>
    <format dxfId="0">
      <pivotArea collapsedLevelsAreSubtotals="1" fieldPosition="0">
        <references count="2">
          <reference field="0" count="0"/>
          <reference field="1" count="1" selected="0">
            <x v="8"/>
          </reference>
        </references>
      </pivotArea>
    </format>
  </formats>
  <chartFormats count="6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4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4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4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1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8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8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8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8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9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9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9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9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3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6"/>
          </reference>
          <reference field="2" count="1" selected="0">
            <x v="6"/>
          </reference>
        </references>
      </pivotArea>
    </chartFormat>
    <chartFormat chart="0" format="39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6"/>
          </reference>
          <reference field="2" count="1" selected="0">
            <x v="6"/>
          </reference>
        </references>
      </pivotArea>
    </chartFormat>
    <chartFormat chart="0" format="40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6"/>
          </reference>
          <reference field="2" count="1" selected="0">
            <x v="6"/>
          </reference>
        </references>
      </pivotArea>
    </chartFormat>
    <chartFormat chart="0" format="4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6"/>
          </reference>
          <reference field="2" count="1" selected="0">
            <x v="6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3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0" format="4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0" format="4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0" format="4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0" format="4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0" format="48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0" format="4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E49A-3169-4ED2-8CC9-000E4E460F82}">
  <dimension ref="A1:T34"/>
  <sheetViews>
    <sheetView tabSelected="1" zoomScale="40" zoomScaleNormal="40" workbookViewId="0">
      <selection activeCell="K53" sqref="K53"/>
    </sheetView>
  </sheetViews>
  <sheetFormatPr baseColWidth="10" defaultColWidth="11.5546875" defaultRowHeight="14.4" x14ac:dyDescent="0.3"/>
  <cols>
    <col min="3" max="3" width="15" customWidth="1"/>
    <col min="4" max="4" width="12" bestFit="1" customWidth="1"/>
    <col min="11" max="11" width="20.88671875" bestFit="1" customWidth="1"/>
    <col min="15" max="15" width="31" bestFit="1" customWidth="1"/>
    <col min="16" max="16" width="22.33203125" bestFit="1" customWidth="1"/>
    <col min="17" max="17" width="14.88671875" bestFit="1" customWidth="1"/>
    <col min="18" max="18" width="14" bestFit="1" customWidth="1"/>
    <col min="19" max="19" width="13.21875" bestFit="1" customWidth="1"/>
    <col min="20" max="20" width="12.33203125" bestFit="1" customWidth="1"/>
    <col min="21" max="21" width="8.77734375" bestFit="1" customWidth="1"/>
    <col min="22" max="22" width="14" bestFit="1" customWidth="1"/>
    <col min="23" max="23" width="13.21875" bestFit="1" customWidth="1"/>
    <col min="24" max="24" width="16.44140625" bestFit="1" customWidth="1"/>
    <col min="25" max="25" width="8.77734375" bestFit="1" customWidth="1"/>
    <col min="26" max="26" width="8.44140625" bestFit="1" customWidth="1"/>
    <col min="27" max="27" width="8.77734375" bestFit="1" customWidth="1"/>
    <col min="28" max="28" width="14.44140625" bestFit="1" customWidth="1"/>
    <col min="29" max="29" width="9.77734375" bestFit="1" customWidth="1"/>
    <col min="30" max="30" width="9.44140625" bestFit="1" customWidth="1"/>
    <col min="31" max="31" width="9.77734375" bestFit="1" customWidth="1"/>
    <col min="32" max="32" width="16.44140625" bestFit="1" customWidth="1"/>
  </cols>
  <sheetData>
    <row r="1" spans="1:20" x14ac:dyDescent="0.3">
      <c r="A1" t="s">
        <v>2</v>
      </c>
    </row>
    <row r="2" spans="1:20" x14ac:dyDescent="0.3">
      <c r="A2" t="s">
        <v>0</v>
      </c>
      <c r="B2" t="s">
        <v>1</v>
      </c>
      <c r="C2" t="s">
        <v>13</v>
      </c>
      <c r="D2" t="s">
        <v>3</v>
      </c>
      <c r="E2" t="s">
        <v>12</v>
      </c>
      <c r="J2" t="s">
        <v>0</v>
      </c>
      <c r="K2" t="s">
        <v>8</v>
      </c>
      <c r="L2" t="s">
        <v>10</v>
      </c>
      <c r="M2" t="s">
        <v>9</v>
      </c>
    </row>
    <row r="3" spans="1:20" x14ac:dyDescent="0.3">
      <c r="A3">
        <v>1984</v>
      </c>
      <c r="B3" s="1">
        <v>107109</v>
      </c>
      <c r="C3" s="8">
        <v>96.398099999999999</v>
      </c>
      <c r="D3" s="2">
        <v>116957</v>
      </c>
      <c r="E3" s="2">
        <v>105.26130000000001</v>
      </c>
      <c r="F3" s="10">
        <f>(B3*900)/10000</f>
        <v>9639.81</v>
      </c>
      <c r="J3">
        <v>1984</v>
      </c>
      <c r="K3" t="s">
        <v>13</v>
      </c>
      <c r="L3" t="s">
        <v>4</v>
      </c>
      <c r="M3" s="2">
        <v>96.398099999999999</v>
      </c>
      <c r="O3" s="4" t="s">
        <v>11</v>
      </c>
      <c r="P3" s="4" t="s">
        <v>14</v>
      </c>
    </row>
    <row r="4" spans="1:20" x14ac:dyDescent="0.3">
      <c r="A4">
        <v>1994</v>
      </c>
      <c r="B4">
        <v>251709</v>
      </c>
      <c r="C4" s="2">
        <v>232.1514</v>
      </c>
      <c r="D4" s="2">
        <v>128271</v>
      </c>
      <c r="E4" s="2">
        <v>135.07650000000001</v>
      </c>
      <c r="F4" s="10">
        <f t="shared" ref="F4:F6" si="0">(B4*900)/10000</f>
        <v>22653.81</v>
      </c>
      <c r="J4">
        <v>1984</v>
      </c>
      <c r="K4" t="s">
        <v>13</v>
      </c>
      <c r="L4" s="2" t="s">
        <v>7</v>
      </c>
      <c r="M4" s="2">
        <v>36.674999999999997</v>
      </c>
      <c r="O4" s="4" t="s">
        <v>15</v>
      </c>
      <c r="P4" t="s">
        <v>7</v>
      </c>
      <c r="Q4" t="s">
        <v>4</v>
      </c>
      <c r="R4" t="s">
        <v>5</v>
      </c>
      <c r="S4" t="s">
        <v>6</v>
      </c>
    </row>
    <row r="5" spans="1:20" x14ac:dyDescent="0.3">
      <c r="A5">
        <v>2004</v>
      </c>
      <c r="B5">
        <v>1276106</v>
      </c>
      <c r="C5" s="2">
        <v>869.00850000000003</v>
      </c>
      <c r="D5" s="2">
        <v>118753</v>
      </c>
      <c r="E5" s="2">
        <v>69.060599999999994</v>
      </c>
      <c r="F5" s="10">
        <f t="shared" si="0"/>
        <v>114849.54</v>
      </c>
      <c r="J5">
        <v>1984</v>
      </c>
      <c r="K5" t="s">
        <v>13</v>
      </c>
      <c r="L5" s="2" t="s">
        <v>6</v>
      </c>
      <c r="M5" s="2">
        <v>6479.7722999999996</v>
      </c>
      <c r="O5" s="5" t="s">
        <v>13</v>
      </c>
      <c r="P5" s="7"/>
      <c r="Q5" s="7"/>
      <c r="R5" s="7"/>
      <c r="S5" s="7"/>
    </row>
    <row r="6" spans="1:20" x14ac:dyDescent="0.3">
      <c r="A6">
        <v>2014</v>
      </c>
      <c r="B6">
        <v>2158302</v>
      </c>
      <c r="C6" s="2">
        <v>2177.8407000000002</v>
      </c>
      <c r="D6" s="3">
        <v>155260</v>
      </c>
      <c r="E6" s="2">
        <v>139.73400000000001</v>
      </c>
      <c r="F6" s="10">
        <f t="shared" si="0"/>
        <v>194247.18</v>
      </c>
      <c r="G6" s="10">
        <f>C6*100</f>
        <v>217784.07</v>
      </c>
      <c r="J6">
        <v>1984</v>
      </c>
      <c r="K6" t="s">
        <v>13</v>
      </c>
      <c r="L6" s="2" t="s">
        <v>5</v>
      </c>
      <c r="M6" s="2">
        <v>1151.7318</v>
      </c>
      <c r="O6" s="6">
        <v>1984</v>
      </c>
      <c r="P6" s="7">
        <v>4.7233737337301508E-3</v>
      </c>
      <c r="Q6" s="7">
        <v>1.2415112570456509E-2</v>
      </c>
      <c r="R6" s="7">
        <v>0.14833155371293108</v>
      </c>
      <c r="S6" s="7">
        <v>0.83452995998288226</v>
      </c>
    </row>
    <row r="7" spans="1:20" x14ac:dyDescent="0.3">
      <c r="J7" s="2">
        <v>1994</v>
      </c>
      <c r="K7" t="s">
        <v>13</v>
      </c>
      <c r="L7" t="s">
        <v>4</v>
      </c>
      <c r="M7" s="2">
        <v>232.1514</v>
      </c>
      <c r="O7" s="6">
        <v>1994</v>
      </c>
      <c r="P7" s="7">
        <v>3.0954035720064709E-3</v>
      </c>
      <c r="Q7" s="7">
        <v>2.9898781867994047E-2</v>
      </c>
      <c r="R7" s="7">
        <v>0.2197906925312044</v>
      </c>
      <c r="S7" s="7">
        <v>0.74721512202879503</v>
      </c>
    </row>
    <row r="8" spans="1:20" x14ac:dyDescent="0.3">
      <c r="J8" s="2">
        <v>1994</v>
      </c>
      <c r="K8" t="s">
        <v>13</v>
      </c>
      <c r="L8" s="2" t="s">
        <v>7</v>
      </c>
      <c r="M8" s="2">
        <v>24.034500000000001</v>
      </c>
      <c r="N8" s="2"/>
      <c r="O8" s="6">
        <v>2004</v>
      </c>
      <c r="P8" s="7">
        <v>4.080299439871626E-3</v>
      </c>
      <c r="Q8" s="7">
        <v>0.11191961617691173</v>
      </c>
      <c r="R8" s="7">
        <v>0.16352748736917705</v>
      </c>
      <c r="S8" s="7">
        <v>0.72047259701403965</v>
      </c>
    </row>
    <row r="9" spans="1:20" x14ac:dyDescent="0.3">
      <c r="J9" s="2">
        <v>1994</v>
      </c>
      <c r="K9" t="s">
        <v>13</v>
      </c>
      <c r="L9" s="2" t="s">
        <v>6</v>
      </c>
      <c r="M9" s="2">
        <v>5801.8094999999994</v>
      </c>
      <c r="N9" s="2"/>
      <c r="O9" s="6">
        <v>2014</v>
      </c>
      <c r="P9" s="7">
        <v>3.6759310092066358E-3</v>
      </c>
      <c r="Q9" s="7">
        <v>0.28343696913906985</v>
      </c>
      <c r="R9" s="7">
        <v>0.15072664147485149</v>
      </c>
      <c r="S9" s="7">
        <v>0.56216045837687201</v>
      </c>
    </row>
    <row r="10" spans="1:20" x14ac:dyDescent="0.3">
      <c r="J10" s="2">
        <v>1994</v>
      </c>
      <c r="K10" t="s">
        <v>13</v>
      </c>
      <c r="L10" s="2" t="s">
        <v>5</v>
      </c>
      <c r="M10" s="2">
        <v>1706.5817999999999</v>
      </c>
      <c r="N10" s="2"/>
      <c r="O10" s="5" t="s">
        <v>12</v>
      </c>
      <c r="P10" s="7"/>
      <c r="Q10" s="7"/>
      <c r="R10" s="7"/>
      <c r="S10" s="7"/>
      <c r="T10" s="9"/>
    </row>
    <row r="11" spans="1:20" x14ac:dyDescent="0.3">
      <c r="J11" s="2">
        <v>2004</v>
      </c>
      <c r="K11" t="s">
        <v>13</v>
      </c>
      <c r="L11" t="s">
        <v>4</v>
      </c>
      <c r="M11" s="2">
        <v>869.00850000000003</v>
      </c>
      <c r="O11" s="6">
        <v>1984</v>
      </c>
      <c r="P11" s="7">
        <v>9.3781969493200914E-3</v>
      </c>
      <c r="Q11" s="7">
        <v>1.2003390100479657E-2</v>
      </c>
      <c r="R11" s="7">
        <v>8.655706929138772E-2</v>
      </c>
      <c r="S11" s="7">
        <v>0.89206134365881251</v>
      </c>
      <c r="T11" s="9"/>
    </row>
    <row r="12" spans="1:20" x14ac:dyDescent="0.3">
      <c r="J12" s="2">
        <v>2004</v>
      </c>
      <c r="K12" t="s">
        <v>13</v>
      </c>
      <c r="L12" s="2" t="s">
        <v>7</v>
      </c>
      <c r="M12" s="2">
        <v>31.681799999999999</v>
      </c>
      <c r="O12" s="6">
        <v>1994</v>
      </c>
      <c r="P12" s="7">
        <v>1.7498894204210566E-2</v>
      </c>
      <c r="Q12" s="7">
        <v>1.5363816596500234E-2</v>
      </c>
      <c r="R12" s="7">
        <v>0.10498349245479202</v>
      </c>
      <c r="S12" s="7">
        <v>0.8621537967444971</v>
      </c>
      <c r="T12" s="9"/>
    </row>
    <row r="13" spans="1:20" x14ac:dyDescent="0.3">
      <c r="J13" s="2">
        <v>2004</v>
      </c>
      <c r="K13" t="s">
        <v>13</v>
      </c>
      <c r="L13" s="2" t="s">
        <v>6</v>
      </c>
      <c r="M13" s="2">
        <v>5594.1651000000002</v>
      </c>
      <c r="O13" s="6">
        <v>2004</v>
      </c>
      <c r="P13" s="7">
        <v>1.7177134076585211E-2</v>
      </c>
      <c r="Q13" s="7">
        <v>7.855381700156679E-3</v>
      </c>
      <c r="R13" s="7">
        <v>9.4470449672334131E-2</v>
      </c>
      <c r="S13" s="7">
        <v>0.88049703455092387</v>
      </c>
      <c r="T13" s="9"/>
    </row>
    <row r="14" spans="1:20" x14ac:dyDescent="0.3">
      <c r="C14" s="8"/>
      <c r="D14" s="2"/>
      <c r="J14" s="2">
        <v>2004</v>
      </c>
      <c r="K14" t="s">
        <v>13</v>
      </c>
      <c r="L14" s="2" t="s">
        <v>5</v>
      </c>
      <c r="M14" s="2">
        <v>1269.7218</v>
      </c>
      <c r="O14" s="6">
        <v>2014</v>
      </c>
      <c r="P14" s="7">
        <v>2.3684181970026821E-2</v>
      </c>
      <c r="Q14" s="7">
        <v>1.5894214919350627E-2</v>
      </c>
      <c r="R14" s="7">
        <v>0.12676634521301175</v>
      </c>
      <c r="S14" s="7">
        <v>0.83365525789761075</v>
      </c>
      <c r="T14" s="9"/>
    </row>
    <row r="15" spans="1:20" x14ac:dyDescent="0.3">
      <c r="C15" s="2"/>
      <c r="D15" s="2"/>
      <c r="J15" s="2">
        <v>2014</v>
      </c>
      <c r="K15" t="s">
        <v>13</v>
      </c>
      <c r="L15" t="s">
        <v>4</v>
      </c>
      <c r="M15" s="2">
        <v>2177.8407000000002</v>
      </c>
      <c r="P15" s="9"/>
      <c r="Q15" s="9"/>
      <c r="R15" s="9"/>
      <c r="S15" s="9"/>
      <c r="T15" s="9"/>
    </row>
    <row r="16" spans="1:20" x14ac:dyDescent="0.3">
      <c r="C16" s="2"/>
      <c r="D16" s="2"/>
      <c r="J16" s="2">
        <v>2014</v>
      </c>
      <c r="K16" t="s">
        <v>13</v>
      </c>
      <c r="L16" s="2" t="s">
        <v>7</v>
      </c>
      <c r="M16" s="2">
        <v>28.244700000000002</v>
      </c>
      <c r="T16" s="9"/>
    </row>
    <row r="17" spans="3:20" x14ac:dyDescent="0.3">
      <c r="C17" s="2"/>
      <c r="D17" s="2"/>
      <c r="J17" s="2">
        <v>2014</v>
      </c>
      <c r="K17" t="s">
        <v>13</v>
      </c>
      <c r="L17" s="2" t="s">
        <v>6</v>
      </c>
      <c r="M17" s="2">
        <v>4319.4645</v>
      </c>
      <c r="T17" s="9"/>
    </row>
    <row r="18" spans="3:20" x14ac:dyDescent="0.3">
      <c r="J18" s="2">
        <v>2014</v>
      </c>
      <c r="K18" t="s">
        <v>13</v>
      </c>
      <c r="L18" s="2" t="s">
        <v>5</v>
      </c>
      <c r="M18" s="2">
        <v>1158.1361999999999</v>
      </c>
      <c r="T18" s="9"/>
    </row>
    <row r="19" spans="3:20" x14ac:dyDescent="0.3">
      <c r="J19">
        <v>1984</v>
      </c>
      <c r="K19" t="s">
        <v>12</v>
      </c>
      <c r="L19" t="s">
        <v>4</v>
      </c>
      <c r="M19" s="2">
        <v>105.26130000000001</v>
      </c>
      <c r="T19" s="9"/>
    </row>
    <row r="20" spans="3:20" x14ac:dyDescent="0.3">
      <c r="J20">
        <v>1984</v>
      </c>
      <c r="K20" t="s">
        <v>12</v>
      </c>
      <c r="L20" s="2" t="s">
        <v>7</v>
      </c>
      <c r="M20" s="2">
        <v>82.240200000000002</v>
      </c>
    </row>
    <row r="21" spans="3:20" x14ac:dyDescent="0.3">
      <c r="J21">
        <v>1984</v>
      </c>
      <c r="K21" t="s">
        <v>12</v>
      </c>
      <c r="L21" s="2" t="s">
        <v>6</v>
      </c>
      <c r="M21" s="2">
        <v>7822.7514000000001</v>
      </c>
    </row>
    <row r="22" spans="3:20" x14ac:dyDescent="0.3">
      <c r="J22">
        <v>1984</v>
      </c>
      <c r="K22" t="s">
        <v>12</v>
      </c>
      <c r="L22" s="2" t="s">
        <v>5</v>
      </c>
      <c r="M22" s="2">
        <v>759.04470000000003</v>
      </c>
    </row>
    <row r="23" spans="3:20" x14ac:dyDescent="0.3">
      <c r="J23" s="2">
        <v>1994</v>
      </c>
      <c r="K23" t="s">
        <v>12</v>
      </c>
      <c r="L23" t="s">
        <v>4</v>
      </c>
      <c r="M23" s="2">
        <v>135.07650000000001</v>
      </c>
    </row>
    <row r="24" spans="3:20" x14ac:dyDescent="0.3">
      <c r="J24" s="2">
        <v>1994</v>
      </c>
      <c r="K24" t="s">
        <v>12</v>
      </c>
      <c r="L24" s="2" t="s">
        <v>7</v>
      </c>
      <c r="M24" s="2">
        <v>153.84780000000001</v>
      </c>
    </row>
    <row r="25" spans="3:20" x14ac:dyDescent="0.3">
      <c r="J25" s="2">
        <v>1994</v>
      </c>
      <c r="K25" t="s">
        <v>12</v>
      </c>
      <c r="L25" s="2" t="s">
        <v>6</v>
      </c>
      <c r="M25" s="2">
        <v>7579.9341000000004</v>
      </c>
    </row>
    <row r="26" spans="3:20" x14ac:dyDescent="0.3">
      <c r="J26" s="2">
        <v>1994</v>
      </c>
      <c r="K26" t="s">
        <v>12</v>
      </c>
      <c r="L26" s="2" t="s">
        <v>5</v>
      </c>
      <c r="M26" s="2">
        <v>923</v>
      </c>
    </row>
    <row r="27" spans="3:20" x14ac:dyDescent="0.3">
      <c r="J27" s="2">
        <v>2004</v>
      </c>
      <c r="K27" t="s">
        <v>12</v>
      </c>
      <c r="L27" t="s">
        <v>4</v>
      </c>
      <c r="M27" s="2">
        <v>69.060599999999994</v>
      </c>
    </row>
    <row r="28" spans="3:20" x14ac:dyDescent="0.3">
      <c r="J28" s="2">
        <v>2004</v>
      </c>
      <c r="K28" t="s">
        <v>12</v>
      </c>
      <c r="L28" s="2" t="s">
        <v>7</v>
      </c>
      <c r="M28" s="2">
        <v>151.0128</v>
      </c>
    </row>
    <row r="29" spans="3:20" x14ac:dyDescent="0.3">
      <c r="J29" s="2">
        <v>2004</v>
      </c>
      <c r="K29" t="s">
        <v>12</v>
      </c>
      <c r="L29" s="2" t="s">
        <v>6</v>
      </c>
      <c r="M29" s="2">
        <v>7740.8909999999996</v>
      </c>
    </row>
    <row r="30" spans="3:20" x14ac:dyDescent="0.3">
      <c r="J30" s="2">
        <v>2004</v>
      </c>
      <c r="K30" t="s">
        <v>12</v>
      </c>
      <c r="L30" s="2" t="s">
        <v>5</v>
      </c>
      <c r="M30" s="2">
        <v>830.53710000000001</v>
      </c>
    </row>
    <row r="31" spans="3:20" x14ac:dyDescent="0.3">
      <c r="J31" s="2">
        <v>2014</v>
      </c>
      <c r="K31" t="s">
        <v>12</v>
      </c>
      <c r="L31" t="s">
        <v>4</v>
      </c>
      <c r="M31" s="2">
        <v>139.73400000000001</v>
      </c>
    </row>
    <row r="32" spans="3:20" x14ac:dyDescent="0.3">
      <c r="J32" s="2">
        <v>2014</v>
      </c>
      <c r="K32" t="s">
        <v>12</v>
      </c>
      <c r="L32" s="2" t="s">
        <v>7</v>
      </c>
      <c r="M32" s="2">
        <v>208.21950000000001</v>
      </c>
    </row>
    <row r="33" spans="10:13" x14ac:dyDescent="0.3">
      <c r="J33" s="2">
        <v>2014</v>
      </c>
      <c r="K33" t="s">
        <v>12</v>
      </c>
      <c r="L33" s="2" t="s">
        <v>6</v>
      </c>
      <c r="M33" s="2">
        <v>7329.0807000000004</v>
      </c>
    </row>
    <row r="34" spans="10:13" x14ac:dyDescent="0.3">
      <c r="J34" s="2">
        <v>2014</v>
      </c>
      <c r="K34" t="s">
        <v>12</v>
      </c>
      <c r="L34" s="2" t="s">
        <v>5</v>
      </c>
      <c r="M34" s="2">
        <v>1114.4664</v>
      </c>
    </row>
  </sheetData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 de cobertura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Deyvis Cano</cp:lastModifiedBy>
  <dcterms:created xsi:type="dcterms:W3CDTF">2022-10-15T23:24:07Z</dcterms:created>
  <dcterms:modified xsi:type="dcterms:W3CDTF">2024-09-18T22:16:57Z</dcterms:modified>
</cp:coreProperties>
</file>