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tewart\Google Drive\ANZHFR\Data Extracts\Sir Charles Gairdner\Hip Fracture SCGH\"/>
    </mc:Choice>
  </mc:AlternateContent>
  <bookViews>
    <workbookView xWindow="480" yWindow="120" windowWidth="19440" windowHeight="12585"/>
  </bookViews>
  <sheets>
    <sheet name="180315 311015" sheetId="1" r:id="rId1"/>
    <sheet name="Sheet2" sheetId="2" r:id="rId2"/>
    <sheet name="Sheet3" sheetId="3" r:id="rId3"/>
  </sheets>
  <externalReferences>
    <externalReference r:id="rId4"/>
  </externalReferences>
  <definedNames>
    <definedName name="_xlnm._FilterDatabase" localSheetId="0" hidden="1">'180315 311015'!$A$1:$BA$2</definedName>
  </definedNames>
  <calcPr calcId="162913"/>
</workbook>
</file>

<file path=xl/calcChain.xml><?xml version="1.0" encoding="utf-8"?>
<calcChain xmlns="http://schemas.openxmlformats.org/spreadsheetml/2006/main">
  <c r="AZ2" i="1" l="1"/>
</calcChain>
</file>

<file path=xl/sharedStrings.xml><?xml version="1.0" encoding="utf-8"?>
<sst xmlns="http://schemas.openxmlformats.org/spreadsheetml/2006/main" count="97" uniqueCount="89">
  <si>
    <t>UMRN</t>
  </si>
  <si>
    <t>Age at Admission</t>
  </si>
  <si>
    <t>ASA Grade</t>
  </si>
  <si>
    <t>Date of Birth</t>
  </si>
  <si>
    <t>Gender</t>
  </si>
  <si>
    <t>Post Code</t>
  </si>
  <si>
    <t>Aboriginal</t>
  </si>
  <si>
    <t>Transferring Hospital</t>
  </si>
  <si>
    <t>Usual Residence</t>
  </si>
  <si>
    <t>Admission via ED</t>
  </si>
  <si>
    <t>Ward Type</t>
  </si>
  <si>
    <t>Pre-Admission Walking Ability</t>
  </si>
  <si>
    <t>Pre-Operative AMTS</t>
  </si>
  <si>
    <t>Pathological</t>
  </si>
  <si>
    <t>Side of Fracture</t>
  </si>
  <si>
    <t>Type of Fracture</t>
  </si>
  <si>
    <t>Peri-Operative Medical Assessment</t>
  </si>
  <si>
    <t>Operation Performed</t>
  </si>
  <si>
    <t>Consultant present during surgery?</t>
  </si>
  <si>
    <t>Full Weight Bear</t>
  </si>
  <si>
    <t>Type of Anaesthesia</t>
  </si>
  <si>
    <t>New pressure ulcers</t>
  </si>
  <si>
    <t>Date/time initially assessed by Geriatric Medicine</t>
  </si>
  <si>
    <t>Specialist falls assessment</t>
  </si>
  <si>
    <t>Bone Protection Medicine on admission</t>
  </si>
  <si>
    <t>Discharge destination from acute ward</t>
  </si>
  <si>
    <t>Bone Protection Medicine in use at Discharge</t>
  </si>
  <si>
    <t>No</t>
  </si>
  <si>
    <t>Yes</t>
  </si>
  <si>
    <t>Female</t>
  </si>
  <si>
    <t>Right</t>
  </si>
  <si>
    <t>None</t>
  </si>
  <si>
    <t>B8576294</t>
  </si>
  <si>
    <t>8888</t>
  </si>
  <si>
    <t>Other</t>
  </si>
  <si>
    <t>GWENDOLINE</t>
  </si>
  <si>
    <t>JOHNSTON</t>
  </si>
  <si>
    <t>First Name</t>
  </si>
  <si>
    <t>Surname</t>
  </si>
  <si>
    <t>Contact Phone</t>
  </si>
  <si>
    <t>Medicare Number</t>
  </si>
  <si>
    <t>Patient Type</t>
  </si>
  <si>
    <t>Private residence (including unit in retirement village)</t>
  </si>
  <si>
    <t>ED Admission Date</t>
  </si>
  <si>
    <t>ED Admission Time</t>
  </si>
  <si>
    <t>ED departure Date</t>
  </si>
  <si>
    <t>ED Departure Time</t>
  </si>
  <si>
    <t>Fracture Date</t>
  </si>
  <si>
    <t>Fracture Time</t>
  </si>
  <si>
    <t>Hip fracture unit/Orthopaedic ward/ preferred ward</t>
  </si>
  <si>
    <t>Usually walks without walking aids</t>
  </si>
  <si>
    <t>PreOp Cog State</t>
  </si>
  <si>
    <t>Yes - Calcium and/or vitamin D only</t>
  </si>
  <si>
    <t>Geriatician / Geriatic Team</t>
  </si>
  <si>
    <t>Not a pathological or atypical fracture</t>
  </si>
  <si>
    <t>Surgery Performed</t>
  </si>
  <si>
    <t>Surgery Date</t>
  </si>
  <si>
    <t>Surgery Time</t>
  </si>
  <si>
    <t>Surgery Delay</t>
  </si>
  <si>
    <t>No delay, surgery completed &lt;48 hours</t>
  </si>
  <si>
    <t>Surgery Delay Other</t>
  </si>
  <si>
    <t>Spinal / regional anaesthesia</t>
  </si>
  <si>
    <t>Analgesia</t>
  </si>
  <si>
    <t>Hemiarthroplasty – stem cemented</t>
  </si>
  <si>
    <t>InterOp Fracture</t>
  </si>
  <si>
    <t>Transfer Date</t>
  </si>
  <si>
    <t>Transfer Time</t>
  </si>
  <si>
    <t>Unrestricted weight bearing</t>
  </si>
  <si>
    <t>Day 1 Mobilisation</t>
  </si>
  <si>
    <t>Assessed by Geriatric Medicine</t>
  </si>
  <si>
    <t>Performed during admission</t>
  </si>
  <si>
    <t>Discharge Date</t>
  </si>
  <si>
    <t>Hospital Discharge Date</t>
  </si>
  <si>
    <t>Hospital Discharge Destination</t>
  </si>
  <si>
    <t>Orthopaedic Length of Stay (Blank)</t>
  </si>
  <si>
    <t>Hospital Length of Stay (Blank)</t>
  </si>
  <si>
    <t>30 day follow-up date</t>
  </si>
  <si>
    <t>Health System Discharge date</t>
  </si>
  <si>
    <t>Survival at 30 days</t>
  </si>
  <si>
    <t>Place of residence</t>
  </si>
  <si>
    <t>Full weight bear</t>
  </si>
  <si>
    <t>Walking ability</t>
  </si>
  <si>
    <t>Bone protection</t>
  </si>
  <si>
    <t>Re-operation within 30 days</t>
  </si>
  <si>
    <t>120 day follow-up date</t>
  </si>
  <si>
    <t>Survival at 120 days</t>
  </si>
  <si>
    <t>Re-operation within 120 days</t>
  </si>
  <si>
    <t>Neither Aboriginal or Torres Strait Islander</t>
  </si>
  <si>
    <t>Intracapsular – undisplaced/impacted displaced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</si>
</sst>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10409]dd/mm/yyyy"/>
    <numFmt numFmtId="165" formatCode="d/mm/yy;@"/>
    <numFmt numFmtId="166" formatCode="[h]:mm"/>
    <numFmt numFmtId="167" formatCode="d/mm/yyyy;@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0"/>
      <color indexed="8"/>
      <name val="Arial"/>
      <charset val="1"/>
    </font>
    <font>
      <sz val="10"/>
      <color indexed="8"/>
      <name val="Arial"/>
      <charset val="1"/>
    </font>
    <font>
      <b/>
      <sz val="10"/>
      <color indexed="8"/>
      <name val="Arial"/>
      <family val="2"/>
    </font>
    <font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9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5">
    <xf numFmtId="0" fontId="0" fillId="0" borderId="0" xfId="0"/>
    <xf numFmtId="0" fontId="2" fillId="0" borderId="1" xfId="1" applyFont="1" applyBorder="1" applyAlignment="1" applyProtection="1">
      <alignment vertical="top" wrapText="1" readingOrder="1"/>
      <protection locked="0"/>
    </xf>
    <xf numFmtId="0" fontId="3" fillId="0" borderId="2" xfId="1" applyFont="1" applyBorder="1" applyAlignment="1" applyProtection="1">
      <alignment vertical="top" wrapText="1" readingOrder="1"/>
      <protection locked="0"/>
    </xf>
    <xf numFmtId="164" fontId="3" fillId="0" borderId="2" xfId="1" applyNumberFormat="1" applyFont="1" applyBorder="1" applyAlignment="1" applyProtection="1">
      <alignment vertical="top" wrapText="1" readingOrder="1"/>
      <protection locked="0"/>
    </xf>
    <xf numFmtId="14" fontId="2" fillId="0" borderId="1" xfId="1" applyNumberFormat="1" applyFont="1" applyBorder="1" applyAlignment="1" applyProtection="1">
      <alignment vertical="top" wrapText="1" readingOrder="1"/>
      <protection locked="0"/>
    </xf>
    <xf numFmtId="14" fontId="3" fillId="0" borderId="2" xfId="1" applyNumberFormat="1" applyFont="1" applyBorder="1" applyAlignment="1" applyProtection="1">
      <alignment vertical="top" wrapText="1" readingOrder="1"/>
      <protection locked="0"/>
    </xf>
    <xf numFmtId="14" fontId="0" fillId="0" borderId="0" xfId="0" applyNumberFormat="1"/>
    <xf numFmtId="20" fontId="3" fillId="0" borderId="2" xfId="1" applyNumberFormat="1" applyFont="1" applyBorder="1" applyAlignment="1" applyProtection="1">
      <alignment vertical="top" wrapText="1" readingOrder="1"/>
      <protection locked="0"/>
    </xf>
    <xf numFmtId="20" fontId="0" fillId="0" borderId="0" xfId="0" applyNumberFormat="1"/>
    <xf numFmtId="14" fontId="4" fillId="0" borderId="1" xfId="1" applyNumberFormat="1" applyFont="1" applyBorder="1" applyAlignment="1" applyProtection="1">
      <alignment vertical="top" wrapText="1" readingOrder="1"/>
      <protection locked="0"/>
    </xf>
    <xf numFmtId="20" fontId="4" fillId="0" borderId="1" xfId="1" applyNumberFormat="1" applyFont="1" applyBorder="1" applyAlignment="1" applyProtection="1">
      <alignment vertical="top" wrapText="1" readingOrder="1"/>
      <protection locked="0"/>
    </xf>
    <xf numFmtId="0" fontId="4" fillId="0" borderId="1" xfId="1" applyFont="1" applyBorder="1" applyAlignment="1" applyProtection="1">
      <alignment vertical="top" wrapText="1" readingOrder="1"/>
      <protection locked="0"/>
    </xf>
    <xf numFmtId="165" fontId="4" fillId="0" borderId="1" xfId="1" applyNumberFormat="1" applyFont="1" applyBorder="1" applyAlignment="1" applyProtection="1">
      <alignment vertical="top" wrapText="1" readingOrder="1"/>
      <protection locked="0"/>
    </xf>
    <xf numFmtId="165" fontId="3" fillId="0" borderId="2" xfId="1" applyNumberFormat="1" applyFont="1" applyBorder="1" applyAlignment="1" applyProtection="1">
      <alignment vertical="top" wrapText="1" readingOrder="1"/>
      <protection locked="0"/>
    </xf>
    <xf numFmtId="165" fontId="0" fillId="0" borderId="0" xfId="0" applyNumberFormat="1"/>
    <xf numFmtId="0" fontId="5" fillId="0" borderId="2" xfId="1" applyFont="1" applyBorder="1" applyAlignment="1" applyProtection="1">
      <alignment vertical="top" wrapText="1" readingOrder="1"/>
      <protection locked="0"/>
    </xf>
    <xf numFmtId="166" fontId="4" fillId="0" borderId="1" xfId="1" applyNumberFormat="1" applyFont="1" applyBorder="1" applyAlignment="1" applyProtection="1">
      <alignment vertical="top" wrapText="1" readingOrder="1"/>
      <protection locked="0"/>
    </xf>
    <xf numFmtId="166" fontId="3" fillId="0" borderId="2" xfId="1" applyNumberFormat="1" applyFont="1" applyBorder="1" applyAlignment="1" applyProtection="1">
      <alignment vertical="top" wrapText="1" readingOrder="1"/>
      <protection locked="0"/>
    </xf>
    <xf numFmtId="166" fontId="0" fillId="0" borderId="0" xfId="0" applyNumberFormat="1"/>
    <xf numFmtId="166" fontId="5" fillId="0" borderId="2" xfId="1" applyNumberFormat="1" applyFont="1" applyBorder="1" applyAlignment="1" applyProtection="1">
      <alignment vertical="top" wrapText="1" readingOrder="1"/>
      <protection locked="0"/>
    </xf>
    <xf numFmtId="0" fontId="0" fillId="2" borderId="3" xfId="0" applyFill="1" applyBorder="1" applyAlignment="1">
      <alignment horizontal="center" wrapText="1"/>
    </xf>
    <xf numFmtId="167" fontId="0" fillId="3" borderId="3" xfId="0" applyNumberFormat="1" applyFill="1" applyBorder="1" applyAlignment="1">
      <alignment horizontal="center" wrapText="1"/>
    </xf>
    <xf numFmtId="0" fontId="0" fillId="3" borderId="3" xfId="0" applyFill="1" applyBorder="1" applyAlignment="1">
      <alignment horizontal="center" wrapText="1"/>
    </xf>
    <xf numFmtId="14" fontId="0" fillId="2" borderId="3" xfId="0" applyNumberFormat="1" applyFill="1" applyBorder="1" applyAlignment="1">
      <alignment horizontal="center" wrapText="1"/>
    </xf>
    <xf numFmtId="167" fontId="0" fillId="2" borderId="3" xfId="0" applyNumberForma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Prince%20Charles%2026%2011%202015%20Import%20Te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okup Value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2"/>
  <sheetViews>
    <sheetView tabSelected="1" topLeftCell="J1" workbookViewId="0">
      <selection activeCell="AA2" sqref="AA2"/>
    </sheetView>
  </sheetViews>
  <sheetFormatPr defaultRowHeight="15" x14ac:dyDescent="0.25"/>
  <cols>
    <col min="1" max="2" width="27.28515625" customWidth="1"/>
    <col min="6" max="6" width="10.140625" bestFit="1" customWidth="1"/>
    <col min="17" max="17" width="9.7109375" style="6" customWidth="1"/>
    <col min="18" max="18" width="8.7109375" style="8" customWidth="1"/>
    <col min="19" max="19" width="15.42578125" style="14" bestFit="1" customWidth="1"/>
    <col min="20" max="20" width="9.140625" style="8"/>
    <col min="21" max="21" width="14.7109375" style="14" customWidth="1"/>
    <col min="22" max="22" width="9.140625" style="8"/>
    <col min="23" max="23" width="30.5703125" customWidth="1"/>
    <col min="24" max="24" width="19.5703125" customWidth="1"/>
    <col min="28" max="28" width="19.140625" customWidth="1"/>
    <col min="31" max="31" width="16.42578125" customWidth="1"/>
    <col min="34" max="34" width="12.85546875" style="6" bestFit="1" customWidth="1"/>
    <col min="35" max="35" width="13.42578125" style="18" bestFit="1" customWidth="1"/>
    <col min="36" max="37" width="13.42578125" style="18" customWidth="1"/>
    <col min="38" max="38" width="19.5703125" customWidth="1"/>
    <col min="39" max="39" width="10.140625" customWidth="1"/>
    <col min="41" max="42" width="28.85546875" customWidth="1"/>
    <col min="43" max="44" width="15" customWidth="1"/>
    <col min="46" max="46" width="15" customWidth="1"/>
    <col min="47" max="47" width="13.140625" style="6" customWidth="1"/>
    <col min="49" max="49" width="16.7109375" customWidth="1"/>
    <col min="50" max="50" width="9.85546875" style="6" customWidth="1"/>
    <col min="51" max="53" width="20.7109375" customWidth="1"/>
  </cols>
  <sheetData>
    <row r="1" spans="1:71" ht="89.25" x14ac:dyDescent="0.25">
      <c r="A1" s="1" t="s">
        <v>37</v>
      </c>
      <c r="B1" s="1" t="s">
        <v>38</v>
      </c>
      <c r="C1" s="1" t="s">
        <v>0</v>
      </c>
      <c r="D1" s="1" t="s">
        <v>5</v>
      </c>
      <c r="E1" s="1" t="s">
        <v>39</v>
      </c>
      <c r="F1" s="1" t="s">
        <v>3</v>
      </c>
      <c r="G1" s="1" t="s">
        <v>4</v>
      </c>
      <c r="H1" s="1" t="s">
        <v>6</v>
      </c>
      <c r="I1" s="1" t="s">
        <v>1</v>
      </c>
      <c r="J1" s="1" t="s">
        <v>40</v>
      </c>
      <c r="K1" s="1" t="s">
        <v>41</v>
      </c>
      <c r="L1" s="1" t="s">
        <v>8</v>
      </c>
      <c r="M1" s="1" t="s">
        <v>9</v>
      </c>
      <c r="N1" s="1" t="s">
        <v>7</v>
      </c>
      <c r="O1" s="11" t="s">
        <v>65</v>
      </c>
      <c r="P1" s="11" t="s">
        <v>66</v>
      </c>
      <c r="Q1" s="9" t="s">
        <v>43</v>
      </c>
      <c r="R1" s="10" t="s">
        <v>44</v>
      </c>
      <c r="S1" s="12" t="s">
        <v>45</v>
      </c>
      <c r="T1" s="10" t="s">
        <v>46</v>
      </c>
      <c r="U1" s="12" t="s">
        <v>47</v>
      </c>
      <c r="V1" s="10" t="s">
        <v>48</v>
      </c>
      <c r="W1" s="1" t="s">
        <v>10</v>
      </c>
      <c r="X1" s="1" t="s">
        <v>11</v>
      </c>
      <c r="Y1" s="1" t="s">
        <v>12</v>
      </c>
      <c r="Z1" s="11" t="s">
        <v>51</v>
      </c>
      <c r="AA1" s="1" t="s">
        <v>24</v>
      </c>
      <c r="AB1" s="1" t="s">
        <v>16</v>
      </c>
      <c r="AC1" s="1" t="s">
        <v>14</v>
      </c>
      <c r="AD1" s="1" t="s">
        <v>13</v>
      </c>
      <c r="AE1" s="1" t="s">
        <v>15</v>
      </c>
      <c r="AF1" s="1" t="s">
        <v>2</v>
      </c>
      <c r="AG1" s="11" t="s">
        <v>55</v>
      </c>
      <c r="AH1" s="9" t="s">
        <v>56</v>
      </c>
      <c r="AI1" s="16" t="s">
        <v>57</v>
      </c>
      <c r="AJ1" s="16" t="s">
        <v>58</v>
      </c>
      <c r="AK1" s="16" t="s">
        <v>60</v>
      </c>
      <c r="AL1" s="1" t="s">
        <v>20</v>
      </c>
      <c r="AM1" s="11" t="s">
        <v>62</v>
      </c>
      <c r="AN1" s="1" t="s">
        <v>18</v>
      </c>
      <c r="AO1" s="1" t="s">
        <v>17</v>
      </c>
      <c r="AP1" s="11" t="s">
        <v>64</v>
      </c>
      <c r="AQ1" s="1" t="s">
        <v>19</v>
      </c>
      <c r="AR1" s="11" t="s">
        <v>68</v>
      </c>
      <c r="AS1" s="1" t="s">
        <v>21</v>
      </c>
      <c r="AT1" s="11" t="s">
        <v>69</v>
      </c>
      <c r="AU1" s="4" t="s">
        <v>22</v>
      </c>
      <c r="AV1" s="1" t="s">
        <v>23</v>
      </c>
      <c r="AW1" s="1" t="s">
        <v>26</v>
      </c>
      <c r="AX1" s="9" t="s">
        <v>71</v>
      </c>
      <c r="AY1" s="1" t="s">
        <v>25</v>
      </c>
      <c r="AZ1" s="11" t="s">
        <v>72</v>
      </c>
      <c r="BA1" s="11" t="s">
        <v>73</v>
      </c>
      <c r="BB1" s="20" t="s">
        <v>74</v>
      </c>
      <c r="BC1" s="20" t="s">
        <v>75</v>
      </c>
      <c r="BD1" s="21" t="s">
        <v>76</v>
      </c>
      <c r="BE1" s="21" t="s">
        <v>77</v>
      </c>
      <c r="BF1" s="22" t="s">
        <v>78</v>
      </c>
      <c r="BG1" s="22" t="s">
        <v>79</v>
      </c>
      <c r="BH1" s="22" t="s">
        <v>80</v>
      </c>
      <c r="BI1" s="22" t="s">
        <v>81</v>
      </c>
      <c r="BJ1" s="22" t="s">
        <v>82</v>
      </c>
      <c r="BK1" s="22" t="s">
        <v>83</v>
      </c>
      <c r="BL1" s="23" t="s">
        <v>84</v>
      </c>
      <c r="BM1" s="24" t="s">
        <v>77</v>
      </c>
      <c r="BN1" s="20" t="s">
        <v>85</v>
      </c>
      <c r="BO1" s="20" t="s">
        <v>79</v>
      </c>
      <c r="BP1" s="20" t="s">
        <v>80</v>
      </c>
      <c r="BQ1" s="20" t="s">
        <v>81</v>
      </c>
      <c r="BR1" s="20" t="s">
        <v>82</v>
      </c>
      <c r="BS1" s="20" t="s">
        <v>86</v>
      </c>
    </row>
    <row r="2" spans="1:71" ht="76.5" x14ac:dyDescent="0.25">
      <c r="A2" s="2" t="s">
        <v>35</v>
      </c>
      <c r="B2" s="2" t="s">
        <v>36</v>
      </c>
      <c r="C2" s="2" t="s">
        <v>32</v>
      </c>
      <c r="D2" s="2" t="s">
        <v>33</v>
      </c>
      <c r="E2" s="2"/>
      <c r="F2" s="3">
        <v>12037</v>
      </c>
      <c r="G2" s="2" t="s">
        <v>29</v>
      </c>
      <c r="H2" s="2" t="s">
        <v>87</v>
      </c>
      <c r="I2" s="2">
        <v>82</v>
      </c>
      <c r="J2" s="2"/>
      <c r="K2" s="2"/>
      <c r="L2" s="2" t="s">
        <v>42</v>
      </c>
      <c r="M2" s="2" t="s">
        <v>28</v>
      </c>
      <c r="N2" s="2"/>
      <c r="O2" s="2"/>
      <c r="P2" s="2"/>
      <c r="Q2" s="5">
        <v>42219</v>
      </c>
      <c r="R2" s="7">
        <v>0.40486111111111112</v>
      </c>
      <c r="S2" s="13">
        <v>42219</v>
      </c>
      <c r="T2" s="7">
        <v>0.65972222222222221</v>
      </c>
      <c r="U2" s="13">
        <v>42219</v>
      </c>
      <c r="V2" s="7">
        <v>0.375</v>
      </c>
      <c r="W2" s="15" t="s">
        <v>49</v>
      </c>
      <c r="X2" s="15" t="s">
        <v>50</v>
      </c>
      <c r="Y2" s="2">
        <v>0</v>
      </c>
      <c r="Z2" s="2"/>
      <c r="AA2" s="2" t="s">
        <v>31</v>
      </c>
      <c r="AB2" s="2" t="s">
        <v>53</v>
      </c>
      <c r="AC2" s="2" t="s">
        <v>30</v>
      </c>
      <c r="AD2" s="2" t="s">
        <v>54</v>
      </c>
      <c r="AE2" s="15" t="s">
        <v>88</v>
      </c>
      <c r="AF2" s="2">
        <v>2</v>
      </c>
      <c r="AG2" s="15" t="s">
        <v>28</v>
      </c>
      <c r="AH2" s="5">
        <v>42220</v>
      </c>
      <c r="AI2" s="17">
        <v>0.32291666666666669</v>
      </c>
      <c r="AJ2" s="19" t="s">
        <v>59</v>
      </c>
      <c r="AK2" s="19"/>
      <c r="AL2" s="15" t="s">
        <v>61</v>
      </c>
      <c r="AM2" s="15"/>
      <c r="AN2" s="2" t="s">
        <v>28</v>
      </c>
      <c r="AO2" s="15" t="s">
        <v>63</v>
      </c>
      <c r="AP2" s="15"/>
      <c r="AQ2" s="2" t="s">
        <v>67</v>
      </c>
      <c r="AR2" s="2"/>
      <c r="AS2" s="2" t="s">
        <v>27</v>
      </c>
      <c r="AT2" s="15" t="s">
        <v>28</v>
      </c>
      <c r="AU2" s="5">
        <v>42224.395833333328</v>
      </c>
      <c r="AV2" s="15" t="s">
        <v>70</v>
      </c>
      <c r="AW2" s="2" t="s">
        <v>52</v>
      </c>
      <c r="AX2" s="5">
        <v>42245</v>
      </c>
      <c r="AY2" s="2" t="s">
        <v>34</v>
      </c>
      <c r="AZ2" s="5">
        <f>AX2</f>
        <v>42245</v>
      </c>
      <c r="BA2" s="5"/>
    </row>
  </sheetData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date" allowBlank="1" showInputMessage="1" showErrorMessage="1" prompt="What date was the patient finally discharged from the health system?">
          <x14:formula1>
            <xm:f>'[Prince Charles 26 11 2015 Import Test.xlsx]Lookup Values'!#REF!</xm:f>
          </x14:formula1>
          <x14:formula2>
            <xm:f>'[Prince Charles 26 11 2015 Import Test.xlsx]Lookup Values'!#REF!</xm:f>
          </x14:formula2>
          <xm:sqref>BE1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180315 311015</vt:lpstr>
      <vt:lpstr>Sheet2</vt:lpstr>
      <vt:lpstr>Sheet3</vt:lpstr>
    </vt:vector>
  </TitlesOfParts>
  <Company>WA Health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Welthy, Lisa</dc:creator>
  <cp:lastModifiedBy>Stewart Fleming</cp:lastModifiedBy>
  <dcterms:created xsi:type="dcterms:W3CDTF">2015-11-11T04:58:43Z</dcterms:created>
  <dcterms:modified xsi:type="dcterms:W3CDTF">2015-11-26T08:46:52Z</dcterms:modified>
</cp:coreProperties>
</file>