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BE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 Service Discharge 30 must equal Hospital Discharge Date or Ward Discharge Date in line 3</t>
        </r>
      </text>
    </comment>
    <comment ref="B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HealthServiceDischarge120 must be later than HospitalDischargeDate or WardDischargeDate in line 3</t>
        </r>
      </text>
    </comment>
  </commentList>
</comments>
</file>

<file path=xl/sharedStrings.xml><?xml version="1.0" encoding="utf-8"?>
<sst xmlns="http://schemas.openxmlformats.org/spreadsheetml/2006/main" count="331" uniqueCount="202">
  <si>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</si>
  <si>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</si>
  <si>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</si>
  <si>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</si>
  <si>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</si>
  <si>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</si>
  <si>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</si>
  <si>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</si>
  <si>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</si>
  <si>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</si>
  <si>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</si>
  <si>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</si>
  <si>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</si>
  <si>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</si>
  <si>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</si>
  <si>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</si>
  <si>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</si>
  <si>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</si>
  <si>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</si>
  <si>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</si>
  <si>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</si>
  <si>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</si>
  <si>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</si>
  <si>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</si>
  <si>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</si>
  <si>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</si>
  <si>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</si>
  <si>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</si>
  <si>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</si>
  <si>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</si>
  <si>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</si>
  <si>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</si>
  <si>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</si>
  <si>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</si>
  <si>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</si>
  <si>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</si>
  <si>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</si>
  <si>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</si>
  <si>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</si>
  <si>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</si>
  <si>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</si>
  <si>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</si>
  <si>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</si>
  <si>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</si>
  <si>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</si>
  <si>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</si>
  <si>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</si>
  <si>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</si>
  <si>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</si>
  <si>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</si>
  <si>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</si>
  <si>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</si>
  <si>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</si>
  <si>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</si>
  <si>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</si>
  <si>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</si>
  <si>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</si>
  <si>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</si>
  <si>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</si>
  <si>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</si>
  <si>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</si>
  <si>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</si>
  <si>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</si>
  <si>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</si>
  <si>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</si>
  <si>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</si>
  <si>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</si>
  <si>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</si>
  <si>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</si>
  <si>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</si>
  <si>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</si>
  <si>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</si>
  <si>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</si>
  <si>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</si>
  <si>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</si>
  <si>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</si>
  <si>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</si>
  <si>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</si>
  <si>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</si>
  <si>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</si>
  <si>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</si>
  <si>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</si>
  <si>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</si>
  <si>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</si>
  <si>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</si>
  <si>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</si>
  <si>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</si>
  <si>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</si>
  <si>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</si>
  <si>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</si>
  <si>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</si>
  <si>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</si>
  <si>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</si>
  <si>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</si>
  <si>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</si>
  <si>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</si>
  <si>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</si>
  <si>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</si>
  <si>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</si>
  <si>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</si>
  <si>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</si>
  <si>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</si>
  <si>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</si>
  <si>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</si>
  <si>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</si>
  <si>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</si>
  <si>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</si>
  <si>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</si>
  <si>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</si>
  <si>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</si>
  <si>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</si>
  <si>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</si>
  <si>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</si>
  <si>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</si>
  <si>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</si>
  <si>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</si>
  <si>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</si>
  <si>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</si>
  <si>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</si>
  <si>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</si>
  <si>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</si>
  <si>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</si>
  <si>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</si>
  <si>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</si>
  <si>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</si>
  <si>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</si>
  <si>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</si>
  <si>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</si>
  <si>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</si>
  <si>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</si>
  <si>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</si>
  <si>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</si>
  <si>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</si>
  <si>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</si>
  <si>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</si>
  <si>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</si>
  <si>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</si>
  <si>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</si>
  <si>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</si>
  <si>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</si>
  <si>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</si>
  <si>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</si>
  <si>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</si>
  <si>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</si>
  <si>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</si>
  <si>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</si>
  <si>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</si>
  <si>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</si>
  <si>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</si>
  <si>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</si>
  <si>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</si>
  <si>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</si>
  <si>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</si>
  <si>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</si>
  <si>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</si>
  <si>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</si>
  <si>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</si>
  <si>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</si>
  <si>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</si>
  <si>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</si>
  <si>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</si>
  <si>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</si>
  <si>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</si>
  <si>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</si>
  <si>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</si>
  <si>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</si>
  <si>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</si>
  <si>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</si>
  <si>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</si>
  <si>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</si>
  <si>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</si>
  <si>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</si>
  <si>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</si>
  <si>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</si>
  <si>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</si>
  <si>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</si>
  <si>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</si>
  <si>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</si>
  <si>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</si>
  <si>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</si>
  <si>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</si>
  <si>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</si>
  <si>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</si>
  <si>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</si>
  <si>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</si>
  <si>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</si>
  <si>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</si>
  <si>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</si>
  <si>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</si>
  <si>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</si>
  <si>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</si>
  <si>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</si>
  <si>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</si>
  <si>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</si>
  <si>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</si>
  <si>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KRISTY</t>
  </si>
  <si>
    <t>ALLT</t>
  </si>
  <si>
    <t>416599</t>
  </si>
  <si>
    <t>0422 934 524</t>
  </si>
  <si>
    <t>null</t>
  </si>
  <si>
    <t>Geriatician / Geriatic Team</t>
  </si>
  <si>
    <t>Intracapsular - undisplaced/impacted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</si>
</sst>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/>
    </xf>
    <xf numFmtId="0" fontId="7" fillId="0" borderId="0"/>
    <xf numFmtId="0" fontId="5" fillId="0" borderId="0">
      <alignment vertical="top"/>
    </xf>
    <xf numFmtId="0" fontId="5" fillId="0" borderId="0">
      <alignment vertical="top"/>
    </xf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1" fontId="6" fillId="0" borderId="0" xfId="1" applyNumberFormat="1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" fontId="6" fillId="0" borderId="0" xfId="2" applyNumberFormat="1" applyFont="1" applyBorder="1" applyAlignment="1">
      <alignment vertical="top" wrapText="1"/>
    </xf>
    <xf numFmtId="0" fontId="6" fillId="0" borderId="0" xfId="3" applyFont="1" applyFill="1" applyBorder="1" applyAlignment="1">
      <alignment vertical="top" wrapText="1"/>
    </xf>
    <xf numFmtId="0" fontId="6" fillId="0" borderId="0" xfId="4" applyFont="1" applyBorder="1" applyAlignment="1">
      <alignment vertical="top" wrapText="1"/>
    </xf>
    <xf numFmtId="14" fontId="6" fillId="0" borderId="0" xfId="2" applyNumberFormat="1" applyFont="1" applyBorder="1" applyAlignment="1">
      <alignment vertical="top" wrapText="1"/>
    </xf>
    <xf numFmtId="20" fontId="6" fillId="0" borderId="0" xfId="2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5">
    <cellStyle name="Normal" xfId="0" builtinId="0"/>
    <cellStyle name="Normal_April 2015 " xfId="1"/>
    <cellStyle name="Normal_July 2015 _Patients_1" xfId="4"/>
    <cellStyle name="Normal_June 2015 _Patients" xfId="3"/>
    <cellStyle name="Normal_Patien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H2" sqref="H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ht="38.25" x14ac:dyDescent="0.25">
      <c r="A2" s="40" t="s">
        <v>195</v>
      </c>
      <c r="B2" s="40" t="s">
        <v>196</v>
      </c>
      <c r="C2" s="41" t="s">
        <v>197</v>
      </c>
      <c r="D2" s="42">
        <v>4017</v>
      </c>
      <c r="E2" s="41" t="s">
        <v>198</v>
      </c>
      <c r="F2" s="43">
        <v>19074</v>
      </c>
      <c r="G2" s="40" t="s">
        <v>48</v>
      </c>
      <c r="H2" s="44"/>
      <c r="I2" s="45">
        <v>63</v>
      </c>
      <c r="J2" s="46">
        <v>40368919291</v>
      </c>
      <c r="K2" s="40" t="s">
        <v>138</v>
      </c>
      <c r="L2" s="44" t="s">
        <v>58</v>
      </c>
      <c r="M2" s="47" t="s">
        <v>52</v>
      </c>
      <c r="N2" s="44" t="s">
        <v>199</v>
      </c>
      <c r="O2" s="48" t="s">
        <v>199</v>
      </c>
      <c r="P2" s="48" t="s">
        <v>199</v>
      </c>
      <c r="Q2" s="49">
        <v>42115</v>
      </c>
      <c r="R2" s="50">
        <v>0.72638888888888886</v>
      </c>
      <c r="S2" s="49">
        <v>42115</v>
      </c>
      <c r="T2" s="50">
        <v>0.86458333333333337</v>
      </c>
      <c r="U2" s="48" t="s">
        <v>199</v>
      </c>
      <c r="V2" s="48" t="s">
        <v>199</v>
      </c>
      <c r="W2" s="44" t="s">
        <v>66</v>
      </c>
      <c r="X2" s="44" t="s">
        <v>72</v>
      </c>
      <c r="Y2" s="51" t="s">
        <v>63</v>
      </c>
      <c r="Z2" s="44" t="s">
        <v>76</v>
      </c>
      <c r="AA2" s="40" t="s">
        <v>90</v>
      </c>
      <c r="AB2" s="44" t="s">
        <v>200</v>
      </c>
      <c r="AC2" s="44" t="s">
        <v>81</v>
      </c>
      <c r="AD2" s="44" t="s">
        <v>84</v>
      </c>
      <c r="AE2" s="44" t="s">
        <v>201</v>
      </c>
      <c r="AF2" s="52">
        <v>2</v>
      </c>
      <c r="AG2" s="53" t="s">
        <v>52</v>
      </c>
      <c r="AH2" s="43">
        <v>42116</v>
      </c>
      <c r="AI2" s="50">
        <v>0.73958333333333337</v>
      </c>
      <c r="AJ2" s="44" t="s">
        <v>150</v>
      </c>
      <c r="AK2" s="44" t="s">
        <v>199</v>
      </c>
      <c r="AL2" s="51" t="s">
        <v>155</v>
      </c>
      <c r="AM2" s="51" t="s">
        <v>82</v>
      </c>
      <c r="AN2" s="44" t="s">
        <v>52</v>
      </c>
      <c r="AO2" s="44" t="s">
        <v>108</v>
      </c>
      <c r="AP2" s="44"/>
      <c r="AQ2" s="44" t="s">
        <v>157</v>
      </c>
      <c r="AR2" s="51" t="s">
        <v>160</v>
      </c>
      <c r="AS2" s="44" t="s">
        <v>53</v>
      </c>
      <c r="AT2" s="44" t="s">
        <v>52</v>
      </c>
      <c r="AU2" s="49">
        <v>42115</v>
      </c>
      <c r="AV2" s="54" t="s">
        <v>53</v>
      </c>
      <c r="AW2" s="44" t="s">
        <v>166</v>
      </c>
      <c r="AX2" s="49">
        <v>42118</v>
      </c>
      <c r="AY2" s="44" t="s">
        <v>58</v>
      </c>
      <c r="AZ2" s="49">
        <v>42118</v>
      </c>
      <c r="BA2" s="44" t="s">
        <v>58</v>
      </c>
      <c r="BB2" s="48" t="s">
        <v>199</v>
      </c>
      <c r="BC2" s="48" t="s">
        <v>199</v>
      </c>
      <c r="BD2" s="49">
        <v>42146</v>
      </c>
      <c r="BE2" s="49">
        <v>42118</v>
      </c>
      <c r="BF2" s="54" t="s">
        <v>52</v>
      </c>
      <c r="BG2" s="54" t="s">
        <v>58</v>
      </c>
      <c r="BH2" s="54" t="s">
        <v>157</v>
      </c>
      <c r="BI2" s="54" t="s">
        <v>72</v>
      </c>
      <c r="BJ2" s="51" t="s">
        <v>165</v>
      </c>
      <c r="BK2" s="54" t="s">
        <v>167</v>
      </c>
      <c r="BL2" s="49">
        <v>42236</v>
      </c>
      <c r="BM2" s="49">
        <v>42118</v>
      </c>
      <c r="BN2" s="54" t="s">
        <v>52</v>
      </c>
      <c r="BO2" s="54" t="s">
        <v>58</v>
      </c>
      <c r="BP2" s="51" t="s">
        <v>157</v>
      </c>
      <c r="BQ2" s="51" t="s">
        <v>72</v>
      </c>
      <c r="BR2" s="51" t="s">
        <v>165</v>
      </c>
      <c r="BS2" s="51" t="s">
        <v>167</v>
      </c>
    </row>
    <row r="3" spans="1:71" x14ac:dyDescent="0.25">
      <c r="I3" s="23">
        <f t="shared" ref="I3:I65" si="0">ROUNDDOWN(IF(Q3,(Q3-F3)/365.25,(Q3-F3)/365.25),0)</f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Z2:AZ1048576 BB2:BC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date" allowBlank="1" showInputMessage="1" showErrorMessage="1" prompt="What date was the patient finally discharged from the health system?" sqref="BM2">
      <formula1>AdmissionStartDate</formula1>
      <formula2>AdmissionEndDate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Values'!E69</xm:f>
          </x14:formula1>
          <x14:formula2>
            <xm:f>'Lookup Values'!E70</xm:f>
          </x14:formula2>
          <xm:sqref>BE3:BE1048505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Values'!E69</xm:f>
          </x14:formula2>
          <xm:sqref>U3:U1048505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Values'!E9</xm:f>
          </x14:formula1>
          <x14:formula2>
            <xm:f>'Lookup Values'!E10</xm:f>
          </x14:formula2>
          <xm:sqref>BM3:BM1048564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2016-01-28T07:58:33Z</dcterms:modified>
</cp:coreProperties>
</file>