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tewart\Google Drive\ANZHFR\Sample Imports\"/>
    </mc:Choice>
  </mc:AlternateContent>
  <bookViews>
    <workbookView xWindow="0" yWindow="0" windowWidth="28800" windowHeight="12360"/>
  </bookViews>
  <sheets>
    <sheet name="Patients" sheetId="1" r:id="rId1"/>
    <sheet name="Lookup Values" sheetId="2" r:id="rId2"/>
    <sheet name="Sheet1" sheetId="3" r:id="rId3"/>
  </sheets>
  <externalReferences>
    <externalReference r:id="rId4"/>
    <externalReference r:id="rId5"/>
  </externalReferences>
  <definedNames>
    <definedName name="AdmissionEndDate">'Lookup Values'!$E$2</definedName>
    <definedName name="AdmissionEndDate2">'[1]Lookup Values'!$E$2</definedName>
    <definedName name="AdmissionStartDate">'Lookup Values'!$E$1</definedName>
    <definedName name="AdmittedViaED">'Lookup Values'!$E$4:$E$7</definedName>
    <definedName name="Anaesthesia">'Lookup Values'!$B$53:$B$67</definedName>
    <definedName name="AtypicalFracture">'Lookup Values'!$B$31:$B$33</definedName>
    <definedName name="BoneProtection">'Lookup Values'!$B$35:$B$38</definedName>
    <definedName name="BoneProtectionMedication">'Lookup Values'!$B$103:$B$108</definedName>
    <definedName name="CognitiveState">'Lookup Values'!$E$25:$E$28</definedName>
    <definedName name="ConsultantPresent">'Lookup Values'!$E$49:$E$51</definedName>
    <definedName name="DischargeResidence">'Lookup Values'!$E$74:$E$81</definedName>
    <definedName name="FollowupResidence">'Lookup Values'!$B$90:$B$97</definedName>
    <definedName name="FollowupWalkingAbility">'Lookup Values'!$E$95:$E$99</definedName>
    <definedName name="FractureInHospital">'Lookup Values'!$E$8:$E$10</definedName>
    <definedName name="FractureSide" comment="Both is only used to fire off the row duplication macro.">'Lookup Values'!$E$29:$E$30</definedName>
    <definedName name="FractureType">'Lookup Values'!$E$33:$E$36</definedName>
    <definedName name="FullWeightBear">'Lookup Values'!$E$53:$E$55</definedName>
    <definedName name="GeriatricianAssessment">'Lookup Values'!$B$75:$B$77</definedName>
    <definedName name="HipPainBefore">'Lookup Values'!$E$18:$E$23</definedName>
    <definedName name="HospitalDischarge">'Lookup Values'!$E$87:$E$91</definedName>
    <definedName name="Indigenous">'Lookup Values'!$B$4:$B$8</definedName>
    <definedName name="InteroperativeFracture">'Lookup Values'!$E$45:$E$47</definedName>
    <definedName name="OperationType">'Lookup Values'!$B$40:$B$49</definedName>
    <definedName name="PainAssessment">'Lookup Values'!$B$125:$B$128</definedName>
    <definedName name="PainLevel">'Lookup Values'!$E$114:$E$119</definedName>
    <definedName name="PainManagement">'Lookup Values'!$E$121:$E$124</definedName>
    <definedName name="PreAdmissionWalkingAbility">'Lookup Values'!$B$25:$B$29</definedName>
    <definedName name="PreferredLanguage">'Lookup Values'!$B$12:$B$15</definedName>
    <definedName name="PreopAssessment">'Lookup Values'!$E$38:$E$43</definedName>
    <definedName name="PressureUlcers">'Lookup Values'!$B$70:$B$72</definedName>
    <definedName name="q">'[1]Lookup Values'!$E$12:$E$15</definedName>
    <definedName name="Reoperation">'Lookup Values'!$E$102:$E$111</definedName>
    <definedName name="Sex">'Lookup Values'!$B$1:$B$2</definedName>
    <definedName name="SpecialistFalls">'Lookup Values'!$B$79:$B$84</definedName>
    <definedName name="SurgeryDelay">'Lookup Values'!$E$64:$E$71</definedName>
    <definedName name="Survival">'Lookup Values'!$B$86:$B$88</definedName>
    <definedName name="UsualResidence">'Lookup Values'!$B$17:$B$20</definedName>
    <definedName name="WardResidence">'Lookup Values'!$E$74:$E$81</definedName>
    <definedName name="WardType">'Lookup Values'!$E$12:$E$15</definedName>
    <definedName name="WeightBear">'Lookup Values'!$B$112:$B$114</definedName>
  </definedNames>
  <calcPr calcId="171027"/>
</workbook>
</file>

<file path=xl/calcChain.xml><?xml version="1.0" encoding="utf-8"?>
<calcChain xmlns="http://schemas.openxmlformats.org/spreadsheetml/2006/main">
  <c r="I3" i="1" l="1"/>
  <c r="I2" i="1"/>
</calcChain>
</file>

<file path=xl/comments1.xml><?xml version="1.0" encoding="utf-8"?>
<comments xmlns="http://schemas.openxmlformats.org/spreadsheetml/2006/main">
  <authors>
    <author>Sue Grice</author>
  </authors>
  <commentList>
    <comment ref="AH2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3 in ORMIS</t>
        </r>
      </text>
    </comment>
    <comment ref="BA2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BRIG -&gt; MED RDH</t>
        </r>
      </text>
    </comment>
    <comment ref="BI2" authorId="0" shapeId="0">
      <text>
        <r>
          <rPr>
            <b/>
            <sz val="9"/>
            <color indexed="81"/>
            <rFont val="Tahoma"/>
            <family val="2"/>
          </rPr>
          <t>Sue Grice:</t>
        </r>
        <r>
          <rPr>
            <sz val="9"/>
            <color indexed="81"/>
            <rFont val="Tahoma"/>
            <family val="2"/>
          </rPr>
          <t xml:space="preserve">
brighton</t>
        </r>
      </text>
    </comment>
  </commentList>
</comments>
</file>

<file path=xl/sharedStrings.xml><?xml version="1.0" encoding="utf-8"?>
<sst xmlns="http://schemas.openxmlformats.org/spreadsheetml/2006/main" count="417" uniqueCount="249">
  <si>
    <t>First Name</t>
  </si>
  <si>
    <t>Surname</t>
  </si>
  <si>
    <t>Post Code</t>
  </si>
  <si>
    <t>Contact Number</t>
  </si>
  <si>
    <t>DOB</t>
  </si>
  <si>
    <t>Age</t>
  </si>
  <si>
    <t>Sex</t>
  </si>
  <si>
    <t>Hospital MRN / URN</t>
  </si>
  <si>
    <t>Bone protection medication at admission</t>
  </si>
  <si>
    <t>Type of fracture</t>
  </si>
  <si>
    <t>Atypical fracture</t>
  </si>
  <si>
    <t>Side of fracture</t>
  </si>
  <si>
    <t>Pre-operative medical assessment</t>
  </si>
  <si>
    <t>Pre-operative cognitive state</t>
  </si>
  <si>
    <t>Pre-admission walking ability</t>
  </si>
  <si>
    <t>Ward type</t>
  </si>
  <si>
    <t>ED arrival time</t>
  </si>
  <si>
    <t>ED departure date</t>
  </si>
  <si>
    <t>ED departure time</t>
  </si>
  <si>
    <t>ED arrival date</t>
  </si>
  <si>
    <t>Transfer hospital</t>
  </si>
  <si>
    <t>Medicare number</t>
  </si>
  <si>
    <t>ASA grade</t>
  </si>
  <si>
    <t>Date of primary surgery</t>
  </si>
  <si>
    <t>Time of primary surgery</t>
  </si>
  <si>
    <t>Type of operation performed</t>
  </si>
  <si>
    <t>Consultant present</t>
  </si>
  <si>
    <t>Full weight bear</t>
  </si>
  <si>
    <t>Type of anaesthesia</t>
  </si>
  <si>
    <t>Surgery delay other</t>
  </si>
  <si>
    <t>New pressure ulcers</t>
  </si>
  <si>
    <t>Assessed by Geriatric medicine</t>
  </si>
  <si>
    <t>Geriatric assessment date</t>
  </si>
  <si>
    <t>Specialist falls assessment</t>
  </si>
  <si>
    <t>Intraoperative fracture</t>
  </si>
  <si>
    <t>Acute ward discharge date</t>
  </si>
  <si>
    <t>Ward discharge destination</t>
  </si>
  <si>
    <t>Hospital discharge date</t>
  </si>
  <si>
    <t>30 day follow-up date</t>
  </si>
  <si>
    <t>Place of residence</t>
  </si>
  <si>
    <t>Walking ability</t>
  </si>
  <si>
    <t>Bone protection</t>
  </si>
  <si>
    <t>Re-operation within 30 days</t>
  </si>
  <si>
    <t>120 day follow-up date</t>
  </si>
  <si>
    <t>Survival at 30 days</t>
  </si>
  <si>
    <t>Re-operation within 120 days</t>
  </si>
  <si>
    <t>SEX</t>
  </si>
  <si>
    <t>Female</t>
  </si>
  <si>
    <t>Male</t>
  </si>
  <si>
    <t xml:space="preserve">Indigenous </t>
  </si>
  <si>
    <t>Preferred Language</t>
  </si>
  <si>
    <t>Yes</t>
  </si>
  <si>
    <t>No</t>
  </si>
  <si>
    <t>Not known</t>
  </si>
  <si>
    <t>Not relevant</t>
  </si>
  <si>
    <t>Usual place of residence</t>
  </si>
  <si>
    <t>Usual Residence</t>
  </si>
  <si>
    <t xml:space="preserve">Private residence (including unit in retirement village) </t>
  </si>
  <si>
    <t>Other</t>
  </si>
  <si>
    <t>Admission Start Date</t>
  </si>
  <si>
    <t>Admission End Date</t>
  </si>
  <si>
    <t>Admitted via ED</t>
  </si>
  <si>
    <t>Unknown</t>
  </si>
  <si>
    <t>Fracture In Hospital</t>
  </si>
  <si>
    <t>Ward Type</t>
  </si>
  <si>
    <t>Hip fracture unit/Orthopaedic ward/ preferred ward</t>
  </si>
  <si>
    <t>Outlying ward</t>
  </si>
  <si>
    <t>HDU, ICU, CCU</t>
  </si>
  <si>
    <t>Other/ not known</t>
  </si>
  <si>
    <t>HipPainBefore</t>
  </si>
  <si>
    <t>PreAdmission Walking Ability</t>
  </si>
  <si>
    <t>Usually walks without walking aids</t>
  </si>
  <si>
    <t>Usually walks with a either a stick or crutch</t>
  </si>
  <si>
    <t>Usually uses a wheel chair/ bed bound</t>
  </si>
  <si>
    <t>Usually walks with two aids or frame (with or without assistance of a person)</t>
  </si>
  <si>
    <t>Normal cognition</t>
  </si>
  <si>
    <t>Impaired cognition or known dementia</t>
  </si>
  <si>
    <t>Cognitive state</t>
  </si>
  <si>
    <t>Fracture Side</t>
  </si>
  <si>
    <t>Left</t>
  </si>
  <si>
    <t>Right</t>
  </si>
  <si>
    <t>Both</t>
  </si>
  <si>
    <t>Atypical Fracture</t>
  </si>
  <si>
    <t>Not a pathological or atypical fracture</t>
  </si>
  <si>
    <t>Pathological fracture</t>
  </si>
  <si>
    <t>Fracture Type</t>
  </si>
  <si>
    <t>Per/ intertrochanteric</t>
  </si>
  <si>
    <t>Subtrochanteric</t>
  </si>
  <si>
    <t>Bone Protection Meds</t>
  </si>
  <si>
    <t>No bone protection medication</t>
  </si>
  <si>
    <t>Preoperative Assessment</t>
  </si>
  <si>
    <t>No assessment conducted</t>
  </si>
  <si>
    <t>GP</t>
  </si>
  <si>
    <t>Specialist nurse</t>
  </si>
  <si>
    <t>Aboriginal or Torres Strait Islander</t>
  </si>
  <si>
    <t>Neither</t>
  </si>
  <si>
    <t>Not stated</t>
  </si>
  <si>
    <t>Not at all</t>
  </si>
  <si>
    <t>Mild</t>
  </si>
  <si>
    <t>Moderate</t>
  </si>
  <si>
    <t>Severe</t>
  </si>
  <si>
    <t>Operation Type</t>
  </si>
  <si>
    <t>Cannulated screws (e.g. multiple screws)</t>
  </si>
  <si>
    <t>Intramedullary nail – short</t>
  </si>
  <si>
    <t>Intramedullary nail – long</t>
  </si>
  <si>
    <t xml:space="preserve">Hemiarthroplasty – stem cemented  </t>
  </si>
  <si>
    <t xml:space="preserve">Hemiarthroplasty – stem uncemented </t>
  </si>
  <si>
    <t>Total hip replacement – stem cemented</t>
  </si>
  <si>
    <t>Total hip replacement – stem uncemented</t>
  </si>
  <si>
    <t>Interoperative Fracture</t>
  </si>
  <si>
    <t>Consultant Present</t>
  </si>
  <si>
    <t>Full Weight Bear</t>
  </si>
  <si>
    <t>Anaesthesia</t>
  </si>
  <si>
    <t>Surgery Delay</t>
  </si>
  <si>
    <t>Other type of delay</t>
  </si>
  <si>
    <t>New Pressure Ulcers</t>
  </si>
  <si>
    <t>Geriatrician Assessment</t>
  </si>
  <si>
    <t>SpecialistFalls</t>
  </si>
  <si>
    <t>Deceased</t>
  </si>
  <si>
    <t>Discharge Ward Residence</t>
  </si>
  <si>
    <t>Hospital Discharge</t>
  </si>
  <si>
    <t>Survival</t>
  </si>
  <si>
    <t>FollowupResidence</t>
  </si>
  <si>
    <t>Usually walks with either a stick or crutch</t>
  </si>
  <si>
    <t>Followup walking ability</t>
  </si>
  <si>
    <t>Bone protection medication</t>
  </si>
  <si>
    <t>Reduction of dislocated prosthesis</t>
  </si>
  <si>
    <t>Washout or debridement</t>
  </si>
  <si>
    <t>Implant removal</t>
  </si>
  <si>
    <t>Conversion to hemiarthroplasty</t>
  </si>
  <si>
    <t>Conversion to total hip replacement</t>
  </si>
  <si>
    <t xml:space="preserve">Reoperation </t>
  </si>
  <si>
    <t>Weight Bear</t>
  </si>
  <si>
    <t>Pain Level</t>
  </si>
  <si>
    <t>Patient Type</t>
  </si>
  <si>
    <t>Public</t>
  </si>
  <si>
    <t>Private</t>
  </si>
  <si>
    <t>Overseas</t>
  </si>
  <si>
    <t>In-patient fracture date</t>
  </si>
  <si>
    <t>In-patient fracture time</t>
  </si>
  <si>
    <t>Health System Discharge date</t>
  </si>
  <si>
    <t>Admission Via ED</t>
  </si>
  <si>
    <t>No - in-patient fall</t>
  </si>
  <si>
    <t>No - transferred from another hospital</t>
  </si>
  <si>
    <t>Other / not known</t>
  </si>
  <si>
    <t>Surgery Performed</t>
  </si>
  <si>
    <t>Surgery delay</t>
  </si>
  <si>
    <t>No delay, surgery completed &lt;48 hours</t>
  </si>
  <si>
    <t>Delay due to patient deemed medically unfit</t>
  </si>
  <si>
    <t>Delay due to issues with anticoagulation</t>
  </si>
  <si>
    <t>Delay due to theatre availability</t>
  </si>
  <si>
    <t>Delay due to surgeon availability</t>
  </si>
  <si>
    <t>General anaesthetic</t>
  </si>
  <si>
    <t>Spinal / regional anaesthesia</t>
  </si>
  <si>
    <t>Unrestricted weight bearing</t>
  </si>
  <si>
    <t>Restricted / non weight bearing</t>
  </si>
  <si>
    <t>Day 1 Mobilisation</t>
  </si>
  <si>
    <t>Opportunity given day 1 post surgery</t>
  </si>
  <si>
    <t>Opportunity not given day 1 post surgery</t>
  </si>
  <si>
    <t>Performed during admission</t>
  </si>
  <si>
    <t>Awaits falls clinic assessment</t>
  </si>
  <si>
    <t>Further intervention not appropriate</t>
  </si>
  <si>
    <t>Yes - Calcium and/or vitamin D only</t>
  </si>
  <si>
    <t>Yes - Bisphosphonates, strontium, denosumab or teriparitide (with or without calcium and/or vitamin D)</t>
  </si>
  <si>
    <t>No re-operation</t>
  </si>
  <si>
    <t>Survival at 120 days</t>
  </si>
  <si>
    <t>Analgesia</t>
  </si>
  <si>
    <t>Nerve block administered in OT</t>
  </si>
  <si>
    <t>Bone protection medication at discharge</t>
  </si>
  <si>
    <t>Orthopaedic Length of Stay (Blank)</t>
  </si>
  <si>
    <t>Hospital Length of Stay (Blank)</t>
  </si>
  <si>
    <t>Hospital discharge destination</t>
  </si>
  <si>
    <t>Rehabilitation unit - private</t>
  </si>
  <si>
    <t>Other hospital/ward/specialty</t>
  </si>
  <si>
    <t>Residential aged care facility</t>
  </si>
  <si>
    <t>Other hospital/ ward/ specialty</t>
  </si>
  <si>
    <t>Rehabilitation unit - public</t>
  </si>
  <si>
    <t>Sliding hip screw and plate</t>
  </si>
  <si>
    <t>Intracapsular – undisplaced/impacted displaced</t>
  </si>
  <si>
    <t>Intracapsular – displaced</t>
  </si>
  <si>
    <t>Nerve block administered before arriving in OT</t>
  </si>
  <si>
    <t>Transfer hospital ED Arrival Date</t>
  </si>
  <si>
    <t>Transfer hospital ED Arrival Time</t>
  </si>
  <si>
    <t>Aboriginal but not Torres Strait Islander</t>
  </si>
  <si>
    <t>Torres Strait Islander but not Aboriginal</t>
  </si>
  <si>
    <t>Both Aboriginal and Torres Strait Islander</t>
  </si>
  <si>
    <t>Neither Aboriginal or Torres Strait Islander</t>
  </si>
  <si>
    <t>Usually walks with two aids or frame</t>
  </si>
  <si>
    <t>Geriatrician / Geriatric Team</t>
  </si>
  <si>
    <t>Physician / Physician Team</t>
  </si>
  <si>
    <t>Pain Assessment</t>
  </si>
  <si>
    <t>Documented assessment of pain within 30 minutes of ED presentation</t>
  </si>
  <si>
    <t>Documented assessment of pain greater than 30 minutes of ED presentation</t>
  </si>
  <si>
    <t>Pain assessment not documented or not done</t>
  </si>
  <si>
    <t>Pain Management</t>
  </si>
  <si>
    <t>Analgesia given within 30 minutes of ED presentation</t>
  </si>
  <si>
    <t>Analgesia given more than 30 minutes after ED presentation</t>
  </si>
  <si>
    <t>Analgesia provided by paramedics</t>
  </si>
  <si>
    <t>Cognition not assessed</t>
  </si>
  <si>
    <t>Preoperative Cognitive Assessment</t>
  </si>
  <si>
    <t>Cognition assessed using validated tool and recorded</t>
  </si>
  <si>
    <t>Delay due to delayed diagnosis of hip fracture</t>
  </si>
  <si>
    <t>General and spinal / regional anaesthesia</t>
  </si>
  <si>
    <t>Revision arthroplasty</t>
  </si>
  <si>
    <t>Excision arthroplasty</t>
  </si>
  <si>
    <t>Revision of internal fixation</t>
  </si>
  <si>
    <t>JULIA</t>
  </si>
  <si>
    <t>GREER</t>
  </si>
  <si>
    <t>893523</t>
  </si>
  <si>
    <t>3888 0903</t>
  </si>
  <si>
    <t>Caboolture Hospital</t>
  </si>
  <si>
    <t>Geriatician / Geriatic Team</t>
  </si>
  <si>
    <t>Per/ intertrochanteric (incl Basal / Basicervical)</t>
  </si>
  <si>
    <t>GAYNOR</t>
  </si>
  <si>
    <t>DELGETY</t>
  </si>
  <si>
    <t>903541</t>
  </si>
  <si>
    <t>0499 269 567</t>
  </si>
  <si>
    <t>Errors:</t>
  </si>
  <si>
    <t>Health Service Discharge 30 (06/10/2016) must equal Hospital Discharge Date (06/10/2016) or Ward Discharge Date (06/09/2016) in line 2</t>
  </si>
  <si>
    <t>Ward Discharge Date (14/08/2016) must be later than Surgery Date (2016/08/15) or Arrival Date (2016/08/14) in line 5</t>
  </si>
  <si>
    <t>Health Service Discharge 30 (22/08/2016) must equal Hospital Discharge Date (22/08/2016) or Ward Discharge Date (14/08/2016) in line 5</t>
  </si>
  <si>
    <t>Health Service Discharge 30 (07/11/2016) must equal Hospital Discharge Date (07/11/2016) or Ward Discharge Date (09/08/2016) in line 6</t>
  </si>
  <si>
    <t>Value Other hospital/ward/specialty is not the correct type in line 6 column Residence120.</t>
  </si>
  <si>
    <t>Value 4 is not the correct type in line 7 column DischargeResidence.</t>
  </si>
  <si>
    <t>Health Service Discharge 30 (16/08/2016) must equal Hospital Discharge Date (16/08/2016) or Ward Discharge Date (15/08/2016) in line 8</t>
  </si>
  <si>
    <t>Value 5 is not the correct type in line 8 column DischargeResidence.</t>
  </si>
  <si>
    <t>Ward Discharge Date (14/10/2016) must be later than Surgery Date (2016/10/16) or Arrival Date (2016/10/14) in line 10</t>
  </si>
  <si>
    <t>HospitalDischargeDate must be later than SurgeryDateTime or ArrivalDateTime in line 10</t>
  </si>
  <si>
    <t>Health Service Discharge 30 (08/12/2016) must equal Hospital Discharge Date (08/12/2016) or Ward Discharge Date (25/11/2016) in line 12</t>
  </si>
  <si>
    <t>Value Other hospital/ward/specialty is not the correct type in line 12 column Residence30.</t>
  </si>
  <si>
    <t>Health Service Discharge 30 (12/12/2016) must equal Hospital Discharge Date (12/12/2016) or Ward Discharge Date (25/11/2016) in line 13</t>
  </si>
  <si>
    <t>Value 4 is not the correct type in line 14 column DischargeResidence.</t>
  </si>
  <si>
    <t>Health Service Discharge 30 (14/12/2016) must equal Hospital Discharge Date (14/12/2016) or Ward Discharge Date (08/11/2016) in line 15</t>
  </si>
  <si>
    <t>Health Service Discharge 30 (01/12/2016) must equal Hospital Discharge Date (01/12/2016) or Ward Discharge Date (08/11/2016) in line 17</t>
  </si>
  <si>
    <t>FollowupDate120 must be later than FollowupDate30 in line 17</t>
  </si>
  <si>
    <t>Health Service Discharge 30 (17/01/2017) must equal Hospital Discharge Date (17/01/2017) or Ward Discharge Date (23/12/2016) in line 18</t>
  </si>
  <si>
    <t>HospitalDischargeDate must be later than SurgeryDateTime or ArrivalDateTime in line 20</t>
  </si>
  <si>
    <t>Health Service Discharge 30 (04/01/2017) must equal Hospital Discharge Date (04/01/2016) or Ward Discharge Date (23/12/2016) in line 20</t>
  </si>
  <si>
    <t>Health Service Discharge 30 (19/01/2016) must equal Hospital Discharge Date (19/01/2017) or Ward Discharge Date (30/12/2016) in line 22</t>
  </si>
  <si>
    <t>Value Other hospital/ward/specialty is not the correct type in line 22 column Residence30.</t>
  </si>
  <si>
    <t>Health Service Discharge 30 (24/10/2016) must equal Hospital Discharge Date (24/10/2016) or Ward Discharge Date (23/09/2016) in line 24</t>
  </si>
  <si>
    <t>FollowupDate120 must be later than FollowupDate30 in line 24</t>
  </si>
  <si>
    <t>Health Service Discharge 30 (29/12/2016) must equal Hospital Discharge Date (29/12/2016) or Ward Discharge Date (15/12/2016) in line 29</t>
  </si>
  <si>
    <t>Health Service Discharge 30 (21/12/2016) must equal Hospital Discharge Date (21/12/2016) or Ward Discharge Date (25/10/2016) in line 30</t>
  </si>
  <si>
    <t>Health Service Discharge 30 (19/11/2016) must equal Hospital Discharge Date (19/11/2016) or Ward Discharge Date (19/10/2016) in line 31</t>
  </si>
  <si>
    <t>Value Rehabilitation unit - public is not the correct type in line 32 column DischargeDest.</t>
  </si>
  <si>
    <t>Value Rehabilitation unit - public is not the correct type in line 32 column DischargeResidence.</t>
  </si>
  <si>
    <t>Value Not relevant is not the correct type in line 32 column WalkingAbility120.</t>
  </si>
  <si>
    <t>Value 4 is not the correct type in line 33 column DischargeResidence.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</si>
</sst>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hh:mm"/>
    <numFmt numFmtId="165" formatCode="d/mm/yyyy;@"/>
    <numFmt numFmtId="166" formatCode="dd/mm/yyyy"/>
    <numFmt numFmtId="167" formatCode="dd/mm/yyyy;@"/>
  </numFmts>
  <fonts count="15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  <font>
      <sz val="10"/>
      <color theme="6" tint="-0.249977111117893"/>
      <name val="Arial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C00000"/>
      <name val="Arial"/>
      <family val="2"/>
    </font>
    <font>
      <sz val="10"/>
      <color indexed="8"/>
      <name val="Arial"/>
      <family val="2"/>
    </font>
    <font>
      <b/>
      <sz val="10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3" tint="0.5999938962981048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gray06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62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2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14" fontId="0" fillId="2" borderId="1" xfId="0" applyNumberForma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/>
    <xf numFmtId="14" fontId="0" fillId="3" borderId="1" xfId="0" applyNumberFormat="1" applyFill="1" applyBorder="1" applyAlignment="1">
      <alignment horizontal="center" wrapText="1"/>
    </xf>
    <xf numFmtId="14" fontId="0" fillId="0" borderId="0" xfId="0" applyNumberFormat="1"/>
    <xf numFmtId="18" fontId="0" fillId="3" borderId="1" xfId="0" applyNumberFormat="1" applyFill="1" applyBorder="1" applyAlignment="1">
      <alignment horizontal="center" wrapText="1"/>
    </xf>
    <xf numFmtId="18" fontId="0" fillId="0" borderId="0" xfId="0" applyNumberFormat="1"/>
    <xf numFmtId="0" fontId="3" fillId="0" borderId="0" xfId="0" applyFont="1" applyAlignment="1">
      <alignment horizontal="left" indent="15"/>
    </xf>
    <xf numFmtId="0" fontId="2" fillId="0" borderId="0" xfId="0" applyFont="1" applyAlignment="1"/>
    <xf numFmtId="0" fontId="3" fillId="0" borderId="0" xfId="0" applyFont="1" applyAlignment="1"/>
    <xf numFmtId="0" fontId="0" fillId="0" borderId="0" xfId="0" applyAlignment="1"/>
    <xf numFmtId="1" fontId="0" fillId="3" borderId="1" xfId="0" applyNumberFormat="1" applyFill="1" applyBorder="1" applyAlignment="1">
      <alignment horizontal="center" wrapText="1"/>
    </xf>
    <xf numFmtId="1" fontId="0" fillId="0" borderId="0" xfId="0" applyNumberFormat="1" applyAlignment="1">
      <alignment horizont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0" fontId="0" fillId="2" borderId="1" xfId="0" applyNumberFormat="1" applyFill="1" applyBorder="1" applyAlignment="1">
      <alignment horizontal="center" wrapText="1"/>
    </xf>
    <xf numFmtId="0" fontId="0" fillId="0" borderId="0" xfId="0" applyNumberFormat="1" applyAlignment="1">
      <alignment wrapText="1"/>
    </xf>
    <xf numFmtId="0" fontId="0" fillId="3" borderId="2" xfId="0" applyFill="1" applyBorder="1" applyAlignment="1">
      <alignment horizontal="center" wrapText="1"/>
    </xf>
    <xf numFmtId="164" fontId="0" fillId="2" borderId="1" xfId="0" applyNumberFormat="1" applyFill="1" applyBorder="1" applyAlignment="1">
      <alignment horizontal="center" wrapText="1"/>
    </xf>
    <xf numFmtId="164" fontId="0" fillId="0" borderId="0" xfId="0" applyNumberFormat="1" applyAlignment="1">
      <alignment wrapText="1"/>
    </xf>
    <xf numFmtId="165" fontId="0" fillId="2" borderId="1" xfId="0" applyNumberFormat="1" applyFill="1" applyBorder="1" applyAlignment="1">
      <alignment horizontal="center" wrapText="1"/>
    </xf>
    <xf numFmtId="165" fontId="0" fillId="0" borderId="0" xfId="0" applyNumberFormat="1" applyAlignment="1">
      <alignment wrapText="1"/>
    </xf>
    <xf numFmtId="165" fontId="0" fillId="3" borderId="1" xfId="0" applyNumberFormat="1" applyFill="1" applyBorder="1" applyAlignment="1">
      <alignment horizontal="center" wrapText="1"/>
    </xf>
    <xf numFmtId="165" fontId="0" fillId="0" borderId="0" xfId="0" applyNumberFormat="1"/>
    <xf numFmtId="0" fontId="0" fillId="3" borderId="1" xfId="0" applyNumberFormat="1" applyFill="1" applyBorder="1" applyAlignment="1">
      <alignment horizontal="center" wrapText="1"/>
    </xf>
    <xf numFmtId="0" fontId="0" fillId="0" borderId="0" xfId="0" applyNumberFormat="1"/>
    <xf numFmtId="166" fontId="0" fillId="2" borderId="1" xfId="0" applyNumberFormat="1" applyFill="1" applyBorder="1" applyAlignment="1">
      <alignment horizontal="center" wrapText="1"/>
    </xf>
    <xf numFmtId="166" fontId="0" fillId="0" borderId="0" xfId="0" applyNumberFormat="1" applyAlignment="1">
      <alignment horizontal="center" wrapText="1"/>
    </xf>
    <xf numFmtId="165" fontId="0" fillId="3" borderId="2" xfId="0" applyNumberFormat="1" applyFill="1" applyBorder="1" applyAlignment="1">
      <alignment horizontal="center" wrapText="1"/>
    </xf>
    <xf numFmtId="164" fontId="0" fillId="3" borderId="2" xfId="0" applyNumberFormat="1" applyFill="1" applyBorder="1" applyAlignment="1">
      <alignment horizontal="center" wrapText="1"/>
    </xf>
    <xf numFmtId="49" fontId="0" fillId="0" borderId="0" xfId="0" applyNumberFormat="1"/>
    <xf numFmtId="0" fontId="6" fillId="0" borderId="0" xfId="0" applyFont="1" applyFill="1" applyBorder="1" applyAlignment="1">
      <alignment vertical="top" wrapText="1"/>
    </xf>
    <xf numFmtId="49" fontId="6" fillId="0" borderId="0" xfId="0" applyNumberFormat="1" applyFont="1" applyFill="1" applyBorder="1" applyAlignment="1">
      <alignment vertical="top" wrapText="1"/>
    </xf>
    <xf numFmtId="1" fontId="6" fillId="0" borderId="0" xfId="0" applyNumberFormat="1" applyFont="1" applyFill="1" applyBorder="1" applyAlignment="1">
      <alignment vertical="top" wrapText="1"/>
    </xf>
    <xf numFmtId="167" fontId="6" fillId="0" borderId="0" xfId="0" applyNumberFormat="1" applyFont="1" applyFill="1" applyBorder="1" applyAlignment="1">
      <alignment vertical="top" wrapText="1"/>
    </xf>
    <xf numFmtId="0" fontId="6" fillId="0" borderId="0" xfId="0" applyNumberFormat="1" applyFont="1" applyFill="1" applyBorder="1" applyAlignment="1">
      <alignment vertical="top" wrapText="1"/>
    </xf>
    <xf numFmtId="165" fontId="6" fillId="0" borderId="0" xfId="0" applyNumberFormat="1" applyFont="1" applyFill="1" applyBorder="1" applyAlignment="1">
      <alignment vertical="top" wrapText="1"/>
    </xf>
    <xf numFmtId="164" fontId="6" fillId="0" borderId="0" xfId="0" applyNumberFormat="1" applyFont="1" applyFill="1" applyBorder="1" applyAlignment="1">
      <alignment vertical="top" wrapText="1"/>
    </xf>
    <xf numFmtId="165" fontId="6" fillId="4" borderId="0" xfId="0" applyNumberFormat="1" applyFont="1" applyFill="1" applyBorder="1" applyAlignment="1">
      <alignment vertical="top" wrapText="1"/>
    </xf>
    <xf numFmtId="164" fontId="6" fillId="4" borderId="0" xfId="0" applyNumberFormat="1" applyFont="1" applyFill="1" applyBorder="1" applyAlignment="1">
      <alignment vertical="top" wrapText="1"/>
    </xf>
    <xf numFmtId="0" fontId="7" fillId="4" borderId="0" xfId="1" applyFont="1" applyFill="1" applyBorder="1" applyAlignment="1">
      <alignment vertical="top" wrapText="1"/>
    </xf>
    <xf numFmtId="0" fontId="6" fillId="4" borderId="0" xfId="0" applyFont="1" applyFill="1" applyBorder="1" applyAlignment="1">
      <alignment vertical="top" wrapText="1"/>
    </xf>
    <xf numFmtId="14" fontId="6" fillId="0" borderId="0" xfId="0" applyNumberFormat="1" applyFont="1" applyFill="1" applyBorder="1" applyAlignment="1">
      <alignment vertical="top" wrapText="1"/>
    </xf>
    <xf numFmtId="18" fontId="6" fillId="0" borderId="0" xfId="0" applyNumberFormat="1" applyFont="1" applyFill="1" applyBorder="1" applyAlignment="1">
      <alignment vertical="top" wrapText="1"/>
    </xf>
    <xf numFmtId="0" fontId="10" fillId="4" borderId="0" xfId="0" applyFont="1" applyFill="1" applyBorder="1" applyAlignment="1">
      <alignment vertical="top" wrapText="1"/>
    </xf>
    <xf numFmtId="0" fontId="7" fillId="0" borderId="0" xfId="0" applyFont="1" applyFill="1" applyBorder="1" applyAlignment="1">
      <alignment vertical="top" wrapText="1"/>
    </xf>
    <xf numFmtId="0" fontId="6" fillId="4" borderId="0" xfId="0" applyNumberFormat="1" applyFont="1" applyFill="1" applyBorder="1" applyAlignment="1">
      <alignment vertical="top" wrapText="1"/>
    </xf>
    <xf numFmtId="0" fontId="11" fillId="0" borderId="0" xfId="0" applyFont="1" applyFill="1" applyBorder="1" applyAlignment="1">
      <alignment vertical="top" wrapText="1"/>
    </xf>
    <xf numFmtId="0" fontId="0" fillId="0" borderId="0" xfId="0" applyAlignment="1">
      <alignment horizontal="left" vertical="center" indent="1"/>
    </xf>
    <xf numFmtId="0" fontId="12" fillId="0" borderId="0" xfId="0" applyFont="1" applyAlignment="1">
      <alignment vertical="center"/>
    </xf>
    <xf numFmtId="0" fontId="5" fillId="0" borderId="0" xfId="0" applyFont="1" applyAlignment="1">
      <alignment horizontal="left" vertical="center" indent="1"/>
    </xf>
    <xf numFmtId="0" fontId="5" fillId="0" borderId="0" xfId="0" applyFont="1"/>
    <xf numFmtId="0" fontId="13" fillId="0" borderId="0" xfId="0" applyFont="1" applyAlignment="1">
      <alignment horizontal="left" vertical="center" indent="1"/>
    </xf>
    <xf numFmtId="0" fontId="13" fillId="0" borderId="0" xfId="0" applyFont="1"/>
    <xf numFmtId="0" fontId="14" fillId="0" borderId="0" xfId="0" applyFont="1" applyAlignment="1">
      <alignment horizontal="left" vertical="center" indent="1"/>
    </xf>
  </cellXfs>
  <cellStyles count="2">
    <cellStyle name="Normal" xfId="0" builtinId="0"/>
    <cellStyle name="Normal_Patients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Tmp\TPCH%20ANZHFR%20Data%20Collection%20Tool%20-%2001%2003%20201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OrthoManage\%23NOF\%23NOF%20data%20collection%20sheets\TPCH%20ANZHFR%20patient%20import%20template%2018%2008%20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Lookup Values"/>
      <sheetName val="Sheet3"/>
    </sheetNames>
    <sheetDataSet>
      <sheetData sheetId="0"/>
      <sheetData sheetId="1">
        <row r="2">
          <cell r="E2">
            <v>42736</v>
          </cell>
        </row>
        <row r="12">
          <cell r="E12" t="str">
            <v>Hip fracture unit/Orthopaedic ward/ preferred ward</v>
          </cell>
        </row>
        <row r="13">
          <cell r="E13" t="str">
            <v>Outlying ward</v>
          </cell>
        </row>
        <row r="14">
          <cell r="E14" t="str">
            <v>HDU, ICU, CCU</v>
          </cell>
        </row>
        <row r="15">
          <cell r="E15" t="str">
            <v>Other/ not known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ients"/>
      <sheetName val="Lookup Values"/>
      <sheetName val="2015"/>
      <sheetName val="patients that stop import"/>
      <sheetName val="COUNT"/>
      <sheetName val="Sheet1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CC3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4" sqref="A4:XFD6"/>
    </sheetView>
  </sheetViews>
  <sheetFormatPr defaultRowHeight="18" customHeight="1" x14ac:dyDescent="0.25"/>
  <cols>
    <col min="1" max="1" width="14.140625" style="1" customWidth="1"/>
    <col min="2" max="3" width="14.85546875" style="1" customWidth="1"/>
    <col min="4" max="4" width="9.140625" style="1"/>
    <col min="5" max="5" width="12.85546875" style="1" customWidth="1"/>
    <col min="6" max="6" width="10.7109375" style="34" bestFit="1" customWidth="1"/>
    <col min="7" max="7" width="9.140625" style="6"/>
    <col min="8" max="8" width="22.5703125" style="1" customWidth="1"/>
    <col min="9" max="9" width="9.7109375" style="23" customWidth="1"/>
    <col min="10" max="10" width="16.85546875" style="1" bestFit="1" customWidth="1"/>
    <col min="11" max="11" width="9.7109375" style="23" customWidth="1"/>
    <col min="12" max="13" width="28.28515625" style="1" customWidth="1"/>
    <col min="14" max="14" width="17" style="1" customWidth="1"/>
    <col min="15" max="15" width="17" style="28" customWidth="1"/>
    <col min="16" max="16" width="17" style="26" customWidth="1"/>
    <col min="17" max="17" width="10.7109375" style="28" customWidth="1"/>
    <col min="18" max="18" width="9.7109375" style="26" customWidth="1"/>
    <col min="19" max="19" width="10.7109375" style="28" customWidth="1"/>
    <col min="20" max="20" width="9.7109375" style="26" customWidth="1"/>
    <col min="21" max="21" width="10.7109375" style="28" customWidth="1"/>
    <col min="22" max="22" width="9.7109375" style="26" customWidth="1"/>
    <col min="23" max="23" width="33" style="1" customWidth="1"/>
    <col min="24" max="24" width="27" style="1" customWidth="1"/>
    <col min="25" max="25" width="39.42578125" style="1" customWidth="1"/>
    <col min="26" max="27" width="32.5703125" style="1" customWidth="1"/>
    <col min="28" max="28" width="18.85546875" style="1" customWidth="1"/>
    <col min="29" max="29" width="31.28515625" style="1" customWidth="1"/>
    <col min="30" max="30" width="14.28515625" style="1" customWidth="1"/>
    <col min="31" max="31" width="10.42578125" style="1" customWidth="1"/>
    <col min="32" max="32" width="22.7109375" style="1" customWidth="1"/>
    <col min="33" max="33" width="26.42578125" style="1" customWidth="1"/>
    <col min="34" max="34" width="9.140625" style="18"/>
    <col min="35" max="35" width="10.5703125" style="18" customWidth="1"/>
    <col min="36" max="36" width="10.7109375" style="28" customWidth="1"/>
    <col min="37" max="37" width="9.140625" style="26"/>
    <col min="38" max="38" width="24.28515625" style="1" customWidth="1"/>
    <col min="39" max="39" width="19.7109375" style="1" customWidth="1"/>
    <col min="40" max="41" width="20.140625" style="1" customWidth="1"/>
    <col min="42" max="42" width="11.7109375" style="1" customWidth="1"/>
    <col min="43" max="43" width="34.28515625" style="1" customWidth="1"/>
    <col min="44" max="44" width="13.5703125" style="1" customWidth="1"/>
    <col min="45" max="46" width="28.28515625" style="1" customWidth="1"/>
    <col min="47" max="47" width="9.140625" style="1"/>
    <col min="48" max="48" width="11" style="1" customWidth="1"/>
    <col min="49" max="49" width="11.42578125" style="28" customWidth="1"/>
    <col min="50" max="50" width="34.5703125" bestFit="1" customWidth="1"/>
    <col min="51" max="51" width="34.5703125" style="1" customWidth="1"/>
    <col min="52" max="52" width="13.28515625" style="10" customWidth="1"/>
    <col min="53" max="53" width="45" style="12" bestFit="1" customWidth="1"/>
    <col min="54" max="54" width="13.28515625" style="30" customWidth="1"/>
    <col min="55" max="55" width="39.28515625" style="1" customWidth="1"/>
    <col min="56" max="57" width="13.7109375" style="32" customWidth="1"/>
    <col min="58" max="58" width="13.28515625" style="30" customWidth="1"/>
    <col min="59" max="59" width="15.140625" style="30" customWidth="1"/>
    <col min="60" max="60" width="9.85546875" customWidth="1"/>
    <col min="61" max="61" width="42" customWidth="1"/>
    <col min="62" max="62" width="21.140625" customWidth="1"/>
    <col min="63" max="63" width="31.7109375" customWidth="1"/>
    <col min="64" max="64" width="30.28515625" customWidth="1"/>
    <col min="65" max="65" width="28.28515625" customWidth="1"/>
    <col min="66" max="66" width="13.28515625" style="10" customWidth="1"/>
    <col min="67" max="67" width="13.42578125" style="30" customWidth="1"/>
    <col min="68" max="68" width="11.140625" customWidth="1"/>
    <col min="69" max="69" width="33.85546875" customWidth="1"/>
    <col min="70" max="70" width="15.42578125" bestFit="1" customWidth="1"/>
    <col min="71" max="71" width="34.7109375" customWidth="1"/>
    <col min="72" max="72" width="33.140625" customWidth="1"/>
    <col min="73" max="73" width="27.5703125" customWidth="1"/>
  </cols>
  <sheetData>
    <row r="1" spans="1:81" s="2" customFormat="1" ht="60" x14ac:dyDescent="0.25">
      <c r="A1" s="3" t="s">
        <v>0</v>
      </c>
      <c r="B1" s="3" t="s">
        <v>1</v>
      </c>
      <c r="C1" s="3" t="s">
        <v>7</v>
      </c>
      <c r="D1" s="3" t="s">
        <v>2</v>
      </c>
      <c r="E1" s="3" t="s">
        <v>3</v>
      </c>
      <c r="F1" s="33" t="s">
        <v>4</v>
      </c>
      <c r="G1" s="3" t="s">
        <v>6</v>
      </c>
      <c r="H1" s="3" t="s">
        <v>94</v>
      </c>
      <c r="I1" s="22" t="s">
        <v>5</v>
      </c>
      <c r="J1" s="3" t="s">
        <v>21</v>
      </c>
      <c r="K1" s="22" t="s">
        <v>134</v>
      </c>
      <c r="L1" s="3" t="s">
        <v>55</v>
      </c>
      <c r="M1" s="24" t="s">
        <v>141</v>
      </c>
      <c r="N1" s="24" t="s">
        <v>20</v>
      </c>
      <c r="O1" s="35" t="s">
        <v>181</v>
      </c>
      <c r="P1" s="36" t="s">
        <v>182</v>
      </c>
      <c r="Q1" s="27" t="s">
        <v>19</v>
      </c>
      <c r="R1" s="25" t="s">
        <v>16</v>
      </c>
      <c r="S1" s="27" t="s">
        <v>17</v>
      </c>
      <c r="T1" s="25" t="s">
        <v>18</v>
      </c>
      <c r="U1" s="27" t="s">
        <v>138</v>
      </c>
      <c r="V1" s="25" t="s">
        <v>139</v>
      </c>
      <c r="W1" s="3" t="s">
        <v>15</v>
      </c>
      <c r="X1" s="4" t="s">
        <v>14</v>
      </c>
      <c r="Y1" s="4" t="s">
        <v>190</v>
      </c>
      <c r="Z1" s="4" t="s">
        <v>194</v>
      </c>
      <c r="AA1" s="4" t="s">
        <v>199</v>
      </c>
      <c r="AB1" s="4" t="s">
        <v>13</v>
      </c>
      <c r="AC1" s="4" t="s">
        <v>8</v>
      </c>
      <c r="AD1" s="4" t="s">
        <v>12</v>
      </c>
      <c r="AE1" s="4" t="s">
        <v>11</v>
      </c>
      <c r="AF1" s="4" t="s">
        <v>10</v>
      </c>
      <c r="AG1" s="4" t="s">
        <v>9</v>
      </c>
      <c r="AH1" s="17" t="s">
        <v>22</v>
      </c>
      <c r="AI1" s="5" t="s">
        <v>145</v>
      </c>
      <c r="AJ1" s="27" t="s">
        <v>23</v>
      </c>
      <c r="AK1" s="25" t="s">
        <v>24</v>
      </c>
      <c r="AL1" s="3" t="s">
        <v>146</v>
      </c>
      <c r="AM1" s="3" t="s">
        <v>29</v>
      </c>
      <c r="AN1" s="3" t="s">
        <v>28</v>
      </c>
      <c r="AO1" s="3" t="s">
        <v>166</v>
      </c>
      <c r="AP1" s="3" t="s">
        <v>26</v>
      </c>
      <c r="AQ1" s="3" t="s">
        <v>25</v>
      </c>
      <c r="AR1" s="3" t="s">
        <v>34</v>
      </c>
      <c r="AS1" s="3" t="s">
        <v>27</v>
      </c>
      <c r="AT1" s="3" t="s">
        <v>156</v>
      </c>
      <c r="AU1" s="4" t="s">
        <v>30</v>
      </c>
      <c r="AV1" s="4" t="s">
        <v>31</v>
      </c>
      <c r="AW1" s="29" t="s">
        <v>32</v>
      </c>
      <c r="AX1" s="4" t="s">
        <v>33</v>
      </c>
      <c r="AY1" s="4" t="s">
        <v>168</v>
      </c>
      <c r="AZ1" s="9" t="s">
        <v>35</v>
      </c>
      <c r="BA1" s="11" t="s">
        <v>36</v>
      </c>
      <c r="BB1" s="29" t="s">
        <v>37</v>
      </c>
      <c r="BC1" s="4" t="s">
        <v>171</v>
      </c>
      <c r="BD1" s="31" t="s">
        <v>169</v>
      </c>
      <c r="BE1" s="31" t="s">
        <v>170</v>
      </c>
      <c r="BF1" s="27" t="s">
        <v>38</v>
      </c>
      <c r="BG1" s="27" t="s">
        <v>140</v>
      </c>
      <c r="BH1" s="3" t="s">
        <v>44</v>
      </c>
      <c r="BI1" s="3" t="s">
        <v>39</v>
      </c>
      <c r="BJ1" s="3" t="s">
        <v>27</v>
      </c>
      <c r="BK1" s="3" t="s">
        <v>40</v>
      </c>
      <c r="BL1" s="3" t="s">
        <v>41</v>
      </c>
      <c r="BM1" s="3" t="s">
        <v>42</v>
      </c>
      <c r="BN1" s="9" t="s">
        <v>43</v>
      </c>
      <c r="BO1" s="29" t="s">
        <v>140</v>
      </c>
      <c r="BP1" s="4" t="s">
        <v>165</v>
      </c>
      <c r="BQ1" s="4" t="s">
        <v>39</v>
      </c>
      <c r="BR1" s="4" t="s">
        <v>27</v>
      </c>
      <c r="BS1" s="4" t="s">
        <v>40</v>
      </c>
      <c r="BT1" s="4" t="s">
        <v>41</v>
      </c>
      <c r="BU1" s="4" t="s">
        <v>45</v>
      </c>
    </row>
    <row r="2" spans="1:81" s="38" customFormat="1" ht="18" customHeight="1" x14ac:dyDescent="0.25">
      <c r="A2" s="38" t="s">
        <v>206</v>
      </c>
      <c r="B2" s="38" t="s">
        <v>207</v>
      </c>
      <c r="C2" s="39" t="s">
        <v>208</v>
      </c>
      <c r="D2" s="40">
        <v>4504</v>
      </c>
      <c r="E2" s="39" t="s">
        <v>209</v>
      </c>
      <c r="F2" s="41">
        <v>13816</v>
      </c>
      <c r="G2" s="38" t="s">
        <v>47</v>
      </c>
      <c r="H2" s="38" t="s">
        <v>186</v>
      </c>
      <c r="I2" s="42">
        <f t="shared" ref="I2:I3" si="0">ROUNDDOWN(IF(Q2,(Q2-F2)/365.25,(Q2-F2)/365.25),0)</f>
        <v>78</v>
      </c>
      <c r="J2" s="38">
        <v>40987561251</v>
      </c>
      <c r="K2" s="42" t="s">
        <v>135</v>
      </c>
      <c r="L2" s="38" t="s">
        <v>57</v>
      </c>
      <c r="M2" s="38" t="s">
        <v>143</v>
      </c>
      <c r="N2" s="38" t="s">
        <v>210</v>
      </c>
      <c r="O2" s="43">
        <v>42609</v>
      </c>
      <c r="P2" s="44">
        <v>0.92569444444444438</v>
      </c>
      <c r="Q2" s="43">
        <v>42610</v>
      </c>
      <c r="R2" s="44">
        <v>0.40833333333333338</v>
      </c>
      <c r="S2" s="45"/>
      <c r="T2" s="46"/>
      <c r="U2" s="45"/>
      <c r="V2" s="46"/>
      <c r="W2" s="38" t="s">
        <v>65</v>
      </c>
      <c r="X2" s="38" t="s">
        <v>71</v>
      </c>
      <c r="AB2" s="38" t="s">
        <v>75</v>
      </c>
      <c r="AC2" s="38" t="s">
        <v>89</v>
      </c>
      <c r="AD2" s="38" t="s">
        <v>211</v>
      </c>
      <c r="AE2" s="38" t="s">
        <v>79</v>
      </c>
      <c r="AF2" s="38" t="s">
        <v>83</v>
      </c>
      <c r="AG2" s="38" t="s">
        <v>212</v>
      </c>
      <c r="AH2" s="40">
        <v>2</v>
      </c>
      <c r="AI2" s="40" t="s">
        <v>51</v>
      </c>
      <c r="AJ2" s="43">
        <v>42610</v>
      </c>
      <c r="AK2" s="44">
        <v>0.62361111111111112</v>
      </c>
      <c r="AL2" s="38" t="s">
        <v>147</v>
      </c>
      <c r="AM2" s="47"/>
      <c r="AN2" s="38" t="s">
        <v>152</v>
      </c>
      <c r="AO2" s="38" t="s">
        <v>167</v>
      </c>
      <c r="AP2" s="38" t="s">
        <v>52</v>
      </c>
      <c r="AQ2" s="38" t="s">
        <v>103</v>
      </c>
      <c r="AR2" s="38" t="s">
        <v>52</v>
      </c>
      <c r="AS2" s="38" t="s">
        <v>154</v>
      </c>
      <c r="AT2" s="38" t="s">
        <v>157</v>
      </c>
      <c r="AU2" s="38" t="s">
        <v>52</v>
      </c>
      <c r="AV2" s="38" t="s">
        <v>51</v>
      </c>
      <c r="AW2" s="43">
        <v>42610</v>
      </c>
      <c r="AX2" s="38" t="s">
        <v>52</v>
      </c>
      <c r="AY2" s="38" t="s">
        <v>162</v>
      </c>
      <c r="AZ2" s="49">
        <v>42619</v>
      </c>
      <c r="BA2" s="50" t="s">
        <v>176</v>
      </c>
      <c r="BB2" s="43">
        <v>42649</v>
      </c>
      <c r="BC2" s="38" t="s">
        <v>57</v>
      </c>
      <c r="BD2" s="51"/>
      <c r="BE2" s="51"/>
      <c r="BF2" s="43">
        <v>42640</v>
      </c>
      <c r="BG2" s="43">
        <v>42649</v>
      </c>
      <c r="BH2" s="38" t="s">
        <v>51</v>
      </c>
      <c r="BI2" s="38" t="s">
        <v>176</v>
      </c>
      <c r="BJ2" s="38" t="s">
        <v>53</v>
      </c>
      <c r="BK2" s="38" t="s">
        <v>53</v>
      </c>
      <c r="BL2" s="38" t="s">
        <v>53</v>
      </c>
      <c r="BM2" s="38" t="s">
        <v>164</v>
      </c>
      <c r="BN2" s="49">
        <v>42697</v>
      </c>
      <c r="BO2" s="43">
        <v>42649</v>
      </c>
      <c r="BP2" s="38" t="s">
        <v>51</v>
      </c>
      <c r="BQ2" s="38" t="s">
        <v>57</v>
      </c>
      <c r="BR2" s="38" t="s">
        <v>154</v>
      </c>
      <c r="BS2" s="38" t="s">
        <v>123</v>
      </c>
      <c r="BT2" s="38" t="s">
        <v>163</v>
      </c>
      <c r="BU2" s="38" t="s">
        <v>164</v>
      </c>
      <c r="BV2" s="52"/>
      <c r="BW2" s="52"/>
      <c r="BX2" s="52"/>
      <c r="BY2" s="52"/>
      <c r="BZ2" s="52"/>
      <c r="CA2" s="52"/>
      <c r="CB2" s="52"/>
      <c r="CC2" s="52"/>
    </row>
    <row r="3" spans="1:81" s="38" customFormat="1" ht="18" customHeight="1" x14ac:dyDescent="0.25">
      <c r="A3" s="38" t="s">
        <v>213</v>
      </c>
      <c r="B3" s="38" t="s">
        <v>214</v>
      </c>
      <c r="C3" s="39" t="s">
        <v>215</v>
      </c>
      <c r="D3" s="40">
        <v>4011</v>
      </c>
      <c r="E3" s="39" t="s">
        <v>216</v>
      </c>
      <c r="F3" s="41">
        <v>20438</v>
      </c>
      <c r="G3" s="38" t="s">
        <v>47</v>
      </c>
      <c r="H3" s="38" t="s">
        <v>186</v>
      </c>
      <c r="I3" s="42">
        <f t="shared" si="0"/>
        <v>60</v>
      </c>
      <c r="J3" s="38">
        <v>41682155661</v>
      </c>
      <c r="K3" s="42" t="s">
        <v>135</v>
      </c>
      <c r="L3" s="38" t="s">
        <v>57</v>
      </c>
      <c r="M3" s="38" t="s">
        <v>51</v>
      </c>
      <c r="N3" s="48"/>
      <c r="O3" s="45"/>
      <c r="P3" s="46"/>
      <c r="Q3" s="43">
        <v>42551</v>
      </c>
      <c r="R3" s="44">
        <v>0.26250000000000001</v>
      </c>
      <c r="S3" s="43">
        <v>42551</v>
      </c>
      <c r="T3" s="44">
        <v>0.5625</v>
      </c>
      <c r="U3" s="45"/>
      <c r="V3" s="46"/>
      <c r="W3" s="38" t="s">
        <v>65</v>
      </c>
      <c r="X3" s="38" t="s">
        <v>71</v>
      </c>
      <c r="AB3" s="38" t="s">
        <v>75</v>
      </c>
      <c r="AC3" s="38" t="s">
        <v>89</v>
      </c>
      <c r="AD3" s="38" t="s">
        <v>211</v>
      </c>
      <c r="AE3" s="38" t="s">
        <v>79</v>
      </c>
      <c r="AF3" s="38" t="s">
        <v>83</v>
      </c>
      <c r="AG3" s="38" t="s">
        <v>179</v>
      </c>
      <c r="AH3" s="40">
        <v>2</v>
      </c>
      <c r="AI3" s="40" t="s">
        <v>51</v>
      </c>
      <c r="AJ3" s="43">
        <v>42552</v>
      </c>
      <c r="AK3" s="44">
        <v>0.4375</v>
      </c>
      <c r="AL3" s="38" t="s">
        <v>147</v>
      </c>
      <c r="AM3" s="48"/>
      <c r="AN3" s="38" t="s">
        <v>153</v>
      </c>
      <c r="AO3" s="38" t="s">
        <v>180</v>
      </c>
      <c r="AP3" s="38" t="s">
        <v>52</v>
      </c>
      <c r="AQ3" s="38" t="s">
        <v>107</v>
      </c>
      <c r="AR3" s="38" t="s">
        <v>52</v>
      </c>
      <c r="AS3" s="38" t="s">
        <v>154</v>
      </c>
      <c r="AT3" s="38" t="s">
        <v>157</v>
      </c>
      <c r="AU3" s="38" t="s">
        <v>52</v>
      </c>
      <c r="AV3" s="38" t="s">
        <v>51</v>
      </c>
      <c r="AW3" s="43">
        <v>42551</v>
      </c>
      <c r="AX3" s="38" t="s">
        <v>52</v>
      </c>
      <c r="AY3" s="38" t="s">
        <v>162</v>
      </c>
      <c r="AZ3" s="49">
        <v>42554</v>
      </c>
      <c r="BA3" s="50" t="s">
        <v>57</v>
      </c>
      <c r="BB3" s="43">
        <v>42554</v>
      </c>
      <c r="BC3" s="38" t="s">
        <v>57</v>
      </c>
      <c r="BD3" s="53"/>
      <c r="BE3" s="53"/>
      <c r="BF3" s="43">
        <v>42582</v>
      </c>
      <c r="BG3" s="43">
        <v>42554</v>
      </c>
      <c r="BH3" s="38" t="s">
        <v>51</v>
      </c>
      <c r="BI3" s="38" t="s">
        <v>57</v>
      </c>
      <c r="BJ3" s="38" t="s">
        <v>53</v>
      </c>
      <c r="BK3" s="38" t="s">
        <v>53</v>
      </c>
      <c r="BL3" s="38" t="s">
        <v>53</v>
      </c>
      <c r="BM3" s="38" t="s">
        <v>164</v>
      </c>
      <c r="BN3" s="49">
        <v>42613</v>
      </c>
      <c r="BO3" s="43">
        <v>42554</v>
      </c>
      <c r="BP3" s="38" t="s">
        <v>51</v>
      </c>
      <c r="BQ3" s="38" t="s">
        <v>57</v>
      </c>
      <c r="BR3" s="38" t="s">
        <v>154</v>
      </c>
      <c r="BS3" s="38" t="s">
        <v>71</v>
      </c>
      <c r="BT3" s="38" t="s">
        <v>162</v>
      </c>
      <c r="BU3" s="38" t="s">
        <v>164</v>
      </c>
      <c r="BV3" s="54"/>
      <c r="BW3" s="54"/>
      <c r="BX3" s="54"/>
      <c r="BY3" s="54"/>
      <c r="BZ3" s="54"/>
      <c r="CA3" s="54"/>
      <c r="CB3" s="54"/>
      <c r="CC3" s="54"/>
    </row>
  </sheetData>
  <dataConsolidate/>
  <dataValidations count="61">
    <dataValidation allowBlank="1" showInputMessage="1" showErrorMessage="1" prompt="Was the patient admitted via the ED of the operating hospital?" sqref="M1"/>
    <dataValidation allowBlank="1" showInputMessage="1" showErrorMessage="1" prompt="Was Surgery performed?" sqref="AI1"/>
    <dataValidation allowBlank="1" showInputMessage="1" showErrorMessage="1" prompt="Delay =Time to Surgery - Time to ED &gt; 48 hrs" sqref="AL1"/>
    <dataValidation allowBlank="1" showInputMessage="1" showErrorMessage="1" prompt="Type of Anaesthetic" sqref="AN1"/>
    <dataValidation allowBlank="1" showInputMessage="1" showErrorMessage="1" prompt="Was there opportunity for mobilisation on day 1 post surgery?" sqref="AT1"/>
    <dataValidation type="date" allowBlank="1" showInputMessage="1" showErrorMessage="1" error="Date appears incorrect." prompt="eg 21/09/2013" sqref="S2 S4:S1048576">
      <formula1>AdmissionStartDate</formula1>
      <formula2>AdmissionEndDate</formula2>
    </dataValidation>
    <dataValidation type="time" operator="notEqual" allowBlank="1" showInputMessage="1" showErrorMessage="1" prompt="Time at which the patient departed from the ED._x000a_eg 2:50 PM" sqref="T2 T4:T1048576">
      <formula1>0</formula1>
    </dataValidation>
    <dataValidation type="list" allowBlank="1" showErrorMessage="1" sqref="X2:AA3 X4:X1048576">
      <formula1>PreAdmissionWalkingAbility</formula1>
    </dataValidation>
    <dataValidation type="time" operator="notEqual" allowBlank="1" showInputMessage="1" showErrorMessage="1" prompt="Time at which the admitted patient commences the episode of care at the operating hospital with radiological-confirmed diagnosis of hip fracture" sqref="V1 V4:V1048576">
      <formula1>0</formula1>
    </dataValidation>
    <dataValidation allowBlank="1" showInputMessage="1" showErrorMessage="1" prompt="The time the patient arrived at the ED of the Transfer hospital" sqref="V2:V3 T3 P1:P1048576"/>
    <dataValidation allowBlank="1" showInputMessage="1" prompt="The Date the patient arrived at the ED of the Transfer hospital" sqref="U2:U3 S3 O1:O1048576"/>
    <dataValidation type="list" allowBlank="1" showInputMessage="1" showErrorMessage="1" prompt="What kind of re-operation has been required within 120 days" sqref="BU2 BU4:BU1048576">
      <formula1>Reoperation</formula1>
    </dataValidation>
    <dataValidation type="list" allowBlank="1" showInputMessage="1" showErrorMessage="1" prompt="What kind of re-operation has been required within 30 days" sqref="BU3 BM2:BM1048576">
      <formula1>Reoperation</formula1>
    </dataValidation>
    <dataValidation type="list" allowBlank="1" showInputMessage="1" showErrorMessage="1" prompt="Is the patient alive at 120 days post surgery?" sqref="BP2:BP1048576">
      <formula1>Survival</formula1>
    </dataValidation>
    <dataValidation type="list" allowBlank="1" showInputMessage="1" showErrorMessage="1" prompt="Usual place of residence at 120 days" sqref="BQ2:BQ1048576">
      <formula1>FollowupResidence</formula1>
    </dataValidation>
    <dataValidation type="list" allowBlank="1" showInputMessage="1" showErrorMessage="1" prompt="Walking ability at 30 days post surgery" sqref="BK2:BK1048576">
      <formula1>FollowupWalkingAbility</formula1>
    </dataValidation>
    <dataValidation type="list" allowBlank="1" showInputMessage="1" showErrorMessage="1" prompt="What bone medication is being used?" sqref="BL2:BL1048576">
      <formula1>BoneProtectionMedication</formula1>
    </dataValidation>
    <dataValidation type="list" allowBlank="1" showInputMessage="1" showErrorMessage="1" prompt="Is the patient allowed full weight bearing at 30 day follow-up?" sqref="BJ2:BJ1048576">
      <formula1>WeightBear</formula1>
    </dataValidation>
    <dataValidation type="date" allowBlank="1" showInputMessage="1" showErrorMessage="1" prompt="Date of followup_x000a_eg. 21/09/2013" sqref="BN2:BN1048576">
      <formula1>AdmissionStartDate</formula1>
      <formula2>AdmissionEndDate</formula2>
    </dataValidation>
    <dataValidation type="list" allowBlank="1" showInputMessage="1" showErrorMessage="1" sqref="G2:G1048576">
      <formula1>Sex</formula1>
    </dataValidation>
    <dataValidation type="date" allowBlank="1" showInputMessage="1" showErrorMessage="1" errorTitle="DOB Error" error="Allowable Dates of birth are greater than 1900 and less than 2000." sqref="F2:F1048576">
      <formula1>DATE(1900,1,1)</formula1>
      <formula2>DATE(2000,1,1)</formula2>
    </dataValidation>
    <dataValidation type="whole" allowBlank="1" showInputMessage="1" showErrorMessage="1" errorTitle="Post Code Error" error="Post Codes should be 4 digits" sqref="D2:D1048576">
      <formula1>1000</formula1>
      <formula2>9999</formula2>
    </dataValidation>
    <dataValidation type="textLength" allowBlank="1" showInputMessage="1" showErrorMessage="1" errorTitle="Contact Number Error" error="Contact Number looks incorrect. Must be at least 8 digits." sqref="E2:E1048576">
      <formula1>8</formula1>
      <formula2>14</formula2>
    </dataValidation>
    <dataValidation type="list" allowBlank="1" showInputMessage="1" showErrorMessage="1" sqref="H2:H1048576">
      <formula1>Indigenous</formula1>
    </dataValidation>
    <dataValidation type="textLength" allowBlank="1" showInputMessage="1" showErrorMessage="1" errorTitle="Medicare Number" error="Medicare numbers must be be 10 digits long." sqref="J2:J1048576">
      <formula1>10</formula1>
      <formula2>12</formula2>
    </dataValidation>
    <dataValidation type="list" allowBlank="1" showInputMessage="1" showErrorMessage="1" prompt="Record the patient's highest level of care recorded by the Aged Care Assessment Team (ACAT) or Aged Care Funding Instrument (ACFI). For more information, see the Data Notes." sqref="L2:L1048576">
      <formula1>UsualResidence</formula1>
    </dataValidation>
    <dataValidation allowBlank="1" showInputMessage="1" prompt="The name of the hospital where the patient first presented with a hip fracture if not the current hospital." sqref="N2:N1048576"/>
    <dataValidation type="date" allowBlank="1" showInputMessage="1" showErrorMessage="1" error="Date appears incorrect" prompt="Date on which the patient arrived in the ED. _x000a_eg. 21/09/2013" sqref="Q2:Q1048576">
      <formula1>AdmissionStartDate</formula1>
      <formula2>AdmissionEndDate</formula2>
    </dataValidation>
    <dataValidation type="time" operator="notEqual" allowBlank="1" showInputMessage="1" showErrorMessage="1" prompt="Time at which the patient arrived the ED._x000a_eg. 2:30 PM" sqref="R2:R1048576">
      <formula1>0</formula1>
    </dataValidation>
    <dataValidation type="list" allowBlank="1" showInputMessage="1" showErrorMessage="1" prompt="Was the patient admitted via the ED of the operating hospital?" sqref="M2:M1048576">
      <formula1>AdmittedViaED</formula1>
    </dataValidation>
    <dataValidation type="list" allowBlank="1" showInputMessage="1" showErrorMessage="1" prompt="HDU = High Dependency Unit.  _x000a_ICU = Intensive Care Unit.  _x000a_CCU = Coronary Care Unit." sqref="W2:W1048576">
      <formula1>WardType</formula1>
    </dataValidation>
    <dataValidation type="list" allowBlank="1" showInputMessage="1" showErrorMessage="1" prompt="Impaired cognition or known dementia refers to a ‘loss of cognitive ability and/or a decline in memory or other thinking skills severe enough to reduce a person’s ability to perform everyday activities'" sqref="AB2:AB1048576">
      <formula1>CognitiveState</formula1>
    </dataValidation>
    <dataValidation type="list" allowBlank="1" showInputMessage="1" showErrorMessage="1" prompt="If both, copy all values prior to this and create a line for right and one for left." sqref="AE2:AE1048576">
      <formula1>FractureSide</formula1>
    </dataValidation>
    <dataValidation type="list" allowBlank="1" showInputMessage="1" showErrorMessage="1" sqref="AF2:AF1048576">
      <formula1>AtypicalFracture</formula1>
    </dataValidation>
    <dataValidation type="list" allowBlank="1" showInputMessage="1" showErrorMessage="1" prompt="Basal/basicervical fractures are to the classified as per/intertrochanteric." sqref="AG2:AG1048576">
      <formula1>FractureType</formula1>
    </dataValidation>
    <dataValidation type="list" allowBlank="1" showInputMessage="1" showErrorMessage="1" prompt="Calcium or vitamin D includes Calcitriol calcium and vitamin D or Alpha-calcidol (or one alpha). _x000a_Bisphosphonates or strontinum includes: Etidronate, Alendronate, Risedronate, Ibandronate, Zoledronate, Pamidronate, Strontium ranelate." sqref="AC2:AC1048576">
      <formula1>BoneProtection</formula1>
    </dataValidation>
    <dataValidation type="list" allowBlank="1" showInputMessage="1" showErrorMessage="1" prompt="If the pre-operative assessment is conducted by a number of assessment team members, select the highest option from the list." sqref="AD2:AD1048576">
      <formula1>PreopAssessment</formula1>
    </dataValidation>
    <dataValidation type="whole" allowBlank="1" showInputMessage="1" showErrorMessage="1" prompt="1-6 - see Notes for details._x000a_Use 0 for Not known." sqref="AH2:AH1048576">
      <formula1>0</formula1>
      <formula2>5</formula2>
    </dataValidation>
    <dataValidation type="date" allowBlank="1" showInputMessage="1" showErrorMessage="1" prompt="eg. 21/09/2013" sqref="BB2:BB1048576 BD2:BE1048576 AJ2:AJ1048576">
      <formula1>AdmissionStartDate</formula1>
      <formula2>AdmissionEndDate</formula2>
    </dataValidation>
    <dataValidation type="time" operator="notEqual" allowBlank="1" showInputMessage="1" showErrorMessage="1" prompt="eg. 2:40 PM" sqref="AK2:AK1048576">
      <formula1>0</formula1>
    </dataValidation>
    <dataValidation type="list" allowBlank="1" showInputMessage="1" showErrorMessage="1" prompt="Delay =Time to Surgery - Time to ED &gt; 48 hrs" sqref="AL2:AL1048576">
      <formula1>SurgeryDelay</formula1>
    </dataValidation>
    <dataValidation type="list" allowBlank="1" showInputMessage="1" showErrorMessage="1" promptTitle="Bone Meds at Discharge" prompt="What bone protection medication was the patient using at discharge from acute hospital?" sqref="AY2:AY1048576">
      <formula1>BoneProtection</formula1>
    </dataValidation>
    <dataValidation type="date" allowBlank="1" showInputMessage="1" showErrorMessage="1" error="Date is out of range." prompt="During the acute phase." sqref="AW2:AW1048576">
      <formula1>AdmissionStartDate</formula1>
      <formula2>AdmissionEndDate</formula2>
    </dataValidation>
    <dataValidation type="list" allowBlank="1" showInputMessage="1" showErrorMessage="1" prompt="See Notes for more info." sqref="AX2:AX1048576">
      <formula1>SpecialistFalls</formula1>
    </dataValidation>
    <dataValidation type="list" allowBlank="1" showInputMessage="1" showErrorMessage="1" prompt="Proximal femoral, Antegrade femoral &amp; Gamma nails = Intramedullary nail._x000a_Austin Moore prosthesis = hemiarthroplasty – uncemented._x000a_Dynamic hip screws = Sliding hip screws." sqref="AQ2:AQ1048576">
      <formula1>OperationType</formula1>
    </dataValidation>
    <dataValidation type="list" allowBlank="1" showInputMessage="1" showErrorMessage="1" sqref="AR2:AR1048576">
      <formula1>InteroperativeFracture</formula1>
    </dataValidation>
    <dataValidation type="list" allowBlank="1" showInputMessage="1" showErrorMessage="1" prompt="Was the consultant surgeon operating or assisting with the operation?" sqref="AP2:AP1048576">
      <formula1>ConsultantPresent</formula1>
    </dataValidation>
    <dataValidation type="list" allowBlank="1" showInputMessage="1" showErrorMessage="1" prompt="Yes = partial (some form of restricted weight bearing) or full weight bearing." sqref="AS1:AS1048576">
      <formula1>FullWeightBear</formula1>
    </dataValidation>
    <dataValidation type="list" allowBlank="1" showInputMessage="1" showErrorMessage="1" prompt="Grade II or above" sqref="AU2:AU1048576">
      <formula1>PressureUlcers</formula1>
    </dataValidation>
    <dataValidation type="list" allowBlank="1" showInputMessage="1" showErrorMessage="1" prompt="During the acute phase." sqref="AV2:AV1048576">
      <formula1>GeriatricianAssessment</formula1>
    </dataValidation>
    <dataValidation type="list" allowBlank="1" showErrorMessage="1" sqref="Z4:Z1048576">
      <formula1>PainManagement</formula1>
    </dataValidation>
    <dataValidation type="list" allowBlank="1" showErrorMessage="1" sqref="Y4:Y1048576">
      <formula1>PainAssessment</formula1>
    </dataValidation>
    <dataValidation type="list" allowBlank="1" showInputMessage="1" showErrorMessage="1" prompt="Bone protection medication being used" sqref="BT2:BT1048576">
      <formula1>BoneProtectionMedication</formula1>
    </dataValidation>
    <dataValidation type="list" allowBlank="1" showInputMessage="1" showErrorMessage="1" prompt="Walking ability 120 days post surgery" sqref="BS2:BS1048576">
      <formula1>FollowupWalkingAbility</formula1>
    </dataValidation>
    <dataValidation type="list" allowBlank="1" showInputMessage="1" showErrorMessage="1" prompt="Is the patient allowed full weight bearing at 120 day follow-up?" sqref="BR2:BR1048576">
      <formula1>WeightBear</formula1>
    </dataValidation>
    <dataValidation type="date" allowBlank="1" showInputMessage="1" showErrorMessage="1" error="Date is out of range." prompt="eg. 21/09/2013" sqref="AZ2:AZ1048576">
      <formula1>AdmissionStartDate</formula1>
      <formula2>AdmissionEndDate</formula2>
    </dataValidation>
    <dataValidation type="list" operator="notEqual" allowBlank="1" showInputMessage="1" showErrorMessage="1" sqref="BA2:BA1048576">
      <formula1>WardResidence</formula1>
    </dataValidation>
    <dataValidation type="list" allowBlank="1" showInputMessage="1" showErrorMessage="1" prompt="See data notes for descriptions." sqref="BC2:BC1048576">
      <formula1>HospitalDischarge</formula1>
    </dataValidation>
    <dataValidation type="date" allowBlank="1" showInputMessage="1" showErrorMessage="1" error="Date is outside range." prompt="eg. 21/09/2013" sqref="BF2:BF1048576">
      <formula1>AdmissionStartDate</formula1>
      <formula2>AdmissionEndDate</formula2>
    </dataValidation>
    <dataValidation type="list" allowBlank="1" showInputMessage="1" showErrorMessage="1" prompt="Is the patient alive at 30 days post surgery?" sqref="BH2:BH1048576">
      <formula1>Survival</formula1>
    </dataValidation>
    <dataValidation type="list" allowBlank="1" showInputMessage="1" showErrorMessage="1" prompt="Usual place of residence at 30 days." sqref="BI2:BI1048576">
      <formula1>FollowupResidence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'G:\OrthoManage\#NOF\#NOF data collection sheets\[TPCH ANZHFR patient import template 18 08 2015.xlsx]Lookup Values'!#REF!</xm:f>
          </x14:formula1>
          <xm:sqref>AN2:AN3</xm:sqref>
        </x14:dataValidation>
        <x14:dataValidation type="date" allowBlank="1" showInputMessage="1" showErrorMessage="1" prompt="What date was the patient finally discharged from the health system?">
          <x14:formula1>
            <xm:f>'Lookup Values'!E2</xm:f>
          </x14:formula1>
          <x14:formula2>
            <xm:f>'Lookup Values'!E3</xm:f>
          </x14:formula2>
          <xm:sqref>BG1047573:BG1048576 BG1</xm:sqref>
        </x14:dataValidation>
        <x14:dataValidation type="date" allowBlank="1" showInputMessage="1" showErrorMessage="1">
          <x14:formula1>
            <xm:f>'Lookup Values'!E1047633</xm:f>
          </x14:formula1>
          <x14:formula2>
            <xm:f>'Lookup Values'!E1047634</xm:f>
          </x14:formula2>
          <xm:sqref>BO1047632:BO1048576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Values'!E2</xm:f>
          </x14:formula2>
          <xm:sqref>U1047573:U1048576 U1</xm:sqref>
        </x14:dataValidation>
        <x14:dataValidation type="list" allowBlank="1" showInputMessage="1" showErrorMessage="1">
          <x14:formula1>
            <xm:f>'Lookup Values'!$B$117:$B$120</xm:f>
          </x14:formula1>
          <xm:sqref>K4:K1048576</xm:sqref>
        </x14:dataValidation>
        <x14:dataValidation type="list" allowBlank="1" showInputMessage="1" showErrorMessage="1" prompt="Was Surgery performed?">
          <x14:formula1>
            <xm:f>'Lookup Values'!$B$122:$B$123</xm:f>
          </x14:formula1>
          <xm:sqref>AI4:AI1048576</xm:sqref>
        </x14:dataValidation>
        <x14:dataValidation type="list" allowBlank="1" showInputMessage="1" showErrorMessage="1" promptTitle="Analgesia (nerve block)">
          <x14:formula1>
            <xm:f>'Lookup Values'!$B$59:$B$63</xm:f>
          </x14:formula1>
          <xm:sqref>AO4:AO1048576</xm:sqref>
        </x14:dataValidation>
        <x14:dataValidation type="list" allowBlank="1" showInputMessage="1" showErrorMessage="1" prompt="Was there opportunity for mobilisation on day 1 post surgery?">
          <x14:formula1>
            <xm:f>'Lookup Values'!$B$65:$B$67</xm:f>
          </x14:formula1>
          <xm:sqref>AT4:AT1048576</xm:sqref>
        </x14:dataValidation>
        <x14:dataValidation type="list" allowBlank="1" showInputMessage="1" showErrorMessage="1" prompt="Type of Anaesthetic">
          <x14:formula1>
            <xm:f>'Lookup Values'!$B$53:$B$57</xm:f>
          </x14:formula1>
          <xm:sqref>AN4:AN1048576</xm:sqref>
        </x14:dataValidation>
        <x14:dataValidation type="list" allowBlank="1" showErrorMessage="1">
          <x14:formula1>
            <xm:f>'Lookup Values'!$E$57:$E$59</xm:f>
          </x14:formula1>
          <xm:sqref>AA4:AA1048576</xm:sqref>
        </x14:dataValidation>
        <x14:dataValidation type="date" allowBlank="1" showInputMessage="1" showErrorMessage="1" prompt="What date was the patient finally discharged from the health system?">
          <x14:formula1>
            <xm:f>'Lookup Values'!E1005</xm:f>
          </x14:formula1>
          <x14:formula2>
            <xm:f>'Lookup Values'!E1006</xm:f>
          </x14:formula2>
          <xm:sqref>BG4:BG1047572</xm:sqref>
        </x14:dataValidation>
        <x14:dataValidation type="date" allowBlank="1" showInputMessage="1" showErrorMessage="1" prompt="Date on which the admitted patient commences the episode of care at the operating hospital with radiological-confirmed diagnosis of hip fracture">
          <x14:formula1>
            <xm:f>'Lookup Values'!#REF!</xm:f>
          </x14:formula1>
          <x14:formula2>
            <xm:f>'Lookup Values'!E1005</xm:f>
          </x14:formula2>
          <xm:sqref>U4:U1047572</xm:sqref>
        </x14:dataValidation>
        <x14:dataValidation type="date" allowBlank="1" showInputMessage="1" showErrorMessage="1">
          <x14:formula1>
            <xm:f>'Lookup Values'!E943</xm:f>
          </x14:formula1>
          <x14:formula2>
            <xm:f>'Lookup Values'!E944</xm:f>
          </x14:formula2>
          <xm:sqref>BO4:BO1047631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31"/>
  <sheetViews>
    <sheetView topLeftCell="A67" workbookViewId="0"/>
  </sheetViews>
  <sheetFormatPr defaultRowHeight="15" x14ac:dyDescent="0.25"/>
  <cols>
    <col min="1" max="1" width="27.7109375" bestFit="1" customWidth="1"/>
    <col min="2" max="2" width="74.5703125" customWidth="1"/>
    <col min="4" max="4" width="33.140625" bestFit="1" customWidth="1"/>
    <col min="5" max="5" width="70.42578125" bestFit="1" customWidth="1"/>
  </cols>
  <sheetData>
    <row r="1" spans="1:6" ht="14.45" x14ac:dyDescent="0.3">
      <c r="A1" t="s">
        <v>46</v>
      </c>
      <c r="B1" t="s">
        <v>47</v>
      </c>
      <c r="D1" t="s">
        <v>59</v>
      </c>
      <c r="E1" s="10">
        <v>42005</v>
      </c>
    </row>
    <row r="2" spans="1:6" ht="14.45" x14ac:dyDescent="0.3">
      <c r="B2" t="s">
        <v>48</v>
      </c>
      <c r="D2" t="s">
        <v>60</v>
      </c>
      <c r="E2" s="10">
        <v>43101</v>
      </c>
    </row>
    <row r="4" spans="1:6" ht="15.6" x14ac:dyDescent="0.3">
      <c r="A4" t="s">
        <v>49</v>
      </c>
      <c r="B4" s="8" t="s">
        <v>186</v>
      </c>
      <c r="D4" t="s">
        <v>61</v>
      </c>
      <c r="E4" t="s">
        <v>51</v>
      </c>
    </row>
    <row r="5" spans="1:6" ht="15.6" x14ac:dyDescent="0.3">
      <c r="B5" s="8" t="s">
        <v>183</v>
      </c>
      <c r="E5" t="s">
        <v>143</v>
      </c>
    </row>
    <row r="6" spans="1:6" ht="15.6" x14ac:dyDescent="0.3">
      <c r="B6" s="8" t="s">
        <v>184</v>
      </c>
      <c r="E6" t="s">
        <v>142</v>
      </c>
    </row>
    <row r="7" spans="1:6" ht="15.6" x14ac:dyDescent="0.3">
      <c r="B7" s="8" t="s">
        <v>185</v>
      </c>
      <c r="E7" t="s">
        <v>144</v>
      </c>
    </row>
    <row r="8" spans="1:6" ht="15.6" x14ac:dyDescent="0.3">
      <c r="B8" s="7" t="s">
        <v>96</v>
      </c>
      <c r="D8" t="s">
        <v>63</v>
      </c>
      <c r="E8" t="s">
        <v>51</v>
      </c>
    </row>
    <row r="9" spans="1:6" ht="14.45" x14ac:dyDescent="0.3">
      <c r="E9" t="s">
        <v>52</v>
      </c>
    </row>
    <row r="10" spans="1:6" ht="14.45" x14ac:dyDescent="0.3">
      <c r="E10" t="s">
        <v>62</v>
      </c>
    </row>
    <row r="12" spans="1:6" ht="15.6" x14ac:dyDescent="0.3">
      <c r="A12" t="s">
        <v>50</v>
      </c>
      <c r="B12" t="s">
        <v>51</v>
      </c>
      <c r="D12" t="s">
        <v>64</v>
      </c>
      <c r="E12" s="14" t="s">
        <v>65</v>
      </c>
    </row>
    <row r="13" spans="1:6" ht="15.6" x14ac:dyDescent="0.3">
      <c r="B13" t="s">
        <v>52</v>
      </c>
      <c r="E13" s="15" t="s">
        <v>66</v>
      </c>
      <c r="F13" s="13"/>
    </row>
    <row r="14" spans="1:6" ht="15.6" x14ac:dyDescent="0.3">
      <c r="B14" t="s">
        <v>53</v>
      </c>
      <c r="E14" s="15" t="s">
        <v>67</v>
      </c>
      <c r="F14" s="13"/>
    </row>
    <row r="15" spans="1:6" ht="15.6" x14ac:dyDescent="0.3">
      <c r="B15" t="s">
        <v>54</v>
      </c>
      <c r="E15" s="15" t="s">
        <v>68</v>
      </c>
      <c r="F15" s="13"/>
    </row>
    <row r="17" spans="1:7" ht="14.45" x14ac:dyDescent="0.3">
      <c r="A17" t="s">
        <v>56</v>
      </c>
      <c r="B17" t="s">
        <v>57</v>
      </c>
    </row>
    <row r="18" spans="1:7" ht="15.75" x14ac:dyDescent="0.25">
      <c r="B18" t="s">
        <v>174</v>
      </c>
      <c r="D18" t="s">
        <v>69</v>
      </c>
      <c r="E18" s="8" t="s">
        <v>97</v>
      </c>
      <c r="F18" s="16"/>
      <c r="G18" s="16"/>
    </row>
    <row r="19" spans="1:7" ht="15.75" x14ac:dyDescent="0.25">
      <c r="B19" t="s">
        <v>58</v>
      </c>
      <c r="E19" s="8" t="s">
        <v>98</v>
      </c>
      <c r="F19" s="8"/>
    </row>
    <row r="20" spans="1:7" ht="15.75" x14ac:dyDescent="0.25">
      <c r="B20" t="s">
        <v>53</v>
      </c>
      <c r="E20" s="8" t="s">
        <v>99</v>
      </c>
      <c r="F20" s="8"/>
    </row>
    <row r="21" spans="1:7" ht="15.75" x14ac:dyDescent="0.25">
      <c r="E21" s="8" t="s">
        <v>100</v>
      </c>
      <c r="F21" s="8"/>
    </row>
    <row r="22" spans="1:7" ht="15.75" x14ac:dyDescent="0.25">
      <c r="E22" s="8" t="s">
        <v>54</v>
      </c>
      <c r="F22" s="8"/>
    </row>
    <row r="23" spans="1:7" ht="15.75" x14ac:dyDescent="0.25">
      <c r="E23" s="8" t="s">
        <v>53</v>
      </c>
      <c r="F23" s="8"/>
    </row>
    <row r="25" spans="1:7" ht="15.75" x14ac:dyDescent="0.25">
      <c r="A25" t="s">
        <v>70</v>
      </c>
      <c r="B25" s="14" t="s">
        <v>71</v>
      </c>
      <c r="C25" s="16"/>
      <c r="D25" s="16" t="s">
        <v>77</v>
      </c>
      <c r="E25" s="14" t="s">
        <v>75</v>
      </c>
      <c r="F25" s="16"/>
      <c r="G25" s="16"/>
    </row>
    <row r="26" spans="1:7" ht="15.75" x14ac:dyDescent="0.25">
      <c r="B26" s="15" t="s">
        <v>72</v>
      </c>
      <c r="C26" s="15"/>
      <c r="E26" s="15" t="s">
        <v>76</v>
      </c>
      <c r="F26" s="15"/>
    </row>
    <row r="27" spans="1:7" ht="15.75" x14ac:dyDescent="0.25">
      <c r="B27" s="15" t="s">
        <v>187</v>
      </c>
      <c r="C27" s="15"/>
      <c r="E27" s="14" t="s">
        <v>198</v>
      </c>
      <c r="F27" s="15"/>
    </row>
    <row r="28" spans="1:7" ht="15.75" x14ac:dyDescent="0.25">
      <c r="B28" s="15" t="s">
        <v>73</v>
      </c>
      <c r="C28" s="16"/>
      <c r="D28" s="16"/>
      <c r="E28" s="15" t="s">
        <v>53</v>
      </c>
    </row>
    <row r="29" spans="1:7" ht="15.75" x14ac:dyDescent="0.25">
      <c r="B29" s="15" t="s">
        <v>53</v>
      </c>
      <c r="C29" s="15"/>
      <c r="D29" t="s">
        <v>78</v>
      </c>
      <c r="E29" t="s">
        <v>79</v>
      </c>
    </row>
    <row r="30" spans="1:7" ht="15.75" x14ac:dyDescent="0.25">
      <c r="C30" s="15"/>
      <c r="E30" t="s">
        <v>80</v>
      </c>
    </row>
    <row r="31" spans="1:7" ht="15.75" x14ac:dyDescent="0.25">
      <c r="A31" t="s">
        <v>82</v>
      </c>
      <c r="B31" s="14" t="s">
        <v>83</v>
      </c>
    </row>
    <row r="32" spans="1:7" ht="15.75" x14ac:dyDescent="0.25">
      <c r="B32" s="15" t="s">
        <v>84</v>
      </c>
      <c r="C32" s="13"/>
    </row>
    <row r="33" spans="1:5" ht="15.75" x14ac:dyDescent="0.25">
      <c r="B33" s="15" t="s">
        <v>10</v>
      </c>
      <c r="C33" s="13"/>
      <c r="D33" t="s">
        <v>85</v>
      </c>
      <c r="E33" t="s">
        <v>178</v>
      </c>
    </row>
    <row r="34" spans="1:5" x14ac:dyDescent="0.25">
      <c r="E34" t="s">
        <v>179</v>
      </c>
    </row>
    <row r="35" spans="1:5" x14ac:dyDescent="0.25">
      <c r="A35" t="s">
        <v>88</v>
      </c>
      <c r="B35" t="s">
        <v>89</v>
      </c>
      <c r="E35" t="s">
        <v>86</v>
      </c>
    </row>
    <row r="36" spans="1:5" x14ac:dyDescent="0.25">
      <c r="B36" t="s">
        <v>162</v>
      </c>
      <c r="E36" t="s">
        <v>87</v>
      </c>
    </row>
    <row r="37" spans="1:5" x14ac:dyDescent="0.25">
      <c r="B37" t="s">
        <v>163</v>
      </c>
    </row>
    <row r="38" spans="1:5" x14ac:dyDescent="0.25">
      <c r="B38" t="s">
        <v>53</v>
      </c>
      <c r="D38" t="s">
        <v>90</v>
      </c>
      <c r="E38" t="s">
        <v>91</v>
      </c>
    </row>
    <row r="39" spans="1:5" x14ac:dyDescent="0.25">
      <c r="E39" t="s">
        <v>188</v>
      </c>
    </row>
    <row r="40" spans="1:5" x14ac:dyDescent="0.25">
      <c r="A40" t="s">
        <v>101</v>
      </c>
      <c r="B40" t="s">
        <v>102</v>
      </c>
      <c r="E40" t="s">
        <v>189</v>
      </c>
    </row>
    <row r="41" spans="1:5" x14ac:dyDescent="0.25">
      <c r="B41" t="s">
        <v>177</v>
      </c>
      <c r="E41" t="s">
        <v>92</v>
      </c>
    </row>
    <row r="42" spans="1:5" x14ac:dyDescent="0.25">
      <c r="B42" t="s">
        <v>103</v>
      </c>
      <c r="E42" t="s">
        <v>93</v>
      </c>
    </row>
    <row r="43" spans="1:5" x14ac:dyDescent="0.25">
      <c r="B43" t="s">
        <v>104</v>
      </c>
      <c r="E43" t="s">
        <v>53</v>
      </c>
    </row>
    <row r="44" spans="1:5" x14ac:dyDescent="0.25">
      <c r="B44" t="s">
        <v>105</v>
      </c>
    </row>
    <row r="45" spans="1:5" x14ac:dyDescent="0.25">
      <c r="B45" t="s">
        <v>106</v>
      </c>
      <c r="D45" t="s">
        <v>109</v>
      </c>
      <c r="E45" t="s">
        <v>51</v>
      </c>
    </row>
    <row r="46" spans="1:5" x14ac:dyDescent="0.25">
      <c r="B46" t="s">
        <v>107</v>
      </c>
      <c r="E46" t="s">
        <v>52</v>
      </c>
    </row>
    <row r="47" spans="1:5" x14ac:dyDescent="0.25">
      <c r="B47" t="s">
        <v>108</v>
      </c>
      <c r="E47" t="s">
        <v>53</v>
      </c>
    </row>
    <row r="48" spans="1:5" x14ac:dyDescent="0.25">
      <c r="B48" t="s">
        <v>58</v>
      </c>
    </row>
    <row r="49" spans="1:5" x14ac:dyDescent="0.25">
      <c r="B49" t="s">
        <v>53</v>
      </c>
      <c r="D49" t="s">
        <v>110</v>
      </c>
      <c r="E49" t="s">
        <v>51</v>
      </c>
    </row>
    <row r="50" spans="1:5" x14ac:dyDescent="0.25">
      <c r="E50" t="s">
        <v>52</v>
      </c>
    </row>
    <row r="51" spans="1:5" x14ac:dyDescent="0.25">
      <c r="E51" t="s">
        <v>53</v>
      </c>
    </row>
    <row r="53" spans="1:5" x14ac:dyDescent="0.25">
      <c r="A53" t="s">
        <v>112</v>
      </c>
      <c r="B53" t="s">
        <v>152</v>
      </c>
      <c r="D53" t="s">
        <v>111</v>
      </c>
      <c r="E53" t="s">
        <v>154</v>
      </c>
    </row>
    <row r="54" spans="1:5" x14ac:dyDescent="0.25">
      <c r="B54" t="s">
        <v>153</v>
      </c>
      <c r="E54" t="s">
        <v>155</v>
      </c>
    </row>
    <row r="55" spans="1:5" x14ac:dyDescent="0.25">
      <c r="B55" t="s">
        <v>202</v>
      </c>
      <c r="E55" t="s">
        <v>53</v>
      </c>
    </row>
    <row r="56" spans="1:5" x14ac:dyDescent="0.25">
      <c r="B56" t="s">
        <v>58</v>
      </c>
    </row>
    <row r="57" spans="1:5" x14ac:dyDescent="0.25">
      <c r="B57" t="s">
        <v>53</v>
      </c>
      <c r="D57" t="s">
        <v>199</v>
      </c>
      <c r="E57" t="s">
        <v>200</v>
      </c>
    </row>
    <row r="58" spans="1:5" x14ac:dyDescent="0.25">
      <c r="E58" t="s">
        <v>198</v>
      </c>
    </row>
    <row r="59" spans="1:5" x14ac:dyDescent="0.25">
      <c r="A59" t="s">
        <v>166</v>
      </c>
      <c r="B59" t="s">
        <v>180</v>
      </c>
      <c r="E59" t="s">
        <v>53</v>
      </c>
    </row>
    <row r="60" spans="1:5" x14ac:dyDescent="0.25">
      <c r="B60" t="s">
        <v>167</v>
      </c>
    </row>
    <row r="61" spans="1:5" x14ac:dyDescent="0.25">
      <c r="B61" t="s">
        <v>81</v>
      </c>
    </row>
    <row r="62" spans="1:5" x14ac:dyDescent="0.25">
      <c r="B62" t="s">
        <v>95</v>
      </c>
    </row>
    <row r="63" spans="1:5" x14ac:dyDescent="0.25">
      <c r="B63" t="s">
        <v>53</v>
      </c>
    </row>
    <row r="64" spans="1:5" x14ac:dyDescent="0.25">
      <c r="D64" t="s">
        <v>113</v>
      </c>
      <c r="E64" t="s">
        <v>147</v>
      </c>
    </row>
    <row r="65" spans="1:5" x14ac:dyDescent="0.25">
      <c r="A65" t="s">
        <v>156</v>
      </c>
      <c r="B65" t="s">
        <v>157</v>
      </c>
      <c r="E65" t="s">
        <v>148</v>
      </c>
    </row>
    <row r="66" spans="1:5" x14ac:dyDescent="0.25">
      <c r="B66" t="s">
        <v>158</v>
      </c>
      <c r="E66" t="s">
        <v>149</v>
      </c>
    </row>
    <row r="67" spans="1:5" x14ac:dyDescent="0.25">
      <c r="B67" t="s">
        <v>53</v>
      </c>
      <c r="E67" t="s">
        <v>150</v>
      </c>
    </row>
    <row r="68" spans="1:5" x14ac:dyDescent="0.25">
      <c r="E68" t="s">
        <v>151</v>
      </c>
    </row>
    <row r="69" spans="1:5" x14ac:dyDescent="0.25">
      <c r="E69" t="s">
        <v>201</v>
      </c>
    </row>
    <row r="70" spans="1:5" x14ac:dyDescent="0.25">
      <c r="A70" t="s">
        <v>115</v>
      </c>
      <c r="B70" t="s">
        <v>51</v>
      </c>
      <c r="E70" t="s">
        <v>114</v>
      </c>
    </row>
    <row r="71" spans="1:5" x14ac:dyDescent="0.25">
      <c r="B71" t="s">
        <v>52</v>
      </c>
      <c r="E71" t="s">
        <v>53</v>
      </c>
    </row>
    <row r="72" spans="1:5" x14ac:dyDescent="0.25">
      <c r="B72" t="s">
        <v>53</v>
      </c>
    </row>
    <row r="74" spans="1:5" ht="15.75" x14ac:dyDescent="0.25">
      <c r="D74" t="s">
        <v>119</v>
      </c>
      <c r="E74" s="19" t="s">
        <v>57</v>
      </c>
    </row>
    <row r="75" spans="1:5" ht="15.75" x14ac:dyDescent="0.25">
      <c r="A75" t="s">
        <v>116</v>
      </c>
      <c r="B75" t="s">
        <v>51</v>
      </c>
      <c r="E75" s="19" t="s">
        <v>174</v>
      </c>
    </row>
    <row r="76" spans="1:5" ht="15.75" x14ac:dyDescent="0.25">
      <c r="B76" t="s">
        <v>52</v>
      </c>
      <c r="E76" s="19" t="s">
        <v>176</v>
      </c>
    </row>
    <row r="77" spans="1:5" ht="15.75" x14ac:dyDescent="0.25">
      <c r="B77" t="s">
        <v>53</v>
      </c>
      <c r="E77" s="19" t="s">
        <v>172</v>
      </c>
    </row>
    <row r="78" spans="1:5" ht="15.75" x14ac:dyDescent="0.25">
      <c r="E78" s="19" t="s">
        <v>175</v>
      </c>
    </row>
    <row r="79" spans="1:5" ht="15.75" x14ac:dyDescent="0.25">
      <c r="A79" t="s">
        <v>117</v>
      </c>
      <c r="B79" s="21" t="s">
        <v>52</v>
      </c>
      <c r="E79" s="19" t="s">
        <v>118</v>
      </c>
    </row>
    <row r="80" spans="1:5" ht="15.75" x14ac:dyDescent="0.25">
      <c r="B80" s="21" t="s">
        <v>159</v>
      </c>
      <c r="E80" s="19" t="s">
        <v>58</v>
      </c>
    </row>
    <row r="81" spans="1:5" ht="15.75" x14ac:dyDescent="0.25">
      <c r="B81" s="21" t="s">
        <v>160</v>
      </c>
      <c r="E81" s="19" t="s">
        <v>53</v>
      </c>
    </row>
    <row r="82" spans="1:5" ht="15.75" x14ac:dyDescent="0.25">
      <c r="B82" s="21" t="s">
        <v>161</v>
      </c>
    </row>
    <row r="83" spans="1:5" ht="15.75" x14ac:dyDescent="0.25">
      <c r="B83" s="21" t="s">
        <v>54</v>
      </c>
    </row>
    <row r="84" spans="1:5" ht="15.75" x14ac:dyDescent="0.25">
      <c r="B84" s="21" t="s">
        <v>53</v>
      </c>
    </row>
    <row r="86" spans="1:5" ht="15.75" x14ac:dyDescent="0.25">
      <c r="A86" t="s">
        <v>121</v>
      </c>
      <c r="B86" s="21" t="s">
        <v>51</v>
      </c>
    </row>
    <row r="87" spans="1:5" ht="15.75" x14ac:dyDescent="0.25">
      <c r="B87" s="21" t="s">
        <v>52</v>
      </c>
      <c r="D87" t="s">
        <v>120</v>
      </c>
      <c r="E87" s="20" t="s">
        <v>57</v>
      </c>
    </row>
    <row r="88" spans="1:5" ht="15.75" x14ac:dyDescent="0.25">
      <c r="B88" s="21" t="s">
        <v>53</v>
      </c>
      <c r="E88" s="19" t="s">
        <v>174</v>
      </c>
    </row>
    <row r="89" spans="1:5" ht="15.75" x14ac:dyDescent="0.25">
      <c r="E89" s="19" t="s">
        <v>118</v>
      </c>
    </row>
    <row r="90" spans="1:5" ht="15.75" x14ac:dyDescent="0.25">
      <c r="A90" t="s">
        <v>122</v>
      </c>
      <c r="B90" t="s">
        <v>57</v>
      </c>
      <c r="E90" s="19" t="s">
        <v>58</v>
      </c>
    </row>
    <row r="91" spans="1:5" ht="15.75" x14ac:dyDescent="0.25">
      <c r="B91" t="s">
        <v>174</v>
      </c>
      <c r="E91" s="19" t="s">
        <v>53</v>
      </c>
    </row>
    <row r="92" spans="1:5" x14ac:dyDescent="0.25">
      <c r="B92" t="s">
        <v>176</v>
      </c>
    </row>
    <row r="93" spans="1:5" x14ac:dyDescent="0.25">
      <c r="B93" t="s">
        <v>172</v>
      </c>
    </row>
    <row r="94" spans="1:5" x14ac:dyDescent="0.25">
      <c r="B94" t="s">
        <v>173</v>
      </c>
    </row>
    <row r="95" spans="1:5" x14ac:dyDescent="0.25">
      <c r="B95" t="s">
        <v>118</v>
      </c>
      <c r="D95" t="s">
        <v>124</v>
      </c>
      <c r="E95" t="s">
        <v>71</v>
      </c>
    </row>
    <row r="96" spans="1:5" x14ac:dyDescent="0.25">
      <c r="B96" t="s">
        <v>58</v>
      </c>
      <c r="E96" t="s">
        <v>123</v>
      </c>
    </row>
    <row r="97" spans="1:5" x14ac:dyDescent="0.25">
      <c r="B97" t="s">
        <v>53</v>
      </c>
      <c r="E97" t="s">
        <v>74</v>
      </c>
    </row>
    <row r="98" spans="1:5" x14ac:dyDescent="0.25">
      <c r="E98" t="s">
        <v>73</v>
      </c>
    </row>
    <row r="99" spans="1:5" x14ac:dyDescent="0.25">
      <c r="E99" t="s">
        <v>53</v>
      </c>
    </row>
    <row r="102" spans="1:5" x14ac:dyDescent="0.25">
      <c r="D102" t="s">
        <v>131</v>
      </c>
      <c r="E102" t="s">
        <v>164</v>
      </c>
    </row>
    <row r="103" spans="1:5" x14ac:dyDescent="0.25">
      <c r="A103" t="s">
        <v>125</v>
      </c>
      <c r="B103" t="s">
        <v>89</v>
      </c>
      <c r="E103" t="s">
        <v>126</v>
      </c>
    </row>
    <row r="104" spans="1:5" x14ac:dyDescent="0.25">
      <c r="B104" t="s">
        <v>162</v>
      </c>
      <c r="E104" t="s">
        <v>127</v>
      </c>
    </row>
    <row r="105" spans="1:5" x14ac:dyDescent="0.25">
      <c r="B105" t="s">
        <v>163</v>
      </c>
      <c r="E105" t="s">
        <v>128</v>
      </c>
    </row>
    <row r="106" spans="1:5" x14ac:dyDescent="0.25">
      <c r="B106" t="s">
        <v>53</v>
      </c>
      <c r="E106" t="s">
        <v>205</v>
      </c>
    </row>
    <row r="107" spans="1:5" x14ac:dyDescent="0.25">
      <c r="E107" t="s">
        <v>129</v>
      </c>
    </row>
    <row r="108" spans="1:5" x14ac:dyDescent="0.25">
      <c r="E108" t="s">
        <v>130</v>
      </c>
    </row>
    <row r="109" spans="1:5" x14ac:dyDescent="0.25">
      <c r="E109" t="s">
        <v>204</v>
      </c>
    </row>
    <row r="110" spans="1:5" x14ac:dyDescent="0.25">
      <c r="E110" t="s">
        <v>203</v>
      </c>
    </row>
    <row r="111" spans="1:5" x14ac:dyDescent="0.25">
      <c r="E111" t="s">
        <v>53</v>
      </c>
    </row>
    <row r="112" spans="1:5" x14ac:dyDescent="0.25">
      <c r="A112" t="s">
        <v>132</v>
      </c>
      <c r="B112" t="s">
        <v>154</v>
      </c>
    </row>
    <row r="113" spans="1:5" x14ac:dyDescent="0.25">
      <c r="B113" t="s">
        <v>155</v>
      </c>
    </row>
    <row r="114" spans="1:5" x14ac:dyDescent="0.25">
      <c r="B114" t="s">
        <v>53</v>
      </c>
      <c r="D114" t="s">
        <v>133</v>
      </c>
      <c r="E114" t="s">
        <v>97</v>
      </c>
    </row>
    <row r="115" spans="1:5" x14ac:dyDescent="0.25">
      <c r="E115" t="s">
        <v>98</v>
      </c>
    </row>
    <row r="116" spans="1:5" x14ac:dyDescent="0.25">
      <c r="E116" t="s">
        <v>99</v>
      </c>
    </row>
    <row r="117" spans="1:5" x14ac:dyDescent="0.25">
      <c r="A117" t="s">
        <v>134</v>
      </c>
      <c r="B117" t="s">
        <v>135</v>
      </c>
      <c r="E117" t="s">
        <v>100</v>
      </c>
    </row>
    <row r="118" spans="1:5" x14ac:dyDescent="0.25">
      <c r="B118" t="s">
        <v>136</v>
      </c>
      <c r="E118" t="s">
        <v>54</v>
      </c>
    </row>
    <row r="119" spans="1:5" x14ac:dyDescent="0.25">
      <c r="B119" t="s">
        <v>137</v>
      </c>
      <c r="E119" t="s">
        <v>53</v>
      </c>
    </row>
    <row r="120" spans="1:5" x14ac:dyDescent="0.25">
      <c r="B120" t="s">
        <v>53</v>
      </c>
    </row>
    <row r="121" spans="1:5" x14ac:dyDescent="0.25">
      <c r="D121" t="s">
        <v>194</v>
      </c>
      <c r="E121" t="s">
        <v>195</v>
      </c>
    </row>
    <row r="122" spans="1:5" x14ac:dyDescent="0.25">
      <c r="A122" t="s">
        <v>145</v>
      </c>
      <c r="B122" t="s">
        <v>51</v>
      </c>
      <c r="E122" t="s">
        <v>196</v>
      </c>
    </row>
    <row r="123" spans="1:5" x14ac:dyDescent="0.25">
      <c r="B123" t="s">
        <v>52</v>
      </c>
      <c r="E123" t="s">
        <v>197</v>
      </c>
    </row>
    <row r="124" spans="1:5" x14ac:dyDescent="0.25">
      <c r="E124" t="s">
        <v>53</v>
      </c>
    </row>
    <row r="125" spans="1:5" x14ac:dyDescent="0.25">
      <c r="A125" t="s">
        <v>190</v>
      </c>
      <c r="B125" t="s">
        <v>191</v>
      </c>
      <c r="E125" s="37"/>
    </row>
    <row r="126" spans="1:5" x14ac:dyDescent="0.25">
      <c r="B126" t="s">
        <v>192</v>
      </c>
      <c r="E126" s="37"/>
    </row>
    <row r="127" spans="1:5" x14ac:dyDescent="0.25">
      <c r="B127" t="s">
        <v>193</v>
      </c>
      <c r="E127" s="37"/>
    </row>
    <row r="128" spans="1:5" x14ac:dyDescent="0.25">
      <c r="B128" t="s">
        <v>53</v>
      </c>
      <c r="E128" s="37"/>
    </row>
    <row r="129" spans="5:5" x14ac:dyDescent="0.25">
      <c r="E129" s="37"/>
    </row>
    <row r="130" spans="5:5" x14ac:dyDescent="0.25">
      <c r="E130" s="37"/>
    </row>
    <row r="131" spans="5:5" x14ac:dyDescent="0.25">
      <c r="E131" s="37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"/>
  <sheetViews>
    <sheetView workbookViewId="0"/>
  </sheetViews>
  <sheetFormatPr defaultRowHeight="15" x14ac:dyDescent="0.25"/>
  <cols>
    <col min="1" max="1" width="126.140625" bestFit="1" customWidth="1"/>
  </cols>
  <sheetData>
    <row r="1" spans="1:1" x14ac:dyDescent="0.25">
      <c r="A1" s="56" t="s">
        <v>217</v>
      </c>
    </row>
    <row r="2" spans="1:1" x14ac:dyDescent="0.25">
      <c r="A2" s="55"/>
    </row>
    <row r="3" spans="1:1" s="60" customFormat="1" x14ac:dyDescent="0.25">
      <c r="A3" s="59" t="s">
        <v>218</v>
      </c>
    </row>
    <row r="4" spans="1:1" s="58" customFormat="1" x14ac:dyDescent="0.25">
      <c r="A4" s="57" t="s">
        <v>219</v>
      </c>
    </row>
    <row r="5" spans="1:1" s="60" customFormat="1" x14ac:dyDescent="0.25">
      <c r="A5" s="59" t="s">
        <v>220</v>
      </c>
    </row>
    <row r="6" spans="1:1" s="60" customFormat="1" x14ac:dyDescent="0.25">
      <c r="A6" s="59" t="s">
        <v>221</v>
      </c>
    </row>
    <row r="7" spans="1:1" x14ac:dyDescent="0.25">
      <c r="A7" s="57" t="s">
        <v>222</v>
      </c>
    </row>
    <row r="8" spans="1:1" x14ac:dyDescent="0.25">
      <c r="A8" s="57" t="s">
        <v>223</v>
      </c>
    </row>
    <row r="9" spans="1:1" x14ac:dyDescent="0.25">
      <c r="A9" s="57" t="s">
        <v>224</v>
      </c>
    </row>
    <row r="10" spans="1:1" x14ac:dyDescent="0.25">
      <c r="A10" s="57" t="s">
        <v>225</v>
      </c>
    </row>
    <row r="11" spans="1:1" x14ac:dyDescent="0.25">
      <c r="A11" s="57" t="s">
        <v>226</v>
      </c>
    </row>
    <row r="12" spans="1:1" x14ac:dyDescent="0.25">
      <c r="A12" s="57" t="s">
        <v>227</v>
      </c>
    </row>
    <row r="13" spans="1:1" x14ac:dyDescent="0.25">
      <c r="A13" s="57" t="s">
        <v>228</v>
      </c>
    </row>
    <row r="14" spans="1:1" x14ac:dyDescent="0.25">
      <c r="A14" s="57" t="s">
        <v>229</v>
      </c>
    </row>
    <row r="15" spans="1:1" x14ac:dyDescent="0.25">
      <c r="A15" s="57" t="s">
        <v>230</v>
      </c>
    </row>
    <row r="16" spans="1:1" x14ac:dyDescent="0.25">
      <c r="A16" s="57" t="s">
        <v>231</v>
      </c>
    </row>
    <row r="17" spans="1:1" x14ac:dyDescent="0.25">
      <c r="A17" s="57" t="s">
        <v>232</v>
      </c>
    </row>
    <row r="18" spans="1:1" x14ac:dyDescent="0.25">
      <c r="A18" s="57" t="s">
        <v>233</v>
      </c>
    </row>
    <row r="19" spans="1:1" x14ac:dyDescent="0.25">
      <c r="A19" s="61" t="s">
        <v>234</v>
      </c>
    </row>
    <row r="20" spans="1:1" x14ac:dyDescent="0.25">
      <c r="A20" s="57" t="s">
        <v>235</v>
      </c>
    </row>
    <row r="21" spans="1:1" x14ac:dyDescent="0.25">
      <c r="A21" s="57" t="s">
        <v>236</v>
      </c>
    </row>
    <row r="22" spans="1:1" x14ac:dyDescent="0.25">
      <c r="A22" s="57" t="s">
        <v>237</v>
      </c>
    </row>
    <row r="23" spans="1:1" x14ac:dyDescent="0.25">
      <c r="A23" s="57" t="s">
        <v>238</v>
      </c>
    </row>
    <row r="24" spans="1:1" x14ac:dyDescent="0.25">
      <c r="A24" s="57" t="s">
        <v>239</v>
      </c>
    </row>
    <row r="25" spans="1:1" x14ac:dyDescent="0.25">
      <c r="A25" s="57" t="s">
        <v>240</v>
      </c>
    </row>
    <row r="26" spans="1:1" x14ac:dyDescent="0.25">
      <c r="A26" s="57" t="s">
        <v>241</v>
      </c>
    </row>
    <row r="27" spans="1:1" x14ac:dyDescent="0.25">
      <c r="A27" s="57" t="s">
        <v>242</v>
      </c>
    </row>
    <row r="28" spans="1:1" x14ac:dyDescent="0.25">
      <c r="A28" s="57" t="s">
        <v>243</v>
      </c>
    </row>
    <row r="29" spans="1:1" x14ac:dyDescent="0.25">
      <c r="A29" s="57" t="s">
        <v>244</v>
      </c>
    </row>
    <row r="30" spans="1:1" x14ac:dyDescent="0.25">
      <c r="A30" s="57" t="s">
        <v>245</v>
      </c>
    </row>
    <row r="31" spans="1:1" x14ac:dyDescent="0.25">
      <c r="A31" s="55" t="s">
        <v>246</v>
      </c>
    </row>
    <row r="32" spans="1:1" x14ac:dyDescent="0.25">
      <c r="A32" s="57" t="s">
        <v>247</v>
      </c>
    </row>
    <row r="33" spans="1:1" x14ac:dyDescent="0.25">
      <c r="A33" s="57" t="s">
        <v>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38</vt:i4>
      </vt:variant>
    </vt:vector>
  </HeadingPairs>
  <TitlesOfParts>
    <vt:vector size="41" baseType="lpstr">
      <vt:lpstr>Patients</vt:lpstr>
      <vt:lpstr>Lookup Values</vt:lpstr>
      <vt:lpstr>Sheet1</vt:lpstr>
      <vt:lpstr>AdmissionEndDate</vt:lpstr>
      <vt:lpstr>AdmissionStartDate</vt:lpstr>
      <vt:lpstr>AdmittedViaED</vt:lpstr>
      <vt:lpstr>Anaesthesia</vt:lpstr>
      <vt:lpstr>AtypicalFracture</vt:lpstr>
      <vt:lpstr>BoneProtection</vt:lpstr>
      <vt:lpstr>BoneProtectionMedication</vt:lpstr>
      <vt:lpstr>CognitiveState</vt:lpstr>
      <vt:lpstr>ConsultantPresent</vt:lpstr>
      <vt:lpstr>DischargeResidence</vt:lpstr>
      <vt:lpstr>FollowupResidence</vt:lpstr>
      <vt:lpstr>FollowupWalkingAbility</vt:lpstr>
      <vt:lpstr>FractureInHospital</vt:lpstr>
      <vt:lpstr>FractureSide</vt:lpstr>
      <vt:lpstr>FractureType</vt:lpstr>
      <vt:lpstr>FullWeightBear</vt:lpstr>
      <vt:lpstr>GeriatricianAssessment</vt:lpstr>
      <vt:lpstr>HipPainBefore</vt:lpstr>
      <vt:lpstr>HospitalDischarge</vt:lpstr>
      <vt:lpstr>Indigenous</vt:lpstr>
      <vt:lpstr>InteroperativeFracture</vt:lpstr>
      <vt:lpstr>OperationType</vt:lpstr>
      <vt:lpstr>PainAssessment</vt:lpstr>
      <vt:lpstr>PainLevel</vt:lpstr>
      <vt:lpstr>PainManagement</vt:lpstr>
      <vt:lpstr>PreAdmissionWalkingAbility</vt:lpstr>
      <vt:lpstr>PreferredLanguage</vt:lpstr>
      <vt:lpstr>PreopAssessment</vt:lpstr>
      <vt:lpstr>PressureUlcers</vt:lpstr>
      <vt:lpstr>Reoperation</vt:lpstr>
      <vt:lpstr>Sex</vt:lpstr>
      <vt:lpstr>SpecialistFalls</vt:lpstr>
      <vt:lpstr>SurgeryDelay</vt:lpstr>
      <vt:lpstr>Survival</vt:lpstr>
      <vt:lpstr>UsualResidence</vt:lpstr>
      <vt:lpstr>WardResidence</vt:lpstr>
      <vt:lpstr>WardType</vt:lpstr>
      <vt:lpstr>WeightBear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ANZHFR Data Collection Tool</dc:title>
  <dc:creator>Stewart Fleming</dc:creator>
  <cp:keywords>ANZHFR, Hip Fracture, NOF</cp:keywords>
  <cp:lastModifiedBy>Stewart Fleming</cp:lastModifiedBy>
  <dcterms:created xsi:type="dcterms:W3CDTF">2013-05-14T12:06:49Z</dcterms:created>
  <dcterms:modified xsi:type="dcterms:W3CDTF">2017-02-28T04:09:15Z</dcterms:modified>
</cp:coreProperties>
</file>