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0" yWindow="0" windowWidth="28800" windowHeight="12360"/>
  </bookViews>
  <sheets>
    <sheet name="Patients" sheetId="1" r:id="rId1"/>
    <sheet name="Lookup Values" sheetId="2" r:id="rId2"/>
    <sheet name="Sheet1" sheetId="3" r:id="rId3"/>
  </sheets>
  <externalReferences>
    <externalReference r:id="rId4"/>
    <externalReference r:id="rId5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 l="1"/>
  <c r="I2" i="1"/>
</calcChain>
</file>

<file path=xl/comments1.xml><?xml version="1.0" encoding="utf-8"?>
<comments xmlns="http://schemas.openxmlformats.org/spreadsheetml/2006/main">
  <authors>
    <author>Sue Grice</author>
  </authors>
  <commentList>
    <comment ref="AH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3 in ORMIS</t>
        </r>
      </text>
    </comment>
    <comment ref="BA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BRIG -&gt; MED RDH</t>
        </r>
      </text>
    </comment>
    <comment ref="BI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brighton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ASA 2 in ORMIS</t>
        </r>
      </text>
    </comment>
    <comment ref="AO5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Nerve block @ HBH</t>
        </r>
      </text>
    </comment>
    <comment ref="BA5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Hervey Bay Hospital Ortho</t>
        </r>
      </text>
    </comment>
    <comment ref="AT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Not suitable for mob. RIB</t>
        </r>
      </text>
    </comment>
    <comment ref="AU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pre-existing</t>
        </r>
      </text>
    </comment>
    <comment ref="BA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GEM @ TPCH</t>
        </r>
      </text>
    </comment>
    <comment ref="BI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GEM @ TPCH</t>
        </r>
      </text>
    </comment>
    <comment ref="BJ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K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L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Q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MNH @ TPCH</t>
        </r>
      </text>
    </comment>
    <comment ref="BR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T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A7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D/C to private rehab in Victoria</t>
        </r>
      </text>
    </comment>
    <comment ref="BG7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D/C to private rehab in Victoria</t>
        </r>
      </text>
    </comment>
    <comment ref="BO7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D/C to private rehab in Victoria</t>
        </r>
      </text>
    </comment>
    <comment ref="BA8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Palcare @ TPCH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Overseas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Overseas</t>
        </r>
      </text>
    </comment>
    <comment ref="AU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Stage 2. Coccyx.</t>
        </r>
      </text>
    </comment>
    <comment ref="BM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29/10/2016 @ Gladstone Hospital ED.</t>
        </r>
      </text>
    </comment>
  </commentList>
</comments>
</file>

<file path=xl/sharedStrings.xml><?xml version="1.0" encoding="utf-8"?>
<sst xmlns="http://schemas.openxmlformats.org/spreadsheetml/2006/main" count="749" uniqueCount="287">
  <si>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</si>
  <si>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</si>
  <si>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</si>
  <si>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</si>
  <si>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</si>
  <si>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</si>
  <si>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</si>
  <si>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</si>
  <si>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</si>
  <si>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</si>
  <si>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</si>
  <si>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</si>
  <si>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</si>
  <si>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</si>
  <si>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</si>
  <si>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</si>
  <si>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</si>
  <si>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</si>
  <si>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</si>
  <si>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</si>
  <si>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</si>
  <si>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</si>
  <si>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</si>
  <si>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</si>
  <si>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</si>
  <si>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</si>
  <si>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</si>
  <si>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</si>
  <si>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</si>
  <si>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</si>
  <si>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</si>
  <si>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</si>
  <si>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</si>
  <si>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</si>
  <si>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</si>
  <si>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</si>
  <si>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</si>
  <si>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</si>
  <si>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</si>
  <si>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</si>
  <si>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</si>
  <si>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</si>
  <si>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</si>
  <si>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</si>
  <si>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</si>
  <si>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</si>
  <si>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</si>
  <si>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</si>
  <si>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</si>
  <si>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</si>
  <si>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</si>
  <si>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</si>
  <si>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</si>
  <si>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</si>
  <si>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</si>
  <si>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</si>
  <si>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</si>
  <si>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</si>
  <si>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</si>
  <si>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</si>
  <si>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</si>
  <si>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</si>
  <si>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</si>
  <si>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</si>
  <si>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</si>
  <si>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</si>
  <si>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</si>
  <si>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</si>
  <si>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</si>
  <si>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</si>
  <si>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</si>
  <si>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</si>
  <si>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</si>
  <si>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</si>
  <si>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</si>
  <si>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</si>
  <si>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</si>
  <si>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</si>
  <si>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</si>
  <si>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</si>
  <si>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</si>
  <si>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</si>
  <si>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</si>
  <si>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</si>
  <si>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</si>
  <si>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</si>
  <si>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</si>
  <si>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</si>
  <si>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</si>
  <si>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</si>
  <si>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</si>
  <si>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</si>
  <si>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</si>
  <si>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</si>
  <si>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</si>
  <si>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</si>
  <si>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</si>
  <si>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</si>
  <si>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</si>
  <si>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</si>
  <si>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</si>
  <si>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</si>
  <si>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</si>
  <si>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</si>
  <si>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</si>
  <si>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</si>
  <si>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</si>
  <si>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</si>
  <si>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</si>
  <si>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</si>
  <si>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</si>
  <si>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</si>
  <si>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</si>
  <si>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</si>
  <si>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</si>
  <si>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</si>
  <si>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</si>
  <si>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</si>
  <si>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</si>
  <si>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</si>
  <si>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</si>
  <si>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</si>
  <si>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</si>
  <si>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</si>
  <si>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</si>
  <si>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</si>
  <si>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</si>
  <si>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</si>
  <si>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</si>
  <si>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</si>
  <si>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</si>
  <si>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</si>
  <si>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</si>
  <si>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</si>
  <si>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</si>
  <si>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</si>
  <si>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</si>
  <si>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</si>
  <si>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</si>
  <si>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</si>
  <si>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</si>
  <si>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</si>
  <si>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</si>
  <si>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</si>
  <si>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</si>
  <si>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</si>
  <si>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</si>
  <si>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</si>
  <si>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</si>
  <si>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</si>
  <si>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</si>
  <si>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</si>
  <si>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</si>
  <si>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</si>
  <si>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</si>
  <si>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</si>
  <si>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</si>
  <si>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</si>
  <si>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</si>
  <si>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</si>
  <si>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</si>
  <si>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</si>
  <si>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</si>
  <si>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</si>
  <si>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</si>
  <si>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</si>
  <si>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</si>
  <si>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</si>
  <si>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</si>
  <si>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</si>
  <si>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</si>
  <si>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</si>
  <si>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</si>
  <si>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</si>
  <si>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</si>
  <si>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</si>
  <si>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</si>
  <si>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</si>
  <si>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</si>
  <si>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</si>
  <si>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</si>
  <si>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</si>
  <si>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</si>
  <si>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</si>
  <si>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</si>
  <si>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</si>
  <si>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</si>
  <si>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</si>
  <si>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</si>
  <si>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</si>
  <si>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</si>
  <si>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</si>
  <si>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</si>
  <si>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</si>
  <si>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</si>
  <si>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</si>
  <si>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</si>
  <si>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</si>
  <si>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Cognition not assessed</t>
  </si>
  <si>
    <t>Preoperative Cognitive Assessment</t>
  </si>
  <si>
    <t>Cognition assessed using validated tool and recorded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</si>
  <si>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</si>
  <si>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</si>
  <si>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</si>
  <si>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</si>
  <si>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</si>
  <si>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JULIA</t>
  </si>
  <si>
    <t>GREER</t>
  </si>
  <si>
    <t>893523</t>
  </si>
  <si>
    <t>3888 0903</t>
  </si>
  <si>
    <t>Caboolture Hospital</t>
  </si>
  <si>
    <t>Geriatician / Geriatic Team</t>
  </si>
  <si>
    <t>GAYNOR</t>
  </si>
  <si>
    <t>DELGETY</t>
  </si>
  <si>
    <t>903541</t>
  </si>
  <si>
    <t>0499 269 567</t>
  </si>
  <si>
    <t>ROSS</t>
  </si>
  <si>
    <t>903589</t>
  </si>
  <si>
    <t>3371 1396</t>
  </si>
  <si>
    <t>BEVERLEY</t>
  </si>
  <si>
    <t>MURPHY</t>
  </si>
  <si>
    <t>903630</t>
  </si>
  <si>
    <t>4128 0419</t>
  </si>
  <si>
    <t>Hervey Bay Hospital</t>
  </si>
  <si>
    <t xml:space="preserve">Transferred from another hospital +48hrs. Failed intubation and equipment failure. </t>
  </si>
  <si>
    <t>EVAN</t>
  </si>
  <si>
    <t>O'LOUGHLIN</t>
  </si>
  <si>
    <t>904353</t>
  </si>
  <si>
    <t>3410 7849</t>
  </si>
  <si>
    <t>cardiac workup and assessment. Anticoag issues.</t>
  </si>
  <si>
    <t>JULIE</t>
  </si>
  <si>
    <t>FERGUSON</t>
  </si>
  <si>
    <t>904419</t>
  </si>
  <si>
    <t>9704 1737</t>
  </si>
  <si>
    <t>RBWH</t>
  </si>
  <si>
    <t>BRONISLAW</t>
  </si>
  <si>
    <t>ZAJDLEWICZ</t>
  </si>
  <si>
    <t>904420</t>
  </si>
  <si>
    <t>3342 7565</t>
  </si>
  <si>
    <t>GIOVANNI</t>
  </si>
  <si>
    <t>RIDOLFI</t>
  </si>
  <si>
    <t>904720</t>
  </si>
  <si>
    <t>3358 1384</t>
  </si>
  <si>
    <t>St Andrew's War Memorial Hospital</t>
  </si>
  <si>
    <t>Transferred from another hospital</t>
  </si>
  <si>
    <t>ABDELLATIF</t>
  </si>
  <si>
    <t>ELHABASHY</t>
  </si>
  <si>
    <t>904858</t>
  </si>
  <si>
    <t>0428 528 754</t>
  </si>
  <si>
    <t xml:space="preserve">Intracapsular - undisplaced/impacted </t>
  </si>
  <si>
    <t>BARRY</t>
  </si>
  <si>
    <t>WALKER</t>
  </si>
  <si>
    <t>904863</t>
  </si>
  <si>
    <t>5497 1904</t>
  </si>
  <si>
    <t>Errors:</t>
  </si>
  <si>
    <t>Health Service Discharge 30 (06/10/2016) must equal Hospital Discharge Date (06/10/2016) or Ward Discharge Date (06/09/2016) in line 2</t>
  </si>
  <si>
    <t>Ward Discharge Date (14/08/2016) must be later than Surgery Date (2016/08/15) or Arrival Date (2016/08/14) in line 5</t>
  </si>
  <si>
    <t>Health Service Discharge 30 (22/08/2016) must equal Hospital Discharge Date (22/08/2016) or Ward Discharge Date (14/08/2016) in line 5</t>
  </si>
  <si>
    <t>Health Service Discharge 30 (07/11/2016) must equal Hospital Discharge Date (07/11/2016) or Ward Discharge Date (09/08/2016) in line 6</t>
  </si>
  <si>
    <t>Value Other hospital/ward/specialty is not the correct type in line 6 column Residence120.</t>
  </si>
  <si>
    <t>Value 4 is not the correct type in line 7 column DischargeResidence.</t>
  </si>
  <si>
    <t>Health Service Discharge 30 (16/08/2016) must equal Hospital Discharge Date (16/08/2016) or Ward Discharge Date (15/08/2016) in line 8</t>
  </si>
  <si>
    <t>Value 5 is not the correct type in line 8 column DischargeResidence.</t>
  </si>
  <si>
    <t>Ward Discharge Date (14/10/2016) must be later than Surgery Date (2016/10/16) or Arrival Date (2016/10/14) in line 10</t>
  </si>
  <si>
    <t>HospitalDischargeDate must be later than SurgeryDateTime or ArrivalDateTime in line 10</t>
  </si>
  <si>
    <t>Health Service Discharge 30 (08/12/2016) must equal Hospital Discharge Date (08/12/2016) or Ward Discharge Date (25/11/2016) in line 12</t>
  </si>
  <si>
    <t>Value Other hospital/ward/specialty is not the correct type in line 12 column Residence30.</t>
  </si>
  <si>
    <t>Health Service Discharge 30 (12/12/2016) must equal Hospital Discharge Date (12/12/2016) or Ward Discharge Date (25/11/2016) in line 13</t>
  </si>
  <si>
    <t>Value 4 is not the correct type in line 14 column DischargeResidence.</t>
  </si>
  <si>
    <t>Health Service Discharge 30 (14/12/2016) must equal Hospital Discharge Date (14/12/2016) or Ward Discharge Date (08/11/2016) in line 15</t>
  </si>
  <si>
    <t>Health Service Discharge 30 (01/12/2016) must equal Hospital Discharge Date (01/12/2016) or Ward Discharge Date (08/11/2016) in line 17</t>
  </si>
  <si>
    <t>FollowupDate120 must be later than FollowupDate30 in line 17</t>
  </si>
  <si>
    <t>Health Service Discharge 30 (17/01/2017) must equal Hospital Discharge Date (17/01/2017) or Ward Discharge Date (23/12/2016) in line 18</t>
  </si>
  <si>
    <t>HospitalDischargeDate must be later than SurgeryDateTime or ArrivalDateTime in line 20</t>
  </si>
  <si>
    <t>Health Service Discharge 30 (04/01/2017) must equal Hospital Discharge Date (04/01/2016) or Ward Discharge Date (23/12/2016) in line 20</t>
  </si>
  <si>
    <t>Health Service Discharge 30 (19/01/2016) must equal Hospital Discharge Date (19/01/2017) or Ward Discharge Date (30/12/2016) in line 22</t>
  </si>
  <si>
    <t>Value Other hospital/ward/specialty is not the correct type in line 22 column Residence30.</t>
  </si>
  <si>
    <t>Health Service Discharge 30 (24/10/2016) must equal Hospital Discharge Date (24/10/2016) or Ward Discharge Date (23/09/2016) in line 24</t>
  </si>
  <si>
    <t>FollowupDate120 must be later than FollowupDate30 in line 24</t>
  </si>
  <si>
    <t>Health Service Discharge 30 (29/12/2016) must equal Hospital Discharge Date (29/12/2016) or Ward Discharge Date (15/12/2016) in line 29</t>
  </si>
  <si>
    <t>Health Service Discharge 30 (21/12/2016) must equal Hospital Discharge Date (21/12/2016) or Ward Discharge Date (25/10/2016) in line 30</t>
  </si>
  <si>
    <t>Health Service Discharge 30 (19/11/2016) must equal Hospital Discharge Date (19/11/2016) or Ward Discharge Date (19/10/2016) in line 31</t>
  </si>
  <si>
    <t>Value Rehabilitation unit - public is not the correct type in line 32 column DischargeDest.</t>
  </si>
  <si>
    <t>Value Rehabilitation unit - public is not the correct type in line 32 column DischargeResidence.</t>
  </si>
  <si>
    <t>Value Not relevant is not the correct type in line 32 column WalkingAbility120.</t>
  </si>
  <si>
    <t>Value 4 is not the correct type in line 33 column DischargeResidence.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</si>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</sst>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d/mm/yyyy;@"/>
    <numFmt numFmtId="166" formatCode="dd/mm/yyyy"/>
    <numFmt numFmtId="167" formatCode="dd/mm/yyyy;@"/>
  </numFmts>
  <fonts count="1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theme="6" tint="-0.249977111117893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C00000"/>
      <name val="Arial"/>
      <family val="2"/>
    </font>
    <font>
      <sz val="10"/>
      <color indexed="8"/>
      <name val="Arial"/>
      <family val="2"/>
    </font>
    <font>
      <sz val="10"/>
      <color rgb="FF00B0F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06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1" fontId="6" fillId="0" borderId="0" xfId="0" applyNumberFormat="1" applyFont="1" applyFill="1" applyBorder="1" applyAlignment="1">
      <alignment vertical="top" wrapText="1"/>
    </xf>
    <xf numFmtId="167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165" fontId="6" fillId="0" borderId="0" xfId="0" applyNumberFormat="1" applyFont="1" applyFill="1" applyBorder="1" applyAlignment="1">
      <alignment vertical="top" wrapText="1"/>
    </xf>
    <xf numFmtId="164" fontId="6" fillId="0" borderId="0" xfId="0" applyNumberFormat="1" applyFont="1" applyFill="1" applyBorder="1" applyAlignment="1">
      <alignment vertical="top" wrapText="1"/>
    </xf>
    <xf numFmtId="165" fontId="6" fillId="4" borderId="0" xfId="0" applyNumberFormat="1" applyFont="1" applyFill="1" applyBorder="1" applyAlignment="1">
      <alignment vertical="top" wrapText="1"/>
    </xf>
    <xf numFmtId="164" fontId="6" fillId="4" borderId="0" xfId="0" applyNumberFormat="1" applyFont="1" applyFill="1" applyBorder="1" applyAlignment="1">
      <alignment vertical="top" wrapText="1"/>
    </xf>
    <xf numFmtId="0" fontId="7" fillId="4" borderId="0" xfId="1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14" fontId="6" fillId="0" borderId="0" xfId="0" applyNumberFormat="1" applyFont="1" applyFill="1" applyBorder="1" applyAlignment="1">
      <alignment vertical="top" wrapText="1"/>
    </xf>
    <xf numFmtId="20" fontId="6" fillId="0" borderId="0" xfId="0" applyNumberFormat="1" applyFont="1" applyFill="1" applyBorder="1" applyAlignment="1">
      <alignment vertical="top" wrapText="1"/>
    </xf>
    <xf numFmtId="18" fontId="6" fillId="0" borderId="0" xfId="0" applyNumberFormat="1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6" fillId="4" borderId="0" xfId="0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6" fillId="5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0" fillId="0" borderId="0" xfId="0" applyAlignment="1">
      <alignment horizontal="left" vertical="center" indent="1"/>
    </xf>
    <xf numFmtId="0" fontId="15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16" fillId="0" borderId="0" xfId="0" applyFont="1" applyAlignment="1">
      <alignment horizontal="left" vertical="center" indent="1"/>
    </xf>
    <xf numFmtId="0" fontId="16" fillId="0" borderId="0" xfId="0" applyFont="1"/>
    <xf numFmtId="0" fontId="17" fillId="0" borderId="0" xfId="0" applyFont="1" applyAlignment="1">
      <alignment horizontal="left" vertical="center" indent="1"/>
    </xf>
  </cellXfs>
  <cellStyles count="2">
    <cellStyle name="Normal" xfId="0" builtinId="0"/>
    <cellStyle name="Normal_Patient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rthoManage\%23NOF\%23NOF%20data%20collection%20sheets\TPCH%20ANZHFR%20patient%20import%20template%2018%2008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  <sheetName val="2015"/>
      <sheetName val="patients that stop import"/>
      <sheetName val="COUNT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C11"/>
  <sheetViews>
    <sheetView tabSelected="1"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AG13" sqref="AG13"/>
    </sheetView>
  </sheetViews>
  <sheetFormatPr defaultRowHeight="18" customHeight="1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4" bestFit="1" customWidth="1"/>
    <col min="7" max="7" width="9.140625" style="6"/>
    <col min="8" max="8" width="22.5703125" style="1" customWidth="1"/>
    <col min="9" max="9" width="9.7109375" style="23" customWidth="1"/>
    <col min="10" max="10" width="16.85546875" style="1" bestFit="1" customWidth="1"/>
    <col min="11" max="11" width="9.7109375" style="23" customWidth="1"/>
    <col min="12" max="13" width="28.28515625" style="1" customWidth="1"/>
    <col min="14" max="14" width="17" style="1" customWidth="1"/>
    <col min="15" max="15" width="17" style="28" customWidth="1"/>
    <col min="16" max="16" width="17" style="26" customWidth="1"/>
    <col min="17" max="17" width="10.7109375" style="28" customWidth="1"/>
    <col min="18" max="18" width="9.7109375" style="26" customWidth="1"/>
    <col min="19" max="19" width="10.7109375" style="28" customWidth="1"/>
    <col min="20" max="20" width="9.7109375" style="26" customWidth="1"/>
    <col min="21" max="21" width="10.7109375" style="28" customWidth="1"/>
    <col min="22" max="22" width="9.7109375" style="26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49.85546875" style="1" customWidth="1"/>
    <col min="34" max="34" width="9.140625" style="18"/>
    <col min="35" max="35" width="10.5703125" style="18" customWidth="1"/>
    <col min="36" max="36" width="10.7109375" style="28" customWidth="1"/>
    <col min="37" max="37" width="9.140625" style="26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4" width="13.5703125" style="1" customWidth="1"/>
    <col min="45" max="46" width="28.28515625" style="1" customWidth="1"/>
    <col min="47" max="47" width="9.140625" style="1"/>
    <col min="48" max="48" width="11" style="1" customWidth="1"/>
    <col min="49" max="49" width="11.42578125" style="28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0" customWidth="1"/>
    <col min="55" max="55" width="39.28515625" style="1" customWidth="1"/>
    <col min="56" max="57" width="13.7109375" style="32" customWidth="1"/>
    <col min="58" max="58" width="13.28515625" style="30" customWidth="1"/>
    <col min="59" max="59" width="15.140625" style="30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0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</cols>
  <sheetData>
    <row r="1" spans="1:81" s="2" customFormat="1" ht="60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3" t="s">
        <v>4</v>
      </c>
      <c r="G1" s="3" t="s">
        <v>6</v>
      </c>
      <c r="H1" s="3" t="s">
        <v>94</v>
      </c>
      <c r="I1" s="22" t="s">
        <v>5</v>
      </c>
      <c r="J1" s="3" t="s">
        <v>21</v>
      </c>
      <c r="K1" s="22" t="s">
        <v>134</v>
      </c>
      <c r="L1" s="3" t="s">
        <v>55</v>
      </c>
      <c r="M1" s="24" t="s">
        <v>141</v>
      </c>
      <c r="N1" s="24" t="s">
        <v>20</v>
      </c>
      <c r="O1" s="35" t="s">
        <v>181</v>
      </c>
      <c r="P1" s="36" t="s">
        <v>182</v>
      </c>
      <c r="Q1" s="27" t="s">
        <v>19</v>
      </c>
      <c r="R1" s="25" t="s">
        <v>16</v>
      </c>
      <c r="S1" s="27" t="s">
        <v>17</v>
      </c>
      <c r="T1" s="25" t="s">
        <v>18</v>
      </c>
      <c r="U1" s="27" t="s">
        <v>138</v>
      </c>
      <c r="V1" s="25" t="s">
        <v>139</v>
      </c>
      <c r="W1" s="3" t="s">
        <v>15</v>
      </c>
      <c r="X1" s="4" t="s">
        <v>14</v>
      </c>
      <c r="Y1" s="4" t="s">
        <v>190</v>
      </c>
      <c r="Z1" s="4" t="s">
        <v>194</v>
      </c>
      <c r="AA1" s="4" t="s">
        <v>199</v>
      </c>
      <c r="AB1" s="4" t="s">
        <v>13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22</v>
      </c>
      <c r="AI1" s="5" t="s">
        <v>145</v>
      </c>
      <c r="AJ1" s="27" t="s">
        <v>23</v>
      </c>
      <c r="AK1" s="25" t="s">
        <v>24</v>
      </c>
      <c r="AL1" s="3" t="s">
        <v>146</v>
      </c>
      <c r="AM1" s="3" t="s">
        <v>29</v>
      </c>
      <c r="AN1" s="3" t="s">
        <v>28</v>
      </c>
      <c r="AO1" s="3" t="s">
        <v>166</v>
      </c>
      <c r="AP1" s="3" t="s">
        <v>26</v>
      </c>
      <c r="AQ1" s="3" t="s">
        <v>25</v>
      </c>
      <c r="AR1" s="3" t="s">
        <v>34</v>
      </c>
      <c r="AS1" s="3" t="s">
        <v>27</v>
      </c>
      <c r="AT1" s="3" t="s">
        <v>156</v>
      </c>
      <c r="AU1" s="4" t="s">
        <v>30</v>
      </c>
      <c r="AV1" s="4" t="s">
        <v>31</v>
      </c>
      <c r="AW1" s="29" t="s">
        <v>32</v>
      </c>
      <c r="AX1" s="4" t="s">
        <v>33</v>
      </c>
      <c r="AY1" s="4" t="s">
        <v>168</v>
      </c>
      <c r="AZ1" s="9" t="s">
        <v>35</v>
      </c>
      <c r="BA1" s="11" t="s">
        <v>36</v>
      </c>
      <c r="BB1" s="29" t="s">
        <v>37</v>
      </c>
      <c r="BC1" s="4" t="s">
        <v>171</v>
      </c>
      <c r="BD1" s="31" t="s">
        <v>169</v>
      </c>
      <c r="BE1" s="31" t="s">
        <v>170</v>
      </c>
      <c r="BF1" s="27" t="s">
        <v>38</v>
      </c>
      <c r="BG1" s="27" t="s">
        <v>140</v>
      </c>
      <c r="BH1" s="3" t="s">
        <v>44</v>
      </c>
      <c r="BI1" s="3" t="s">
        <v>39</v>
      </c>
      <c r="BJ1" s="3" t="s">
        <v>27</v>
      </c>
      <c r="BK1" s="3" t="s">
        <v>40</v>
      </c>
      <c r="BL1" s="3" t="s">
        <v>41</v>
      </c>
      <c r="BM1" s="3" t="s">
        <v>42</v>
      </c>
      <c r="BN1" s="9" t="s">
        <v>43</v>
      </c>
      <c r="BO1" s="29" t="s">
        <v>140</v>
      </c>
      <c r="BP1" s="4" t="s">
        <v>165</v>
      </c>
      <c r="BQ1" s="4" t="s">
        <v>39</v>
      </c>
      <c r="BR1" s="4" t="s">
        <v>27</v>
      </c>
      <c r="BS1" s="4" t="s">
        <v>40</v>
      </c>
      <c r="BT1" s="4" t="s">
        <v>41</v>
      </c>
      <c r="BU1" s="4" t="s">
        <v>45</v>
      </c>
    </row>
    <row r="2" spans="1:81" s="38" customFormat="1" ht="18" customHeight="1" x14ac:dyDescent="0.25">
      <c r="A2" s="38" t="s">
        <v>206</v>
      </c>
      <c r="B2" s="38" t="s">
        <v>207</v>
      </c>
      <c r="C2" s="39" t="s">
        <v>208</v>
      </c>
      <c r="D2" s="40">
        <v>4504</v>
      </c>
      <c r="E2" s="39" t="s">
        <v>209</v>
      </c>
      <c r="F2" s="41">
        <v>13816</v>
      </c>
      <c r="G2" s="38" t="s">
        <v>47</v>
      </c>
      <c r="H2" s="38" t="s">
        <v>186</v>
      </c>
      <c r="I2" s="42">
        <f t="shared" ref="I2:I11" si="0">ROUNDDOWN(IF(Q2,(Q2-F2)/365.25,(Q2-F2)/365.25),0)</f>
        <v>78</v>
      </c>
      <c r="J2" s="38">
        <v>40987561251</v>
      </c>
      <c r="K2" s="42" t="s">
        <v>135</v>
      </c>
      <c r="L2" s="38" t="s">
        <v>57</v>
      </c>
      <c r="M2" s="38" t="s">
        <v>143</v>
      </c>
      <c r="N2" s="38" t="s">
        <v>210</v>
      </c>
      <c r="O2" s="43">
        <v>42609</v>
      </c>
      <c r="P2" s="44">
        <v>0.92569444444444438</v>
      </c>
      <c r="Q2" s="43">
        <v>42610</v>
      </c>
      <c r="R2" s="44">
        <v>0.40833333333333338</v>
      </c>
      <c r="S2" s="45"/>
      <c r="T2" s="46"/>
      <c r="U2" s="45"/>
      <c r="V2" s="46"/>
      <c r="W2" s="38" t="s">
        <v>65</v>
      </c>
      <c r="X2" s="38" t="s">
        <v>71</v>
      </c>
      <c r="AB2" s="38" t="s">
        <v>75</v>
      </c>
      <c r="AC2" s="38" t="s">
        <v>89</v>
      </c>
      <c r="AD2" s="38" t="s">
        <v>211</v>
      </c>
      <c r="AE2" s="38" t="s">
        <v>79</v>
      </c>
      <c r="AF2" s="38" t="s">
        <v>83</v>
      </c>
      <c r="AG2" s="38" t="s">
        <v>86</v>
      </c>
      <c r="AH2" s="40">
        <v>2</v>
      </c>
      <c r="AI2" s="40" t="s">
        <v>51</v>
      </c>
      <c r="AJ2" s="43">
        <v>42610</v>
      </c>
      <c r="AK2" s="44">
        <v>0.62361111111111112</v>
      </c>
      <c r="AL2" s="38" t="s">
        <v>147</v>
      </c>
      <c r="AM2" s="47"/>
      <c r="AN2" s="38" t="s">
        <v>152</v>
      </c>
      <c r="AO2" s="38" t="s">
        <v>167</v>
      </c>
      <c r="AP2" s="38" t="s">
        <v>52</v>
      </c>
      <c r="AQ2" s="38" t="s">
        <v>103</v>
      </c>
      <c r="AR2" s="38" t="s">
        <v>52</v>
      </c>
      <c r="AS2" s="38" t="s">
        <v>154</v>
      </c>
      <c r="AT2" s="38" t="s">
        <v>157</v>
      </c>
      <c r="AU2" s="38" t="s">
        <v>52</v>
      </c>
      <c r="AV2" s="38" t="s">
        <v>51</v>
      </c>
      <c r="AW2" s="43">
        <v>42610</v>
      </c>
      <c r="AX2" s="38" t="s">
        <v>52</v>
      </c>
      <c r="AY2" s="38" t="s">
        <v>162</v>
      </c>
      <c r="AZ2" s="49">
        <v>42619</v>
      </c>
      <c r="BA2" s="51" t="s">
        <v>176</v>
      </c>
      <c r="BB2" s="43">
        <v>42649</v>
      </c>
      <c r="BC2" s="38" t="s">
        <v>57</v>
      </c>
      <c r="BD2" s="52"/>
      <c r="BE2" s="52"/>
      <c r="BF2" s="43">
        <v>42640</v>
      </c>
      <c r="BG2" s="43">
        <v>42649</v>
      </c>
      <c r="BH2" s="38" t="s">
        <v>51</v>
      </c>
      <c r="BI2" s="38" t="s">
        <v>176</v>
      </c>
      <c r="BJ2" s="38" t="s">
        <v>53</v>
      </c>
      <c r="BK2" s="38" t="s">
        <v>53</v>
      </c>
      <c r="BL2" s="38" t="s">
        <v>53</v>
      </c>
      <c r="BM2" s="38" t="s">
        <v>164</v>
      </c>
      <c r="BN2" s="49">
        <v>42697</v>
      </c>
      <c r="BO2" s="43">
        <v>42649</v>
      </c>
      <c r="BP2" s="38" t="s">
        <v>51</v>
      </c>
      <c r="BQ2" s="38" t="s">
        <v>57</v>
      </c>
      <c r="BR2" s="38" t="s">
        <v>154</v>
      </c>
      <c r="BS2" s="38" t="s">
        <v>123</v>
      </c>
      <c r="BT2" s="38" t="s">
        <v>163</v>
      </c>
      <c r="BU2" s="38" t="s">
        <v>164</v>
      </c>
      <c r="BV2" s="53"/>
      <c r="BW2" s="53"/>
      <c r="BX2" s="53"/>
      <c r="BY2" s="53"/>
      <c r="BZ2" s="53"/>
      <c r="CA2" s="53"/>
      <c r="CB2" s="53"/>
      <c r="CC2" s="53"/>
    </row>
    <row r="3" spans="1:81" s="38" customFormat="1" ht="18" customHeight="1" x14ac:dyDescent="0.25">
      <c r="A3" s="38" t="s">
        <v>212</v>
      </c>
      <c r="B3" s="38" t="s">
        <v>213</v>
      </c>
      <c r="C3" s="39" t="s">
        <v>214</v>
      </c>
      <c r="D3" s="40">
        <v>4011</v>
      </c>
      <c r="E3" s="39" t="s">
        <v>215</v>
      </c>
      <c r="F3" s="41">
        <v>20438</v>
      </c>
      <c r="G3" s="38" t="s">
        <v>47</v>
      </c>
      <c r="H3" s="38" t="s">
        <v>186</v>
      </c>
      <c r="I3" s="42">
        <f t="shared" si="0"/>
        <v>60</v>
      </c>
      <c r="J3" s="38">
        <v>41682155661</v>
      </c>
      <c r="K3" s="42" t="s">
        <v>135</v>
      </c>
      <c r="L3" s="38" t="s">
        <v>57</v>
      </c>
      <c r="M3" s="38" t="s">
        <v>51</v>
      </c>
      <c r="N3" s="48"/>
      <c r="O3" s="45"/>
      <c r="P3" s="46"/>
      <c r="Q3" s="43">
        <v>42551</v>
      </c>
      <c r="R3" s="44">
        <v>0.26250000000000001</v>
      </c>
      <c r="S3" s="43">
        <v>42551</v>
      </c>
      <c r="T3" s="44">
        <v>0.5625</v>
      </c>
      <c r="U3" s="45"/>
      <c r="V3" s="46"/>
      <c r="W3" s="38" t="s">
        <v>65</v>
      </c>
      <c r="X3" s="38" t="s">
        <v>71</v>
      </c>
      <c r="AB3" s="38" t="s">
        <v>75</v>
      </c>
      <c r="AC3" s="38" t="s">
        <v>89</v>
      </c>
      <c r="AD3" s="38" t="s">
        <v>211</v>
      </c>
      <c r="AE3" s="38" t="s">
        <v>79</v>
      </c>
      <c r="AF3" s="38" t="s">
        <v>83</v>
      </c>
      <c r="AG3" s="38" t="s">
        <v>179</v>
      </c>
      <c r="AH3" s="40">
        <v>2</v>
      </c>
      <c r="AI3" s="40" t="s">
        <v>51</v>
      </c>
      <c r="AJ3" s="43">
        <v>42552</v>
      </c>
      <c r="AK3" s="44">
        <v>0.4375</v>
      </c>
      <c r="AL3" s="38" t="s">
        <v>147</v>
      </c>
      <c r="AM3" s="48"/>
      <c r="AN3" s="38" t="s">
        <v>153</v>
      </c>
      <c r="AO3" s="38" t="s">
        <v>180</v>
      </c>
      <c r="AP3" s="38" t="s">
        <v>52</v>
      </c>
      <c r="AQ3" s="38" t="s">
        <v>107</v>
      </c>
      <c r="AR3" s="38" t="s">
        <v>52</v>
      </c>
      <c r="AS3" s="38" t="s">
        <v>154</v>
      </c>
      <c r="AT3" s="38" t="s">
        <v>157</v>
      </c>
      <c r="AU3" s="38" t="s">
        <v>52</v>
      </c>
      <c r="AV3" s="38" t="s">
        <v>51</v>
      </c>
      <c r="AW3" s="43">
        <v>42551</v>
      </c>
      <c r="AX3" s="38" t="s">
        <v>52</v>
      </c>
      <c r="AY3" s="38" t="s">
        <v>162</v>
      </c>
      <c r="AZ3" s="49">
        <v>42554</v>
      </c>
      <c r="BA3" s="51" t="s">
        <v>57</v>
      </c>
      <c r="BB3" s="43">
        <v>42554</v>
      </c>
      <c r="BC3" s="38" t="s">
        <v>57</v>
      </c>
      <c r="BD3" s="54"/>
      <c r="BE3" s="54"/>
      <c r="BF3" s="43">
        <v>42582</v>
      </c>
      <c r="BG3" s="43">
        <v>42554</v>
      </c>
      <c r="BH3" s="38" t="s">
        <v>51</v>
      </c>
      <c r="BI3" s="38" t="s">
        <v>57</v>
      </c>
      <c r="BJ3" s="38" t="s">
        <v>53</v>
      </c>
      <c r="BK3" s="38" t="s">
        <v>53</v>
      </c>
      <c r="BL3" s="38" t="s">
        <v>53</v>
      </c>
      <c r="BM3" s="38" t="s">
        <v>164</v>
      </c>
      <c r="BN3" s="49">
        <v>42613</v>
      </c>
      <c r="BO3" s="43">
        <v>42554</v>
      </c>
      <c r="BP3" s="38" t="s">
        <v>51</v>
      </c>
      <c r="BQ3" s="38" t="s">
        <v>57</v>
      </c>
      <c r="BR3" s="38" t="s">
        <v>154</v>
      </c>
      <c r="BS3" s="38" t="s">
        <v>71</v>
      </c>
      <c r="BT3" s="38" t="s">
        <v>162</v>
      </c>
      <c r="BU3" s="38" t="s">
        <v>164</v>
      </c>
      <c r="BV3" s="55"/>
      <c r="BW3" s="55"/>
      <c r="BX3" s="55"/>
      <c r="BY3" s="55"/>
      <c r="BZ3" s="55"/>
      <c r="CA3" s="55"/>
      <c r="CB3" s="55"/>
      <c r="CC3" s="55"/>
    </row>
    <row r="4" spans="1:81" s="38" customFormat="1" ht="18" customHeight="1" x14ac:dyDescent="0.25">
      <c r="A4" s="38" t="s">
        <v>286</v>
      </c>
      <c r="B4" s="38" t="s">
        <v>216</v>
      </c>
      <c r="C4" s="39" t="s">
        <v>217</v>
      </c>
      <c r="D4" s="40">
        <v>4066</v>
      </c>
      <c r="E4" s="39" t="s">
        <v>218</v>
      </c>
      <c r="F4" s="41">
        <v>14220</v>
      </c>
      <c r="G4" s="38" t="s">
        <v>47</v>
      </c>
      <c r="H4" s="38" t="s">
        <v>186</v>
      </c>
      <c r="I4" s="42">
        <f t="shared" si="0"/>
        <v>77</v>
      </c>
      <c r="J4" s="38">
        <v>40949796071</v>
      </c>
      <c r="K4" s="42" t="s">
        <v>136</v>
      </c>
      <c r="L4" s="38" t="s">
        <v>57</v>
      </c>
      <c r="M4" s="38" t="s">
        <v>51</v>
      </c>
      <c r="N4" s="48"/>
      <c r="O4" s="45"/>
      <c r="P4" s="46"/>
      <c r="Q4" s="43">
        <v>42549</v>
      </c>
      <c r="R4" s="44">
        <v>0.80694444444444446</v>
      </c>
      <c r="S4" s="43">
        <v>42549</v>
      </c>
      <c r="T4" s="44">
        <v>0.99930555555555556</v>
      </c>
      <c r="U4" s="45"/>
      <c r="V4" s="46"/>
      <c r="W4" s="38" t="s">
        <v>65</v>
      </c>
      <c r="X4" s="38" t="s">
        <v>71</v>
      </c>
      <c r="AB4" s="38" t="s">
        <v>75</v>
      </c>
      <c r="AC4" s="38" t="s">
        <v>89</v>
      </c>
      <c r="AD4" s="38" t="s">
        <v>211</v>
      </c>
      <c r="AE4" s="38" t="s">
        <v>79</v>
      </c>
      <c r="AF4" s="38" t="s">
        <v>83</v>
      </c>
      <c r="AG4" s="38" t="s">
        <v>86</v>
      </c>
      <c r="AH4" s="40">
        <v>2</v>
      </c>
      <c r="AI4" s="40" t="s">
        <v>51</v>
      </c>
      <c r="AJ4" s="43">
        <v>42550</v>
      </c>
      <c r="AK4" s="44">
        <v>0.6</v>
      </c>
      <c r="AL4" s="38" t="s">
        <v>147</v>
      </c>
      <c r="AM4" s="48"/>
      <c r="AN4" s="38" t="s">
        <v>152</v>
      </c>
      <c r="AO4" s="38" t="s">
        <v>81</v>
      </c>
      <c r="AP4" s="38" t="s">
        <v>52</v>
      </c>
      <c r="AQ4" s="38" t="s">
        <v>177</v>
      </c>
      <c r="AR4" s="38" t="s">
        <v>52</v>
      </c>
      <c r="AS4" s="38" t="s">
        <v>154</v>
      </c>
      <c r="AT4" s="38" t="s">
        <v>157</v>
      </c>
      <c r="AU4" s="38" t="s">
        <v>52</v>
      </c>
      <c r="AV4" s="38" t="s">
        <v>51</v>
      </c>
      <c r="AW4" s="43">
        <v>42550</v>
      </c>
      <c r="AX4" s="38" t="s">
        <v>52</v>
      </c>
      <c r="AY4" s="38" t="s">
        <v>162</v>
      </c>
      <c r="AZ4" s="49">
        <v>42555</v>
      </c>
      <c r="BA4" s="51" t="s">
        <v>57</v>
      </c>
      <c r="BB4" s="43">
        <v>42555</v>
      </c>
      <c r="BC4" s="38" t="s">
        <v>57</v>
      </c>
      <c r="BD4" s="54"/>
      <c r="BE4" s="54"/>
      <c r="BF4" s="43">
        <v>42580</v>
      </c>
      <c r="BG4" s="43">
        <v>42555</v>
      </c>
      <c r="BH4" s="38" t="s">
        <v>51</v>
      </c>
      <c r="BI4" s="38" t="s">
        <v>57</v>
      </c>
      <c r="BJ4" s="38" t="s">
        <v>53</v>
      </c>
      <c r="BK4" s="38" t="s">
        <v>53</v>
      </c>
      <c r="BL4" s="38" t="s">
        <v>53</v>
      </c>
      <c r="BM4" s="38" t="s">
        <v>164</v>
      </c>
      <c r="BN4" s="49">
        <v>42613</v>
      </c>
      <c r="BO4" s="43">
        <v>42555</v>
      </c>
      <c r="BP4" s="38" t="s">
        <v>51</v>
      </c>
      <c r="BQ4" s="38" t="s">
        <v>57</v>
      </c>
      <c r="BR4" s="38" t="s">
        <v>154</v>
      </c>
      <c r="BS4" s="38" t="s">
        <v>123</v>
      </c>
      <c r="BT4" s="38" t="s">
        <v>163</v>
      </c>
      <c r="BU4" s="38" t="s">
        <v>164</v>
      </c>
      <c r="BV4" s="53"/>
      <c r="BW4" s="53"/>
      <c r="BX4" s="53"/>
      <c r="BY4" s="53"/>
      <c r="BZ4" s="53"/>
      <c r="CA4" s="53"/>
      <c r="CB4" s="53"/>
      <c r="CC4" s="53"/>
    </row>
    <row r="5" spans="1:81" s="38" customFormat="1" ht="18" customHeight="1" x14ac:dyDescent="0.25">
      <c r="A5" s="38" t="s">
        <v>219</v>
      </c>
      <c r="B5" s="38" t="s">
        <v>220</v>
      </c>
      <c r="C5" s="39" t="s">
        <v>221</v>
      </c>
      <c r="D5" s="40">
        <v>4655</v>
      </c>
      <c r="E5" s="39" t="s">
        <v>222</v>
      </c>
      <c r="F5" s="41">
        <v>17235</v>
      </c>
      <c r="G5" s="38" t="s">
        <v>47</v>
      </c>
      <c r="H5" s="38" t="s">
        <v>186</v>
      </c>
      <c r="I5" s="42">
        <f t="shared" si="0"/>
        <v>69</v>
      </c>
      <c r="J5" s="38">
        <v>40522798571</v>
      </c>
      <c r="K5" s="42" t="s">
        <v>135</v>
      </c>
      <c r="L5" s="38" t="s">
        <v>57</v>
      </c>
      <c r="M5" s="38" t="s">
        <v>143</v>
      </c>
      <c r="N5" s="38" t="s">
        <v>223</v>
      </c>
      <c r="O5" s="43">
        <v>42592</v>
      </c>
      <c r="P5" s="44">
        <v>0.4236111111111111</v>
      </c>
      <c r="Q5" s="43">
        <v>42596</v>
      </c>
      <c r="R5" s="44">
        <v>0.59027777777777779</v>
      </c>
      <c r="S5" s="45"/>
      <c r="T5" s="45"/>
      <c r="U5" s="45"/>
      <c r="V5" s="46"/>
      <c r="W5" s="38" t="s">
        <v>65</v>
      </c>
      <c r="X5" s="38" t="s">
        <v>71</v>
      </c>
      <c r="AB5" s="38" t="s">
        <v>75</v>
      </c>
      <c r="AC5" s="38" t="s">
        <v>89</v>
      </c>
      <c r="AD5" s="38" t="s">
        <v>189</v>
      </c>
      <c r="AE5" s="38" t="s">
        <v>79</v>
      </c>
      <c r="AF5" s="38" t="s">
        <v>83</v>
      </c>
      <c r="AG5" s="38" t="s">
        <v>87</v>
      </c>
      <c r="AH5" s="40">
        <v>3</v>
      </c>
      <c r="AI5" s="40" t="s">
        <v>51</v>
      </c>
      <c r="AJ5" s="43">
        <v>42597</v>
      </c>
      <c r="AK5" s="44">
        <v>0.3979166666666667</v>
      </c>
      <c r="AL5" s="38" t="s">
        <v>114</v>
      </c>
      <c r="AM5" s="38" t="s">
        <v>224</v>
      </c>
      <c r="AN5" s="38" t="s">
        <v>152</v>
      </c>
      <c r="AO5" s="38" t="s">
        <v>81</v>
      </c>
      <c r="AP5" s="38" t="s">
        <v>52</v>
      </c>
      <c r="AQ5" s="38" t="s">
        <v>104</v>
      </c>
      <c r="AR5" s="38" t="s">
        <v>52</v>
      </c>
      <c r="AS5" s="38" t="s">
        <v>154</v>
      </c>
      <c r="AT5" s="38" t="s">
        <v>157</v>
      </c>
      <c r="AU5" s="38" t="s">
        <v>52</v>
      </c>
      <c r="AV5" s="38" t="s">
        <v>51</v>
      </c>
      <c r="AW5" s="43">
        <v>42597</v>
      </c>
      <c r="AX5" s="38" t="s">
        <v>52</v>
      </c>
      <c r="AY5" s="38" t="s">
        <v>162</v>
      </c>
      <c r="AZ5" s="49">
        <v>42601</v>
      </c>
      <c r="BA5" s="51" t="s">
        <v>175</v>
      </c>
      <c r="BB5" s="43">
        <v>42604</v>
      </c>
      <c r="BC5" s="38" t="s">
        <v>57</v>
      </c>
      <c r="BD5" s="52"/>
      <c r="BE5" s="52"/>
      <c r="BF5" s="43"/>
      <c r="BG5" s="43">
        <v>42604</v>
      </c>
      <c r="BN5" s="56"/>
      <c r="BO5" s="49">
        <v>42604</v>
      </c>
    </row>
    <row r="6" spans="1:81" s="58" customFormat="1" ht="18" customHeight="1" x14ac:dyDescent="0.25">
      <c r="A6" s="38" t="s">
        <v>225</v>
      </c>
      <c r="B6" s="38" t="s">
        <v>226</v>
      </c>
      <c r="C6" s="39" t="s">
        <v>227</v>
      </c>
      <c r="D6" s="38">
        <v>4507</v>
      </c>
      <c r="E6" s="38" t="s">
        <v>228</v>
      </c>
      <c r="F6" s="41">
        <v>11327</v>
      </c>
      <c r="G6" s="38" t="s">
        <v>48</v>
      </c>
      <c r="H6" s="38" t="s">
        <v>186</v>
      </c>
      <c r="I6" s="42">
        <f t="shared" si="0"/>
        <v>85</v>
      </c>
      <c r="J6" s="38">
        <v>40301983661</v>
      </c>
      <c r="K6" s="42" t="s">
        <v>136</v>
      </c>
      <c r="L6" s="38" t="s">
        <v>174</v>
      </c>
      <c r="M6" s="38" t="s">
        <v>143</v>
      </c>
      <c r="N6" s="38" t="s">
        <v>210</v>
      </c>
      <c r="O6" s="43">
        <v>42570</v>
      </c>
      <c r="P6" s="44">
        <v>0.85277777777777775</v>
      </c>
      <c r="Q6" s="49">
        <v>42571</v>
      </c>
      <c r="R6" s="50">
        <v>0.40902777777777777</v>
      </c>
      <c r="S6" s="45"/>
      <c r="T6" s="46"/>
      <c r="U6" s="45"/>
      <c r="V6" s="46"/>
      <c r="W6" s="38" t="s">
        <v>65</v>
      </c>
      <c r="X6" s="38" t="s">
        <v>187</v>
      </c>
      <c r="Y6" s="38"/>
      <c r="Z6" s="38"/>
      <c r="AA6" s="38"/>
      <c r="AB6" s="38" t="s">
        <v>76</v>
      </c>
      <c r="AC6" s="38" t="s">
        <v>89</v>
      </c>
      <c r="AD6" s="38" t="s">
        <v>211</v>
      </c>
      <c r="AE6" s="38" t="s">
        <v>79</v>
      </c>
      <c r="AF6" s="38" t="s">
        <v>83</v>
      </c>
      <c r="AG6" s="38" t="s">
        <v>86</v>
      </c>
      <c r="AH6" s="38">
        <v>4</v>
      </c>
      <c r="AI6" s="40" t="s">
        <v>51</v>
      </c>
      <c r="AJ6" s="43">
        <v>42574</v>
      </c>
      <c r="AK6" s="50">
        <v>0.42986111111111108</v>
      </c>
      <c r="AL6" s="38" t="s">
        <v>148</v>
      </c>
      <c r="AM6" s="38" t="s">
        <v>229</v>
      </c>
      <c r="AN6" s="38" t="s">
        <v>152</v>
      </c>
      <c r="AO6" s="38" t="s">
        <v>167</v>
      </c>
      <c r="AP6" s="38" t="s">
        <v>52</v>
      </c>
      <c r="AQ6" s="38" t="s">
        <v>177</v>
      </c>
      <c r="AR6" s="38" t="s">
        <v>52</v>
      </c>
      <c r="AS6" s="38" t="s">
        <v>154</v>
      </c>
      <c r="AT6" s="38" t="s">
        <v>158</v>
      </c>
      <c r="AU6" s="38" t="s">
        <v>52</v>
      </c>
      <c r="AV6" s="38" t="s">
        <v>51</v>
      </c>
      <c r="AW6" s="49">
        <v>42571</v>
      </c>
      <c r="AX6" s="38" t="s">
        <v>52</v>
      </c>
      <c r="AY6" s="38" t="s">
        <v>162</v>
      </c>
      <c r="AZ6" s="49">
        <v>42591</v>
      </c>
      <c r="BA6" s="38" t="s">
        <v>176</v>
      </c>
      <c r="BB6" s="43">
        <v>42681</v>
      </c>
      <c r="BC6" s="38" t="s">
        <v>174</v>
      </c>
      <c r="BD6" s="54"/>
      <c r="BE6" s="54"/>
      <c r="BF6" s="43">
        <v>42604</v>
      </c>
      <c r="BG6" s="43">
        <v>42681</v>
      </c>
      <c r="BH6" s="38" t="s">
        <v>51</v>
      </c>
      <c r="BI6" s="38" t="s">
        <v>176</v>
      </c>
      <c r="BJ6" s="38" t="s">
        <v>53</v>
      </c>
      <c r="BK6" s="38" t="s">
        <v>73</v>
      </c>
      <c r="BL6" s="38" t="s">
        <v>162</v>
      </c>
      <c r="BM6" s="38" t="s">
        <v>164</v>
      </c>
      <c r="BN6" s="49">
        <v>42681</v>
      </c>
      <c r="BO6" s="43">
        <v>42681</v>
      </c>
      <c r="BP6" s="38" t="s">
        <v>51</v>
      </c>
      <c r="BQ6" s="38" t="s">
        <v>173</v>
      </c>
      <c r="BR6" s="38" t="s">
        <v>53</v>
      </c>
      <c r="BS6" s="38" t="s">
        <v>73</v>
      </c>
      <c r="BT6" s="38" t="s">
        <v>163</v>
      </c>
      <c r="BU6" s="38" t="s">
        <v>164</v>
      </c>
      <c r="BV6" s="57"/>
      <c r="BW6" s="57"/>
      <c r="BX6" s="57"/>
      <c r="BY6" s="57"/>
      <c r="BZ6" s="57"/>
      <c r="CA6" s="57"/>
      <c r="CB6" s="57"/>
      <c r="CC6" s="57"/>
    </row>
    <row r="7" spans="1:81" s="58" customFormat="1" ht="18" customHeight="1" x14ac:dyDescent="0.25">
      <c r="A7" s="38" t="s">
        <v>230</v>
      </c>
      <c r="B7" s="38" t="s">
        <v>231</v>
      </c>
      <c r="C7" s="39" t="s">
        <v>232</v>
      </c>
      <c r="D7" s="40">
        <v>3805</v>
      </c>
      <c r="E7" s="39" t="s">
        <v>233</v>
      </c>
      <c r="F7" s="41">
        <v>17224</v>
      </c>
      <c r="G7" s="38" t="s">
        <v>47</v>
      </c>
      <c r="H7" s="38" t="s">
        <v>186</v>
      </c>
      <c r="I7" s="42">
        <f t="shared" si="0"/>
        <v>69</v>
      </c>
      <c r="J7" s="38">
        <v>30924846481</v>
      </c>
      <c r="K7" s="42" t="s">
        <v>135</v>
      </c>
      <c r="L7" s="38" t="s">
        <v>57</v>
      </c>
      <c r="M7" s="38" t="s">
        <v>143</v>
      </c>
      <c r="N7" s="38" t="s">
        <v>234</v>
      </c>
      <c r="O7" s="43">
        <v>42588</v>
      </c>
      <c r="P7" s="44">
        <v>0.39861111111111108</v>
      </c>
      <c r="Q7" s="43">
        <v>42588</v>
      </c>
      <c r="R7" s="44">
        <v>0.77222222222222225</v>
      </c>
      <c r="S7" s="45"/>
      <c r="T7" s="46"/>
      <c r="U7" s="45"/>
      <c r="V7" s="46"/>
      <c r="W7" s="38" t="s">
        <v>65</v>
      </c>
      <c r="X7" s="38" t="s">
        <v>71</v>
      </c>
      <c r="Y7" s="38"/>
      <c r="Z7" s="38"/>
      <c r="AA7" s="38"/>
      <c r="AB7" s="38" t="s">
        <v>75</v>
      </c>
      <c r="AC7" s="38" t="s">
        <v>89</v>
      </c>
      <c r="AD7" s="38" t="s">
        <v>211</v>
      </c>
      <c r="AE7" s="38" t="s">
        <v>79</v>
      </c>
      <c r="AF7" s="38" t="s">
        <v>83</v>
      </c>
      <c r="AG7" s="38" t="s">
        <v>179</v>
      </c>
      <c r="AH7" s="40">
        <v>3</v>
      </c>
      <c r="AI7" s="40" t="s">
        <v>51</v>
      </c>
      <c r="AJ7" s="43">
        <v>42589</v>
      </c>
      <c r="AK7" s="44">
        <v>0.4145833333333333</v>
      </c>
      <c r="AL7" s="38" t="s">
        <v>147</v>
      </c>
      <c r="AM7" s="47"/>
      <c r="AN7" s="38" t="s">
        <v>152</v>
      </c>
      <c r="AO7" s="38" t="s">
        <v>167</v>
      </c>
      <c r="AP7" s="38" t="s">
        <v>52</v>
      </c>
      <c r="AQ7" s="38" t="s">
        <v>105</v>
      </c>
      <c r="AR7" s="38" t="s">
        <v>52</v>
      </c>
      <c r="AS7" s="38" t="s">
        <v>154</v>
      </c>
      <c r="AT7" s="38" t="s">
        <v>157</v>
      </c>
      <c r="AU7" s="38" t="s">
        <v>52</v>
      </c>
      <c r="AV7" s="38" t="s">
        <v>51</v>
      </c>
      <c r="AW7" s="43">
        <v>42588</v>
      </c>
      <c r="AX7" s="38" t="s">
        <v>52</v>
      </c>
      <c r="AY7" s="38" t="s">
        <v>162</v>
      </c>
      <c r="AZ7" s="49">
        <v>42599</v>
      </c>
      <c r="BA7" s="51" t="s">
        <v>172</v>
      </c>
      <c r="BB7" s="43"/>
      <c r="BC7" s="38" t="s">
        <v>118</v>
      </c>
      <c r="BD7" s="54"/>
      <c r="BE7" s="54"/>
      <c r="BF7" s="43">
        <v>42619</v>
      </c>
      <c r="BG7" s="43"/>
      <c r="BH7" s="38" t="s">
        <v>53</v>
      </c>
      <c r="BI7" s="38" t="s">
        <v>53</v>
      </c>
      <c r="BJ7" s="38" t="s">
        <v>53</v>
      </c>
      <c r="BK7" s="38" t="s">
        <v>53</v>
      </c>
      <c r="BL7" s="38" t="s">
        <v>53</v>
      </c>
      <c r="BM7" s="38" t="s">
        <v>53</v>
      </c>
      <c r="BN7" s="49">
        <v>42709</v>
      </c>
      <c r="BO7" s="43"/>
      <c r="BP7" s="38" t="s">
        <v>53</v>
      </c>
      <c r="BQ7" s="38" t="s">
        <v>53</v>
      </c>
      <c r="BR7" s="38" t="s">
        <v>53</v>
      </c>
      <c r="BS7" s="38" t="s">
        <v>53</v>
      </c>
      <c r="BT7" s="38" t="s">
        <v>53</v>
      </c>
      <c r="BU7" s="38" t="s">
        <v>53</v>
      </c>
      <c r="BV7" s="59"/>
      <c r="BW7" s="59"/>
      <c r="BX7" s="59"/>
      <c r="BY7" s="59"/>
      <c r="BZ7" s="59"/>
      <c r="CA7" s="59"/>
      <c r="CB7" s="59"/>
      <c r="CC7" s="59"/>
    </row>
    <row r="8" spans="1:81" s="58" customFormat="1" ht="18" customHeight="1" x14ac:dyDescent="0.25">
      <c r="A8" s="38" t="s">
        <v>235</v>
      </c>
      <c r="B8" s="38" t="s">
        <v>236</v>
      </c>
      <c r="C8" s="39" t="s">
        <v>237</v>
      </c>
      <c r="D8" s="40">
        <v>4065</v>
      </c>
      <c r="E8" s="39" t="s">
        <v>238</v>
      </c>
      <c r="F8" s="41">
        <v>8618</v>
      </c>
      <c r="G8" s="38" t="s">
        <v>48</v>
      </c>
      <c r="H8" s="38" t="s">
        <v>186</v>
      </c>
      <c r="I8" s="42">
        <f t="shared" si="0"/>
        <v>93</v>
      </c>
      <c r="J8" s="38">
        <v>40365900171</v>
      </c>
      <c r="K8" s="42" t="s">
        <v>135</v>
      </c>
      <c r="L8" s="38" t="s">
        <v>174</v>
      </c>
      <c r="M8" s="38" t="s">
        <v>143</v>
      </c>
      <c r="N8" s="38" t="s">
        <v>234</v>
      </c>
      <c r="O8" s="43">
        <v>42587</v>
      </c>
      <c r="P8" s="44">
        <v>0.79583333333333339</v>
      </c>
      <c r="Q8" s="43">
        <v>42588</v>
      </c>
      <c r="R8" s="44">
        <v>4.6527777777777779E-2</v>
      </c>
      <c r="S8" s="45"/>
      <c r="T8" s="46"/>
      <c r="U8" s="45"/>
      <c r="V8" s="46"/>
      <c r="W8" s="38" t="s">
        <v>65</v>
      </c>
      <c r="X8" s="38" t="s">
        <v>73</v>
      </c>
      <c r="Y8" s="38"/>
      <c r="Z8" s="38"/>
      <c r="AA8" s="38"/>
      <c r="AB8" s="38" t="s">
        <v>76</v>
      </c>
      <c r="AC8" s="38" t="s">
        <v>89</v>
      </c>
      <c r="AD8" s="38" t="s">
        <v>211</v>
      </c>
      <c r="AE8" s="38" t="s">
        <v>79</v>
      </c>
      <c r="AF8" s="38" t="s">
        <v>83</v>
      </c>
      <c r="AG8" s="38" t="s">
        <v>87</v>
      </c>
      <c r="AH8" s="40">
        <v>3</v>
      </c>
      <c r="AI8" s="40" t="s">
        <v>51</v>
      </c>
      <c r="AJ8" s="43">
        <v>42588</v>
      </c>
      <c r="AK8" s="44">
        <v>0.42708333333333331</v>
      </c>
      <c r="AL8" s="38" t="s">
        <v>147</v>
      </c>
      <c r="AM8" s="47"/>
      <c r="AN8" s="38" t="s">
        <v>152</v>
      </c>
      <c r="AO8" s="38" t="s">
        <v>81</v>
      </c>
      <c r="AP8" s="38" t="s">
        <v>52</v>
      </c>
      <c r="AQ8" s="38" t="s">
        <v>104</v>
      </c>
      <c r="AR8" s="38" t="s">
        <v>52</v>
      </c>
      <c r="AS8" s="38" t="s">
        <v>154</v>
      </c>
      <c r="AT8" s="38" t="s">
        <v>157</v>
      </c>
      <c r="AU8" s="38" t="s">
        <v>52</v>
      </c>
      <c r="AV8" s="38" t="s">
        <v>51</v>
      </c>
      <c r="AW8" s="43">
        <v>42588</v>
      </c>
      <c r="AX8" s="38" t="s">
        <v>52</v>
      </c>
      <c r="AY8" s="38" t="s">
        <v>162</v>
      </c>
      <c r="AZ8" s="49">
        <v>42597</v>
      </c>
      <c r="BA8" s="51" t="s">
        <v>175</v>
      </c>
      <c r="BB8" s="43">
        <v>42598</v>
      </c>
      <c r="BC8" s="38" t="s">
        <v>118</v>
      </c>
      <c r="BD8" s="54"/>
      <c r="BE8" s="54"/>
      <c r="BF8" s="43">
        <v>42618</v>
      </c>
      <c r="BG8" s="43">
        <v>42598</v>
      </c>
      <c r="BH8" s="38" t="s">
        <v>52</v>
      </c>
      <c r="BI8" s="38" t="s">
        <v>118</v>
      </c>
      <c r="BJ8" s="47"/>
      <c r="BK8" s="47"/>
      <c r="BL8" s="47"/>
      <c r="BM8" s="38" t="s">
        <v>164</v>
      </c>
      <c r="BN8" s="49">
        <v>42708</v>
      </c>
      <c r="BO8" s="43">
        <v>42598</v>
      </c>
      <c r="BP8" s="38" t="s">
        <v>52</v>
      </c>
      <c r="BQ8" s="38" t="s">
        <v>118</v>
      </c>
      <c r="BR8" s="47"/>
      <c r="BS8" s="47"/>
      <c r="BT8" s="47"/>
      <c r="BU8" s="38" t="s">
        <v>164</v>
      </c>
      <c r="BV8" s="38"/>
      <c r="BW8" s="38"/>
      <c r="BX8" s="38"/>
      <c r="BY8" s="38"/>
      <c r="BZ8" s="38"/>
      <c r="CA8" s="38"/>
      <c r="CB8" s="38"/>
      <c r="CC8" s="38"/>
    </row>
    <row r="9" spans="1:81" s="58" customFormat="1" ht="18" customHeight="1" x14ac:dyDescent="0.25">
      <c r="A9" s="38" t="s">
        <v>239</v>
      </c>
      <c r="B9" s="38" t="s">
        <v>240</v>
      </c>
      <c r="C9" s="39" t="s">
        <v>241</v>
      </c>
      <c r="D9" s="40">
        <v>4005</v>
      </c>
      <c r="E9" s="39" t="s">
        <v>242</v>
      </c>
      <c r="F9" s="41">
        <v>14728</v>
      </c>
      <c r="G9" s="38" t="s">
        <v>48</v>
      </c>
      <c r="H9" s="38" t="s">
        <v>186</v>
      </c>
      <c r="I9" s="42">
        <f t="shared" si="0"/>
        <v>76</v>
      </c>
      <c r="J9" s="38">
        <v>40333345761</v>
      </c>
      <c r="K9" s="42" t="s">
        <v>135</v>
      </c>
      <c r="L9" s="38" t="s">
        <v>57</v>
      </c>
      <c r="M9" s="38" t="s">
        <v>143</v>
      </c>
      <c r="N9" s="38" t="s">
        <v>243</v>
      </c>
      <c r="O9" s="43">
        <v>42616</v>
      </c>
      <c r="P9" s="44"/>
      <c r="Q9" s="43">
        <v>42617</v>
      </c>
      <c r="R9" s="44">
        <v>0.14375000000000002</v>
      </c>
      <c r="S9" s="45"/>
      <c r="T9" s="46"/>
      <c r="U9" s="45"/>
      <c r="V9" s="46"/>
      <c r="W9" s="38" t="s">
        <v>65</v>
      </c>
      <c r="X9" s="38" t="s">
        <v>71</v>
      </c>
      <c r="Y9" s="38"/>
      <c r="Z9" s="38"/>
      <c r="AA9" s="38"/>
      <c r="AB9" s="38" t="s">
        <v>75</v>
      </c>
      <c r="AC9" s="38" t="s">
        <v>89</v>
      </c>
      <c r="AD9" s="38" t="s">
        <v>211</v>
      </c>
      <c r="AE9" s="38" t="s">
        <v>79</v>
      </c>
      <c r="AF9" s="38" t="s">
        <v>83</v>
      </c>
      <c r="AG9" s="38" t="s">
        <v>179</v>
      </c>
      <c r="AH9" s="40">
        <v>3</v>
      </c>
      <c r="AI9" s="40" t="s">
        <v>51</v>
      </c>
      <c r="AJ9" s="43">
        <v>42618</v>
      </c>
      <c r="AK9" s="44">
        <v>0.37361111111111112</v>
      </c>
      <c r="AL9" s="38" t="s">
        <v>114</v>
      </c>
      <c r="AM9" s="38" t="s">
        <v>244</v>
      </c>
      <c r="AN9" s="38" t="s">
        <v>152</v>
      </c>
      <c r="AO9" s="38" t="s">
        <v>95</v>
      </c>
      <c r="AP9" s="38" t="s">
        <v>51</v>
      </c>
      <c r="AQ9" s="38" t="s">
        <v>107</v>
      </c>
      <c r="AR9" s="38" t="s">
        <v>52</v>
      </c>
      <c r="AS9" s="38" t="s">
        <v>154</v>
      </c>
      <c r="AT9" s="38" t="s">
        <v>157</v>
      </c>
      <c r="AU9" s="38" t="s">
        <v>52</v>
      </c>
      <c r="AV9" s="38" t="s">
        <v>51</v>
      </c>
      <c r="AW9" s="43">
        <v>42617</v>
      </c>
      <c r="AX9" s="38" t="s">
        <v>52</v>
      </c>
      <c r="AY9" s="38" t="s">
        <v>163</v>
      </c>
      <c r="AZ9" s="49">
        <v>42643</v>
      </c>
      <c r="BA9" s="51" t="s">
        <v>57</v>
      </c>
      <c r="BB9" s="43">
        <v>42643</v>
      </c>
      <c r="BC9" s="38" t="s">
        <v>57</v>
      </c>
      <c r="BD9" s="52"/>
      <c r="BE9" s="52"/>
      <c r="BF9" s="43">
        <v>42648</v>
      </c>
      <c r="BG9" s="43">
        <v>42643</v>
      </c>
      <c r="BH9" s="38" t="s">
        <v>51</v>
      </c>
      <c r="BI9" s="38" t="s">
        <v>57</v>
      </c>
      <c r="BJ9" s="38" t="s">
        <v>53</v>
      </c>
      <c r="BK9" s="38" t="s">
        <v>53</v>
      </c>
      <c r="BL9" s="38" t="s">
        <v>163</v>
      </c>
      <c r="BM9" s="38" t="s">
        <v>164</v>
      </c>
      <c r="BN9" s="49">
        <v>42683</v>
      </c>
      <c r="BO9" s="43">
        <v>42643</v>
      </c>
      <c r="BP9" s="38" t="s">
        <v>51</v>
      </c>
      <c r="BQ9" s="38" t="s">
        <v>57</v>
      </c>
      <c r="BR9" s="38" t="s">
        <v>154</v>
      </c>
      <c r="BS9" s="38" t="s">
        <v>71</v>
      </c>
      <c r="BT9" s="38" t="s">
        <v>163</v>
      </c>
      <c r="BU9" s="38" t="s">
        <v>164</v>
      </c>
      <c r="BV9" s="53"/>
      <c r="BW9" s="53"/>
      <c r="BX9" s="53"/>
      <c r="BY9" s="53"/>
      <c r="BZ9" s="53"/>
      <c r="CA9" s="53"/>
      <c r="CB9" s="53"/>
      <c r="CC9" s="53"/>
    </row>
    <row r="10" spans="1:81" s="38" customFormat="1" ht="18" customHeight="1" x14ac:dyDescent="0.25">
      <c r="A10" s="38" t="s">
        <v>245</v>
      </c>
      <c r="B10" s="38" t="s">
        <v>246</v>
      </c>
      <c r="C10" s="39" t="s">
        <v>247</v>
      </c>
      <c r="D10" s="40"/>
      <c r="E10" s="39" t="s">
        <v>248</v>
      </c>
      <c r="F10" s="41">
        <v>14671</v>
      </c>
      <c r="G10" s="38" t="s">
        <v>48</v>
      </c>
      <c r="H10" s="38" t="s">
        <v>186</v>
      </c>
      <c r="I10" s="42">
        <f t="shared" si="0"/>
        <v>76</v>
      </c>
      <c r="K10" s="42" t="s">
        <v>135</v>
      </c>
      <c r="L10" s="38" t="s">
        <v>57</v>
      </c>
      <c r="M10" s="38" t="s">
        <v>143</v>
      </c>
      <c r="N10" s="49" t="s">
        <v>234</v>
      </c>
      <c r="O10" s="43">
        <v>42657</v>
      </c>
      <c r="P10" s="44">
        <v>0.40902777777777777</v>
      </c>
      <c r="Q10" s="43">
        <v>42657</v>
      </c>
      <c r="R10" s="44">
        <v>0.625</v>
      </c>
      <c r="S10" s="45"/>
      <c r="T10" s="45"/>
      <c r="U10" s="45"/>
      <c r="V10" s="45"/>
      <c r="W10" s="38" t="s">
        <v>65</v>
      </c>
      <c r="X10" s="38" t="s">
        <v>72</v>
      </c>
      <c r="AB10" s="38" t="s">
        <v>75</v>
      </c>
      <c r="AC10" s="38" t="s">
        <v>89</v>
      </c>
      <c r="AD10" s="38" t="s">
        <v>211</v>
      </c>
      <c r="AE10" s="38" t="s">
        <v>79</v>
      </c>
      <c r="AF10" s="38" t="s">
        <v>83</v>
      </c>
      <c r="AG10" s="38" t="s">
        <v>249</v>
      </c>
      <c r="AH10" s="40">
        <v>2</v>
      </c>
      <c r="AI10" s="40" t="s">
        <v>51</v>
      </c>
      <c r="AJ10" s="43">
        <v>42659</v>
      </c>
      <c r="AK10" s="44">
        <v>0.50138888888888888</v>
      </c>
      <c r="AL10" s="38" t="s">
        <v>147</v>
      </c>
      <c r="AM10" s="47"/>
      <c r="AN10" s="38" t="s">
        <v>152</v>
      </c>
      <c r="AO10" s="38" t="s">
        <v>81</v>
      </c>
      <c r="AP10" s="38" t="s">
        <v>51</v>
      </c>
      <c r="AQ10" s="38" t="s">
        <v>107</v>
      </c>
      <c r="AR10" s="38" t="s">
        <v>52</v>
      </c>
      <c r="AS10" s="38" t="s">
        <v>154</v>
      </c>
      <c r="AT10" s="38" t="s">
        <v>157</v>
      </c>
      <c r="AU10" s="38" t="s">
        <v>51</v>
      </c>
      <c r="AV10" s="38" t="s">
        <v>51</v>
      </c>
      <c r="AW10" s="43">
        <v>42657</v>
      </c>
      <c r="AX10" s="38" t="s">
        <v>52</v>
      </c>
      <c r="AY10" s="38" t="s">
        <v>162</v>
      </c>
      <c r="AZ10" s="49">
        <v>42664</v>
      </c>
      <c r="BA10" s="51" t="s">
        <v>57</v>
      </c>
      <c r="BB10" s="43">
        <v>42664</v>
      </c>
      <c r="BC10" s="38" t="s">
        <v>57</v>
      </c>
      <c r="BD10" s="52"/>
      <c r="BE10" s="52"/>
      <c r="BF10" s="43">
        <v>42689</v>
      </c>
      <c r="BG10" s="43">
        <v>42664</v>
      </c>
      <c r="BH10" s="38" t="s">
        <v>51</v>
      </c>
      <c r="BI10" s="38" t="s">
        <v>57</v>
      </c>
      <c r="BJ10" s="38" t="s">
        <v>53</v>
      </c>
      <c r="BK10" s="38" t="s">
        <v>53</v>
      </c>
      <c r="BL10" s="38" t="s">
        <v>53</v>
      </c>
      <c r="BM10" s="38" t="s">
        <v>126</v>
      </c>
      <c r="BN10" s="49"/>
      <c r="BO10" s="43">
        <v>42664</v>
      </c>
      <c r="BV10" s="53"/>
      <c r="BW10" s="53"/>
      <c r="BX10" s="53"/>
      <c r="BY10" s="53"/>
      <c r="BZ10" s="53"/>
      <c r="CA10" s="53"/>
      <c r="CB10" s="53"/>
      <c r="CC10" s="53"/>
    </row>
    <row r="11" spans="1:81" s="38" customFormat="1" ht="18" customHeight="1" x14ac:dyDescent="0.25">
      <c r="A11" s="38" t="s">
        <v>250</v>
      </c>
      <c r="B11" s="38" t="s">
        <v>251</v>
      </c>
      <c r="C11" s="39" t="s">
        <v>252</v>
      </c>
      <c r="D11" s="40">
        <v>4515</v>
      </c>
      <c r="E11" s="39" t="s">
        <v>253</v>
      </c>
      <c r="F11" s="41">
        <v>13460</v>
      </c>
      <c r="G11" s="38" t="s">
        <v>48</v>
      </c>
      <c r="H11" s="38" t="s">
        <v>186</v>
      </c>
      <c r="I11" s="42">
        <f t="shared" si="0"/>
        <v>79</v>
      </c>
      <c r="J11" s="38">
        <v>40398985244</v>
      </c>
      <c r="K11" s="42" t="s">
        <v>136</v>
      </c>
      <c r="L11" s="38" t="s">
        <v>57</v>
      </c>
      <c r="M11" s="38" t="s">
        <v>143</v>
      </c>
      <c r="N11" s="38" t="s">
        <v>210</v>
      </c>
      <c r="O11" s="43">
        <v>42663</v>
      </c>
      <c r="P11" s="44">
        <v>0.54305555555555551</v>
      </c>
      <c r="Q11" s="43">
        <v>42664</v>
      </c>
      <c r="R11" s="44">
        <v>0.68194444444444446</v>
      </c>
      <c r="S11" s="45"/>
      <c r="T11" s="45"/>
      <c r="U11" s="45"/>
      <c r="V11" s="45"/>
      <c r="W11" s="38" t="s">
        <v>65</v>
      </c>
      <c r="X11" s="38" t="s">
        <v>72</v>
      </c>
      <c r="AB11" s="38" t="s">
        <v>75</v>
      </c>
      <c r="AC11" s="38" t="s">
        <v>163</v>
      </c>
      <c r="AD11" s="38" t="s">
        <v>211</v>
      </c>
      <c r="AE11" s="38" t="s">
        <v>79</v>
      </c>
      <c r="AF11" s="38" t="s">
        <v>83</v>
      </c>
      <c r="AG11" s="38" t="s">
        <v>249</v>
      </c>
      <c r="AH11" s="40">
        <v>3</v>
      </c>
      <c r="AI11" s="40" t="s">
        <v>51</v>
      </c>
      <c r="AJ11" s="43">
        <v>42666</v>
      </c>
      <c r="AK11" s="44">
        <v>0.66111111111111109</v>
      </c>
      <c r="AL11" s="38" t="s">
        <v>150</v>
      </c>
      <c r="AM11" s="47"/>
      <c r="AN11" s="38" t="s">
        <v>153</v>
      </c>
      <c r="AO11" s="38" t="s">
        <v>95</v>
      </c>
      <c r="AP11" s="38" t="s">
        <v>52</v>
      </c>
      <c r="AQ11" s="38" t="s">
        <v>105</v>
      </c>
      <c r="AR11" s="38" t="s">
        <v>52</v>
      </c>
      <c r="AS11" s="38" t="s">
        <v>154</v>
      </c>
      <c r="AT11" s="38" t="s">
        <v>157</v>
      </c>
      <c r="AU11" s="38" t="s">
        <v>52</v>
      </c>
      <c r="AV11" s="38" t="s">
        <v>51</v>
      </c>
      <c r="AW11" s="43">
        <v>42665</v>
      </c>
      <c r="AX11" s="38" t="s">
        <v>52</v>
      </c>
      <c r="AY11" s="38" t="s">
        <v>163</v>
      </c>
      <c r="AZ11" s="49">
        <v>42678</v>
      </c>
      <c r="BA11" s="51" t="s">
        <v>57</v>
      </c>
      <c r="BB11" s="43">
        <v>42678</v>
      </c>
      <c r="BC11" s="38" t="s">
        <v>57</v>
      </c>
      <c r="BD11" s="52"/>
      <c r="BE11" s="52"/>
      <c r="BF11" s="43">
        <v>42696</v>
      </c>
      <c r="BG11" s="43">
        <v>42678</v>
      </c>
      <c r="BH11" s="38" t="s">
        <v>53</v>
      </c>
      <c r="BI11" s="38" t="s">
        <v>53</v>
      </c>
      <c r="BJ11" s="38" t="s">
        <v>53</v>
      </c>
      <c r="BK11" s="38" t="s">
        <v>53</v>
      </c>
      <c r="BL11" s="38" t="s">
        <v>53</v>
      </c>
      <c r="BM11" s="38" t="s">
        <v>164</v>
      </c>
      <c r="BN11" s="49"/>
      <c r="BO11" s="43">
        <v>42678</v>
      </c>
      <c r="BV11" s="53"/>
      <c r="BW11" s="53"/>
      <c r="BX11" s="53"/>
      <c r="BY11" s="53"/>
      <c r="BZ11" s="53"/>
      <c r="CA11" s="53"/>
      <c r="CB11" s="53"/>
      <c r="CC11" s="53"/>
    </row>
  </sheetData>
  <dataConsolidate/>
  <dataValidations count="61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T1"/>
    <dataValidation type="date" allowBlank="1" showInputMessage="1" showErrorMessage="1" error="Date appears incorrect." prompt="eg 21/09/2013" sqref="S2 S4:S6 S11:S1048576">
      <formula1>AdmissionStartDate</formula1>
      <formula2>AdmissionEndDate</formula2>
    </dataValidation>
    <dataValidation type="time" operator="notEqual" allowBlank="1" showInputMessage="1" showErrorMessage="1" prompt="Time at which the patient departed from the ED._x000a_eg 2:50 PM" sqref="T2 T4:T6 T11:T1048576">
      <formula1>0</formula1>
    </dataValidation>
    <dataValidation type="list" allowBlank="1" showErrorMessage="1" sqref="X2:AA11 X12:X1048576">
      <formula1>PreAdmissionWalkingAbility</formula1>
    </dataValidation>
    <dataValidation type="date" allowBlank="1" showInputMessage="1" showErrorMessage="1" prompt="eg. 21/09/2013" sqref="BG11 BO11 AJ2:AJ1048576 BD2:BE1048576 BB2:BB1048576">
      <formula1>AdmissionStartDate</formula1>
      <formula2>AdmissionEndDate</formula2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 V12:V1048576">
      <formula1>0</formula1>
    </dataValidation>
    <dataValidation allowBlank="1" showInputMessage="1" showErrorMessage="1" prompt="The time the patient arrived at the ED of the Transfer hospital" sqref="V2:V11 T3 T7:T10 P1:P1048576"/>
    <dataValidation allowBlank="1" showInputMessage="1" prompt="The Date the patient arrived at the ED of the Transfer hospital" sqref="U2:U11 S3 S7:S10 O1:O1048576"/>
    <dataValidation type="list" allowBlank="1" showInputMessage="1" showErrorMessage="1" prompt="Bone protection medication being used" sqref="BU9 BT2:BT1048576">
      <formula1>BoneProtectionMedication</formula1>
    </dataValidation>
    <dataValidation type="list" allowBlank="1" showInputMessage="1" showErrorMessage="1" prompt="What kind of re-operation has been required within 120 days" sqref="BU2 BU4:BU8 BU10:BU1048576">
      <formula1>Reoperation</formula1>
    </dataValidation>
    <dataValidation type="list" allowBlank="1" showInputMessage="1" showErrorMessage="1" prompt="Is the patient allowed full weight bearing at 120 day follow-up?" sqref="BJ9:BQ9 BR2:BR1048576">
      <formula1>WeightBear</formula1>
    </dataValidation>
    <dataValidation type="list" allowBlank="1" showInputMessage="1" showErrorMessage="1" prompt="Is the patient alive at 120 days post surgery?" sqref="BP2:BP8 BP10:BP1048576">
      <formula1>Survival</formula1>
    </dataValidation>
    <dataValidation type="list" allowBlank="1" showInputMessage="1" showErrorMessage="1" prompt="Usual place of residence at 120 days" sqref="BQ2:BQ8 BQ10:BQ1048576">
      <formula1>FollowupResidence</formula1>
    </dataValidation>
    <dataValidation type="list" allowBlank="1" showInputMessage="1" showErrorMessage="1" prompt="Walking ability at 30 days post surgery" sqref="BK2:BK8 BK10:BK1048576">
      <formula1>FollowupWalkingAbility</formula1>
    </dataValidation>
    <dataValidation type="list" allowBlank="1" showInputMessage="1" showErrorMessage="1" prompt="What bone medication is being used?" sqref="BL2:BL8 BL10:BL1048576">
      <formula1>BoneProtectionMedication</formula1>
    </dataValidation>
    <dataValidation type="list" allowBlank="1" showInputMessage="1" showErrorMessage="1" prompt="What kind of re-operation has been required within 30 days" sqref="BU3 BM2:BM8 BM10:BM1048576">
      <formula1>Reoperation</formula1>
    </dataValidation>
    <dataValidation type="list" allowBlank="1" showInputMessage="1" showErrorMessage="1" prompt="Is the patient allowed full weight bearing at 30 day follow-up?" sqref="BJ2:BJ8 BJ10:BJ1048576">
      <formula1>WeightBear</formula1>
    </dataValidation>
    <dataValidation type="date" allowBlank="1" showInputMessage="1" showErrorMessage="1" prompt="Date of followup_x000a_eg. 21/09/2013" sqref="BN2:BN8 BN10:BN1048576">
      <formula1>AdmissionStartDate</formula1>
      <formula2>AdmissionEndDate</formula2>
    </dataValidation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sqref="AR2:AR1048576">
      <formula1>InteroperativeFracture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type="list" allowBlank="1" showErrorMessage="1" sqref="Z12:Z1048576">
      <formula1>PainManagement</formula1>
    </dataValidation>
    <dataValidation type="list" allowBlank="1" showErrorMessage="1" sqref="Y12:Y1048576">
      <formula1>PainAssessment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'G:\OrthoManage\#NOF\#NOF data collection sheets\[TPCH ANZHFR patient import template 18 08 2015.xlsx]Lookup Values'!#REF!</xm:f>
          </x14:formula1>
          <xm:sqref>AN2:AN11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BG1047551:BG1048576 BG1</xm:sqref>
        </x14:dataValidation>
        <x14:dataValidation type="date" allowBlank="1" showInputMessage="1" showErrorMessage="1">
          <x14:formula1>
            <xm:f>'Lookup Values'!E1047611</xm:f>
          </x14:formula1>
          <x14:formula2>
            <xm:f>'Lookup Values'!E1047612</xm:f>
          </x14:formula2>
          <xm:sqref>BO1047610:BO1048576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U1047551:U1048576 U1</xm:sqref>
        </x14:dataValidation>
        <x14:dataValidation type="list" allowBlank="1" showInputMessage="1" showErrorMessage="1">
          <x14:formula1>
            <xm:f>'Lookup Values'!$B$117:$B$120</xm:f>
          </x14:formula1>
          <xm:sqref>K12:K1048576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AI12:AI1048576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AO12:AO1048576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AT12:AT1048576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AN12:AN1048576</xm:sqref>
        </x14:dataValidation>
        <x14:dataValidation type="list" allowBlank="1" showErrorMessage="1">
          <x14:formula1>
            <xm:f>'Lookup Values'!$E$57:$E$59</xm:f>
          </x14:formula1>
          <xm:sqref>AA12:AA1048576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Values'!E1035</xm:f>
          </x14:formula1>
          <x14:formula2>
            <xm:f>'Lookup Values'!E1036</xm:f>
          </x14:formula2>
          <xm:sqref>BG12:BG1047550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Values'!E1035</xm:f>
          </x14:formula2>
          <xm:sqref>U12:U1047550</xm:sqref>
        </x14:dataValidation>
        <x14:dataValidation type="date" allowBlank="1" showInputMessage="1" showErrorMessage="1">
          <x14:formula1>
            <xm:f>'Lookup Values'!E973</xm:f>
          </x14:formula1>
          <x14:formula2>
            <xm:f>'Lookup Values'!E974</xm:f>
          </x14:formula2>
          <xm:sqref>BO12:BO1047609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67" workbookViewId="0"/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ht="14.45" x14ac:dyDescent="0.3">
      <c r="A1" t="s">
        <v>46</v>
      </c>
      <c r="B1" t="s">
        <v>47</v>
      </c>
      <c r="D1" t="s">
        <v>59</v>
      </c>
      <c r="E1" s="10">
        <v>42005</v>
      </c>
    </row>
    <row r="2" spans="1:6" ht="14.45" x14ac:dyDescent="0.3">
      <c r="B2" t="s">
        <v>48</v>
      </c>
      <c r="D2" t="s">
        <v>60</v>
      </c>
      <c r="E2" s="10">
        <v>43101</v>
      </c>
    </row>
    <row r="4" spans="1:6" ht="15.6" x14ac:dyDescent="0.3">
      <c r="A4" t="s">
        <v>49</v>
      </c>
      <c r="B4" s="8" t="s">
        <v>186</v>
      </c>
      <c r="D4" t="s">
        <v>61</v>
      </c>
      <c r="E4" t="s">
        <v>51</v>
      </c>
    </row>
    <row r="5" spans="1:6" ht="15.6" x14ac:dyDescent="0.3">
      <c r="B5" s="8" t="s">
        <v>183</v>
      </c>
      <c r="E5" t="s">
        <v>143</v>
      </c>
    </row>
    <row r="6" spans="1:6" ht="15.6" x14ac:dyDescent="0.3">
      <c r="B6" s="8" t="s">
        <v>184</v>
      </c>
      <c r="E6" t="s">
        <v>142</v>
      </c>
    </row>
    <row r="7" spans="1:6" ht="15.6" x14ac:dyDescent="0.3">
      <c r="B7" s="8" t="s">
        <v>185</v>
      </c>
      <c r="E7" t="s">
        <v>144</v>
      </c>
    </row>
    <row r="8" spans="1:6" ht="15.6" x14ac:dyDescent="0.3">
      <c r="B8" s="7" t="s">
        <v>96</v>
      </c>
      <c r="D8" t="s">
        <v>63</v>
      </c>
      <c r="E8" t="s">
        <v>51</v>
      </c>
    </row>
    <row r="9" spans="1:6" ht="14.45" x14ac:dyDescent="0.3">
      <c r="E9" t="s">
        <v>52</v>
      </c>
    </row>
    <row r="10" spans="1:6" ht="14.45" x14ac:dyDescent="0.3">
      <c r="E10" t="s">
        <v>62</v>
      </c>
    </row>
    <row r="12" spans="1:6" ht="15.6" x14ac:dyDescent="0.3">
      <c r="A12" t="s">
        <v>50</v>
      </c>
      <c r="B12" t="s">
        <v>51</v>
      </c>
      <c r="D12" t="s">
        <v>64</v>
      </c>
      <c r="E12" s="14" t="s">
        <v>65</v>
      </c>
    </row>
    <row r="13" spans="1:6" ht="15.6" x14ac:dyDescent="0.3">
      <c r="B13" t="s">
        <v>52</v>
      </c>
      <c r="E13" s="15" t="s">
        <v>66</v>
      </c>
      <c r="F13" s="13"/>
    </row>
    <row r="14" spans="1:6" ht="15.6" x14ac:dyDescent="0.3">
      <c r="B14" t="s">
        <v>53</v>
      </c>
      <c r="E14" s="15" t="s">
        <v>67</v>
      </c>
      <c r="F14" s="13"/>
    </row>
    <row r="15" spans="1:6" ht="15.6" x14ac:dyDescent="0.3">
      <c r="B15" t="s">
        <v>54</v>
      </c>
      <c r="E15" s="15" t="s">
        <v>68</v>
      </c>
      <c r="F15" s="13"/>
    </row>
    <row r="17" spans="1:7" ht="14.45" x14ac:dyDescent="0.3">
      <c r="A17" t="s">
        <v>56</v>
      </c>
      <c r="B17" t="s">
        <v>57</v>
      </c>
    </row>
    <row r="18" spans="1:7" ht="15.75" x14ac:dyDescent="0.25">
      <c r="B18" t="s">
        <v>174</v>
      </c>
      <c r="D18" t="s">
        <v>69</v>
      </c>
      <c r="E18" s="8" t="s">
        <v>97</v>
      </c>
      <c r="F18" s="16"/>
      <c r="G18" s="16"/>
    </row>
    <row r="19" spans="1:7" ht="15.75" x14ac:dyDescent="0.25">
      <c r="B19" t="s">
        <v>58</v>
      </c>
      <c r="E19" s="8" t="s">
        <v>98</v>
      </c>
      <c r="F19" s="8"/>
    </row>
    <row r="20" spans="1:7" ht="15.75" x14ac:dyDescent="0.25">
      <c r="B20" t="s">
        <v>53</v>
      </c>
      <c r="E20" s="8" t="s">
        <v>99</v>
      </c>
      <c r="F20" s="8"/>
    </row>
    <row r="21" spans="1:7" ht="15.75" x14ac:dyDescent="0.25">
      <c r="E21" s="8" t="s">
        <v>100</v>
      </c>
      <c r="F21" s="8"/>
    </row>
    <row r="22" spans="1:7" ht="15.75" x14ac:dyDescent="0.25">
      <c r="E22" s="8" t="s">
        <v>54</v>
      </c>
      <c r="F22" s="8"/>
    </row>
    <row r="23" spans="1:7" ht="15.75" x14ac:dyDescent="0.25">
      <c r="E23" s="8" t="s">
        <v>53</v>
      </c>
      <c r="F23" s="8"/>
    </row>
    <row r="25" spans="1:7" ht="15.75" x14ac:dyDescent="0.25">
      <c r="A25" t="s">
        <v>70</v>
      </c>
      <c r="B25" s="14" t="s">
        <v>71</v>
      </c>
      <c r="C25" s="16"/>
      <c r="D25" s="16" t="s">
        <v>77</v>
      </c>
      <c r="E25" s="14" t="s">
        <v>75</v>
      </c>
      <c r="F25" s="16"/>
      <c r="G25" s="16"/>
    </row>
    <row r="26" spans="1:7" ht="15.75" x14ac:dyDescent="0.25">
      <c r="B26" s="15" t="s">
        <v>72</v>
      </c>
      <c r="C26" s="15"/>
      <c r="E26" s="15" t="s">
        <v>76</v>
      </c>
      <c r="F26" s="15"/>
    </row>
    <row r="27" spans="1:7" ht="15.75" x14ac:dyDescent="0.25">
      <c r="B27" s="15" t="s">
        <v>187</v>
      </c>
      <c r="C27" s="15"/>
      <c r="E27" s="14" t="s">
        <v>198</v>
      </c>
      <c r="F27" s="15"/>
    </row>
    <row r="28" spans="1:7" ht="15.75" x14ac:dyDescent="0.25">
      <c r="B28" s="15" t="s">
        <v>73</v>
      </c>
      <c r="C28" s="16"/>
      <c r="D28" s="16"/>
      <c r="E28" s="15" t="s">
        <v>53</v>
      </c>
    </row>
    <row r="29" spans="1:7" ht="15.75" x14ac:dyDescent="0.25">
      <c r="B29" s="15" t="s">
        <v>53</v>
      </c>
      <c r="C29" s="15"/>
      <c r="D29" t="s">
        <v>78</v>
      </c>
      <c r="E29" t="s">
        <v>79</v>
      </c>
    </row>
    <row r="30" spans="1:7" ht="15.75" x14ac:dyDescent="0.25">
      <c r="C30" s="15"/>
      <c r="E30" t="s">
        <v>80</v>
      </c>
    </row>
    <row r="31" spans="1:7" ht="15.75" x14ac:dyDescent="0.25">
      <c r="A31" t="s">
        <v>82</v>
      </c>
      <c r="B31" s="14" t="s">
        <v>83</v>
      </c>
    </row>
    <row r="32" spans="1:7" ht="15.75" x14ac:dyDescent="0.25">
      <c r="B32" s="15" t="s">
        <v>84</v>
      </c>
      <c r="C32" s="13"/>
    </row>
    <row r="33" spans="1:5" ht="15.75" x14ac:dyDescent="0.25">
      <c r="B33" s="15" t="s">
        <v>10</v>
      </c>
      <c r="C33" s="13"/>
      <c r="D33" t="s">
        <v>85</v>
      </c>
      <c r="E33" t="s">
        <v>178</v>
      </c>
    </row>
    <row r="34" spans="1:5" x14ac:dyDescent="0.25">
      <c r="E34" t="s">
        <v>179</v>
      </c>
    </row>
    <row r="35" spans="1:5" x14ac:dyDescent="0.25">
      <c r="A35" t="s">
        <v>88</v>
      </c>
      <c r="B35" t="s">
        <v>89</v>
      </c>
      <c r="E35" t="s">
        <v>86</v>
      </c>
    </row>
    <row r="36" spans="1:5" x14ac:dyDescent="0.25">
      <c r="B36" t="s">
        <v>162</v>
      </c>
      <c r="E36" t="s">
        <v>87</v>
      </c>
    </row>
    <row r="37" spans="1:5" x14ac:dyDescent="0.25">
      <c r="B37" t="s">
        <v>163</v>
      </c>
    </row>
    <row r="38" spans="1:5" x14ac:dyDescent="0.25">
      <c r="B38" t="s">
        <v>53</v>
      </c>
      <c r="D38" t="s">
        <v>90</v>
      </c>
      <c r="E38" t="s">
        <v>91</v>
      </c>
    </row>
    <row r="39" spans="1:5" x14ac:dyDescent="0.25">
      <c r="E39" t="s">
        <v>188</v>
      </c>
    </row>
    <row r="40" spans="1:5" x14ac:dyDescent="0.25">
      <c r="A40" t="s">
        <v>101</v>
      </c>
      <c r="B40" t="s">
        <v>102</v>
      </c>
      <c r="E40" t="s">
        <v>189</v>
      </c>
    </row>
    <row r="41" spans="1:5" x14ac:dyDescent="0.25">
      <c r="B41" t="s">
        <v>177</v>
      </c>
      <c r="E41" t="s">
        <v>92</v>
      </c>
    </row>
    <row r="42" spans="1:5" x14ac:dyDescent="0.25">
      <c r="B42" t="s">
        <v>103</v>
      </c>
      <c r="E42" t="s">
        <v>93</v>
      </c>
    </row>
    <row r="43" spans="1:5" x14ac:dyDescent="0.25">
      <c r="B43" t="s">
        <v>104</v>
      </c>
      <c r="E43" t="s">
        <v>53</v>
      </c>
    </row>
    <row r="44" spans="1:5" x14ac:dyDescent="0.25">
      <c r="B44" t="s">
        <v>105</v>
      </c>
    </row>
    <row r="45" spans="1:5" x14ac:dyDescent="0.25">
      <c r="B45" t="s">
        <v>106</v>
      </c>
      <c r="D45" t="s">
        <v>109</v>
      </c>
      <c r="E45" t="s">
        <v>51</v>
      </c>
    </row>
    <row r="46" spans="1:5" x14ac:dyDescent="0.25">
      <c r="B46" t="s">
        <v>107</v>
      </c>
      <c r="E46" t="s">
        <v>52</v>
      </c>
    </row>
    <row r="47" spans="1:5" x14ac:dyDescent="0.25">
      <c r="B47" t="s">
        <v>108</v>
      </c>
      <c r="E47" t="s">
        <v>53</v>
      </c>
    </row>
    <row r="48" spans="1:5" x14ac:dyDescent="0.25">
      <c r="B48" t="s">
        <v>58</v>
      </c>
    </row>
    <row r="49" spans="1:5" x14ac:dyDescent="0.25">
      <c r="B49" t="s">
        <v>53</v>
      </c>
      <c r="D49" t="s">
        <v>110</v>
      </c>
      <c r="E49" t="s">
        <v>51</v>
      </c>
    </row>
    <row r="50" spans="1:5" x14ac:dyDescent="0.25">
      <c r="E50" t="s">
        <v>52</v>
      </c>
    </row>
    <row r="51" spans="1:5" x14ac:dyDescent="0.25">
      <c r="E51" t="s">
        <v>53</v>
      </c>
    </row>
    <row r="53" spans="1:5" x14ac:dyDescent="0.25">
      <c r="A53" t="s">
        <v>112</v>
      </c>
      <c r="B53" t="s">
        <v>152</v>
      </c>
      <c r="D53" t="s">
        <v>111</v>
      </c>
      <c r="E53" t="s">
        <v>154</v>
      </c>
    </row>
    <row r="54" spans="1:5" x14ac:dyDescent="0.25">
      <c r="B54" t="s">
        <v>153</v>
      </c>
      <c r="E54" t="s">
        <v>155</v>
      </c>
    </row>
    <row r="55" spans="1:5" x14ac:dyDescent="0.25">
      <c r="B55" t="s">
        <v>202</v>
      </c>
      <c r="E55" t="s">
        <v>53</v>
      </c>
    </row>
    <row r="56" spans="1:5" x14ac:dyDescent="0.25">
      <c r="B56" t="s">
        <v>58</v>
      </c>
    </row>
    <row r="57" spans="1:5" x14ac:dyDescent="0.25">
      <c r="B57" t="s">
        <v>53</v>
      </c>
      <c r="D57" t="s">
        <v>199</v>
      </c>
      <c r="E57" t="s">
        <v>200</v>
      </c>
    </row>
    <row r="58" spans="1:5" x14ac:dyDescent="0.25">
      <c r="E58" t="s">
        <v>198</v>
      </c>
    </row>
    <row r="59" spans="1:5" x14ac:dyDescent="0.25">
      <c r="A59" t="s">
        <v>166</v>
      </c>
      <c r="B59" t="s">
        <v>180</v>
      </c>
      <c r="E59" t="s">
        <v>53</v>
      </c>
    </row>
    <row r="60" spans="1:5" x14ac:dyDescent="0.25">
      <c r="B60" t="s">
        <v>167</v>
      </c>
    </row>
    <row r="61" spans="1:5" x14ac:dyDescent="0.25">
      <c r="B61" t="s">
        <v>81</v>
      </c>
    </row>
    <row r="62" spans="1:5" x14ac:dyDescent="0.25">
      <c r="B62" t="s">
        <v>95</v>
      </c>
    </row>
    <row r="63" spans="1:5" x14ac:dyDescent="0.25">
      <c r="B63" t="s">
        <v>53</v>
      </c>
    </row>
    <row r="64" spans="1:5" x14ac:dyDescent="0.25">
      <c r="D64" t="s">
        <v>113</v>
      </c>
      <c r="E64" t="s">
        <v>147</v>
      </c>
    </row>
    <row r="65" spans="1:5" x14ac:dyDescent="0.25">
      <c r="A65" t="s">
        <v>156</v>
      </c>
      <c r="B65" t="s">
        <v>157</v>
      </c>
      <c r="E65" t="s">
        <v>148</v>
      </c>
    </row>
    <row r="66" spans="1:5" x14ac:dyDescent="0.25">
      <c r="B66" t="s">
        <v>158</v>
      </c>
      <c r="E66" t="s">
        <v>149</v>
      </c>
    </row>
    <row r="67" spans="1:5" x14ac:dyDescent="0.25">
      <c r="B67" t="s">
        <v>53</v>
      </c>
      <c r="E67" t="s">
        <v>150</v>
      </c>
    </row>
    <row r="68" spans="1:5" x14ac:dyDescent="0.25">
      <c r="E68" t="s">
        <v>151</v>
      </c>
    </row>
    <row r="69" spans="1:5" x14ac:dyDescent="0.25">
      <c r="E69" t="s">
        <v>201</v>
      </c>
    </row>
    <row r="70" spans="1:5" x14ac:dyDescent="0.25">
      <c r="A70" t="s">
        <v>115</v>
      </c>
      <c r="B70" t="s">
        <v>51</v>
      </c>
      <c r="E70" t="s">
        <v>114</v>
      </c>
    </row>
    <row r="71" spans="1:5" x14ac:dyDescent="0.25">
      <c r="B71" t="s">
        <v>52</v>
      </c>
      <c r="E71" t="s">
        <v>53</v>
      </c>
    </row>
    <row r="72" spans="1:5" x14ac:dyDescent="0.25">
      <c r="B72" t="s">
        <v>53</v>
      </c>
    </row>
    <row r="74" spans="1:5" ht="15.75" x14ac:dyDescent="0.25">
      <c r="D74" t="s">
        <v>119</v>
      </c>
      <c r="E74" s="19" t="s">
        <v>57</v>
      </c>
    </row>
    <row r="75" spans="1:5" ht="15.75" x14ac:dyDescent="0.25">
      <c r="A75" t="s">
        <v>116</v>
      </c>
      <c r="B75" t="s">
        <v>51</v>
      </c>
      <c r="E75" s="19" t="s">
        <v>174</v>
      </c>
    </row>
    <row r="76" spans="1:5" ht="15.75" x14ac:dyDescent="0.25">
      <c r="B76" t="s">
        <v>52</v>
      </c>
      <c r="E76" s="19" t="s">
        <v>176</v>
      </c>
    </row>
    <row r="77" spans="1:5" ht="15.75" x14ac:dyDescent="0.25">
      <c r="B77" t="s">
        <v>53</v>
      </c>
      <c r="E77" s="19" t="s">
        <v>172</v>
      </c>
    </row>
    <row r="78" spans="1:5" ht="15.75" x14ac:dyDescent="0.25">
      <c r="E78" s="19" t="s">
        <v>175</v>
      </c>
    </row>
    <row r="79" spans="1:5" ht="15.75" x14ac:dyDescent="0.25">
      <c r="A79" t="s">
        <v>117</v>
      </c>
      <c r="B79" s="21" t="s">
        <v>52</v>
      </c>
      <c r="E79" s="19" t="s">
        <v>118</v>
      </c>
    </row>
    <row r="80" spans="1:5" ht="15.75" x14ac:dyDescent="0.25">
      <c r="B80" s="21" t="s">
        <v>159</v>
      </c>
      <c r="E80" s="19" t="s">
        <v>58</v>
      </c>
    </row>
    <row r="81" spans="1:5" ht="15.75" x14ac:dyDescent="0.25">
      <c r="B81" s="21" t="s">
        <v>160</v>
      </c>
      <c r="E81" s="19" t="s">
        <v>53</v>
      </c>
    </row>
    <row r="82" spans="1:5" ht="15.75" x14ac:dyDescent="0.25">
      <c r="B82" s="21" t="s">
        <v>161</v>
      </c>
    </row>
    <row r="83" spans="1:5" ht="15.75" x14ac:dyDescent="0.25">
      <c r="B83" s="21" t="s">
        <v>54</v>
      </c>
    </row>
    <row r="84" spans="1:5" ht="15.75" x14ac:dyDescent="0.25">
      <c r="B84" s="21" t="s">
        <v>53</v>
      </c>
    </row>
    <row r="86" spans="1:5" ht="15.75" x14ac:dyDescent="0.25">
      <c r="A86" t="s">
        <v>121</v>
      </c>
      <c r="B86" s="21" t="s">
        <v>51</v>
      </c>
    </row>
    <row r="87" spans="1:5" ht="15.75" x14ac:dyDescent="0.25">
      <c r="B87" s="21" t="s">
        <v>52</v>
      </c>
      <c r="D87" t="s">
        <v>120</v>
      </c>
      <c r="E87" s="20" t="s">
        <v>57</v>
      </c>
    </row>
    <row r="88" spans="1:5" ht="15.75" x14ac:dyDescent="0.25">
      <c r="B88" s="21" t="s">
        <v>53</v>
      </c>
      <c r="E88" s="19" t="s">
        <v>174</v>
      </c>
    </row>
    <row r="89" spans="1:5" ht="15.75" x14ac:dyDescent="0.25">
      <c r="E89" s="19" t="s">
        <v>118</v>
      </c>
    </row>
    <row r="90" spans="1:5" ht="15.75" x14ac:dyDescent="0.25">
      <c r="A90" t="s">
        <v>122</v>
      </c>
      <c r="B90" t="s">
        <v>57</v>
      </c>
      <c r="E90" s="19" t="s">
        <v>58</v>
      </c>
    </row>
    <row r="91" spans="1:5" ht="15.75" x14ac:dyDescent="0.25">
      <c r="B91" t="s">
        <v>174</v>
      </c>
      <c r="E91" s="19" t="s">
        <v>53</v>
      </c>
    </row>
    <row r="92" spans="1:5" x14ac:dyDescent="0.25">
      <c r="B92" t="s">
        <v>176</v>
      </c>
    </row>
    <row r="93" spans="1:5" x14ac:dyDescent="0.25">
      <c r="B93" t="s">
        <v>172</v>
      </c>
    </row>
    <row r="94" spans="1:5" x14ac:dyDescent="0.25">
      <c r="B94" t="s">
        <v>173</v>
      </c>
    </row>
    <row r="95" spans="1:5" x14ac:dyDescent="0.25">
      <c r="B95" t="s">
        <v>118</v>
      </c>
      <c r="D95" t="s">
        <v>124</v>
      </c>
      <c r="E95" t="s">
        <v>71</v>
      </c>
    </row>
    <row r="96" spans="1:5" x14ac:dyDescent="0.25">
      <c r="B96" t="s">
        <v>58</v>
      </c>
      <c r="E96" t="s">
        <v>123</v>
      </c>
    </row>
    <row r="97" spans="1:5" x14ac:dyDescent="0.25">
      <c r="B97" t="s">
        <v>53</v>
      </c>
      <c r="E97" t="s">
        <v>74</v>
      </c>
    </row>
    <row r="98" spans="1:5" x14ac:dyDescent="0.25">
      <c r="E98" t="s">
        <v>73</v>
      </c>
    </row>
    <row r="99" spans="1:5" x14ac:dyDescent="0.25">
      <c r="E99" t="s">
        <v>53</v>
      </c>
    </row>
    <row r="102" spans="1:5" x14ac:dyDescent="0.25">
      <c r="D102" t="s">
        <v>131</v>
      </c>
      <c r="E102" t="s">
        <v>164</v>
      </c>
    </row>
    <row r="103" spans="1:5" x14ac:dyDescent="0.25">
      <c r="A103" t="s">
        <v>125</v>
      </c>
      <c r="B103" t="s">
        <v>89</v>
      </c>
      <c r="E103" t="s">
        <v>126</v>
      </c>
    </row>
    <row r="104" spans="1:5" x14ac:dyDescent="0.25">
      <c r="B104" t="s">
        <v>162</v>
      </c>
      <c r="E104" t="s">
        <v>127</v>
      </c>
    </row>
    <row r="105" spans="1:5" x14ac:dyDescent="0.25">
      <c r="B105" t="s">
        <v>163</v>
      </c>
      <c r="E105" t="s">
        <v>128</v>
      </c>
    </row>
    <row r="106" spans="1:5" x14ac:dyDescent="0.25">
      <c r="B106" t="s">
        <v>53</v>
      </c>
      <c r="E106" t="s">
        <v>205</v>
      </c>
    </row>
    <row r="107" spans="1:5" x14ac:dyDescent="0.25">
      <c r="E107" t="s">
        <v>129</v>
      </c>
    </row>
    <row r="108" spans="1:5" x14ac:dyDescent="0.25">
      <c r="E108" t="s">
        <v>130</v>
      </c>
    </row>
    <row r="109" spans="1:5" x14ac:dyDescent="0.25">
      <c r="E109" t="s">
        <v>204</v>
      </c>
    </row>
    <row r="110" spans="1:5" x14ac:dyDescent="0.25">
      <c r="E110" t="s">
        <v>203</v>
      </c>
    </row>
    <row r="111" spans="1:5" x14ac:dyDescent="0.25">
      <c r="E111" t="s">
        <v>53</v>
      </c>
    </row>
    <row r="112" spans="1:5" x14ac:dyDescent="0.25">
      <c r="A112" t="s">
        <v>132</v>
      </c>
      <c r="B112" t="s">
        <v>154</v>
      </c>
    </row>
    <row r="113" spans="1:5" x14ac:dyDescent="0.25">
      <c r="B113" t="s">
        <v>155</v>
      </c>
    </row>
    <row r="114" spans="1:5" x14ac:dyDescent="0.25">
      <c r="B114" t="s">
        <v>53</v>
      </c>
      <c r="D114" t="s">
        <v>133</v>
      </c>
      <c r="E114" t="s">
        <v>97</v>
      </c>
    </row>
    <row r="115" spans="1:5" x14ac:dyDescent="0.25">
      <c r="E115" t="s">
        <v>98</v>
      </c>
    </row>
    <row r="116" spans="1:5" x14ac:dyDescent="0.25">
      <c r="E116" t="s">
        <v>99</v>
      </c>
    </row>
    <row r="117" spans="1:5" x14ac:dyDescent="0.25">
      <c r="A117" t="s">
        <v>134</v>
      </c>
      <c r="B117" t="s">
        <v>135</v>
      </c>
      <c r="E117" t="s">
        <v>100</v>
      </c>
    </row>
    <row r="118" spans="1:5" x14ac:dyDescent="0.25">
      <c r="B118" t="s">
        <v>136</v>
      </c>
      <c r="E118" t="s">
        <v>54</v>
      </c>
    </row>
    <row r="119" spans="1:5" x14ac:dyDescent="0.25">
      <c r="B119" t="s">
        <v>137</v>
      </c>
      <c r="E119" t="s">
        <v>53</v>
      </c>
    </row>
    <row r="120" spans="1:5" x14ac:dyDescent="0.25">
      <c r="B120" t="s">
        <v>53</v>
      </c>
    </row>
    <row r="121" spans="1:5" x14ac:dyDescent="0.25">
      <c r="D121" t="s">
        <v>194</v>
      </c>
      <c r="E121" t="s">
        <v>195</v>
      </c>
    </row>
    <row r="122" spans="1:5" x14ac:dyDescent="0.25">
      <c r="A122" t="s">
        <v>145</v>
      </c>
      <c r="B122" t="s">
        <v>51</v>
      </c>
      <c r="E122" t="s">
        <v>196</v>
      </c>
    </row>
    <row r="123" spans="1:5" x14ac:dyDescent="0.25">
      <c r="B123" t="s">
        <v>52</v>
      </c>
      <c r="E123" t="s">
        <v>197</v>
      </c>
    </row>
    <row r="124" spans="1:5" x14ac:dyDescent="0.25">
      <c r="E124" t="s">
        <v>53</v>
      </c>
    </row>
    <row r="125" spans="1:5" x14ac:dyDescent="0.25">
      <c r="A125" t="s">
        <v>190</v>
      </c>
      <c r="B125" t="s">
        <v>191</v>
      </c>
      <c r="E125" s="37"/>
    </row>
    <row r="126" spans="1:5" x14ac:dyDescent="0.25">
      <c r="B126" t="s">
        <v>192</v>
      </c>
      <c r="E126" s="37"/>
    </row>
    <row r="127" spans="1:5" x14ac:dyDescent="0.25">
      <c r="B127" t="s">
        <v>193</v>
      </c>
      <c r="E127" s="37"/>
    </row>
    <row r="128" spans="1:5" x14ac:dyDescent="0.25">
      <c r="B128" t="s">
        <v>53</v>
      </c>
      <c r="E128" s="37"/>
    </row>
    <row r="129" spans="5:5" x14ac:dyDescent="0.25">
      <c r="E129" s="37"/>
    </row>
    <row r="130" spans="5:5" x14ac:dyDescent="0.25">
      <c r="E130" s="37"/>
    </row>
    <row r="131" spans="5:5" x14ac:dyDescent="0.25">
      <c r="E131" s="3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126.140625" bestFit="1" customWidth="1"/>
  </cols>
  <sheetData>
    <row r="1" spans="1:1" x14ac:dyDescent="0.25">
      <c r="A1" s="61" t="s">
        <v>254</v>
      </c>
    </row>
    <row r="2" spans="1:1" x14ac:dyDescent="0.25">
      <c r="A2" s="60"/>
    </row>
    <row r="3" spans="1:1" s="65" customFormat="1" x14ac:dyDescent="0.25">
      <c r="A3" s="64" t="s">
        <v>255</v>
      </c>
    </row>
    <row r="4" spans="1:1" s="63" customFormat="1" x14ac:dyDescent="0.25">
      <c r="A4" s="62" t="s">
        <v>256</v>
      </c>
    </row>
    <row r="5" spans="1:1" s="65" customFormat="1" x14ac:dyDescent="0.25">
      <c r="A5" s="64" t="s">
        <v>257</v>
      </c>
    </row>
    <row r="6" spans="1:1" s="65" customFormat="1" x14ac:dyDescent="0.25">
      <c r="A6" s="64" t="s">
        <v>258</v>
      </c>
    </row>
    <row r="7" spans="1:1" x14ac:dyDescent="0.25">
      <c r="A7" s="62" t="s">
        <v>259</v>
      </c>
    </row>
    <row r="8" spans="1:1" x14ac:dyDescent="0.25">
      <c r="A8" s="62" t="s">
        <v>260</v>
      </c>
    </row>
    <row r="9" spans="1:1" x14ac:dyDescent="0.25">
      <c r="A9" s="62" t="s">
        <v>261</v>
      </c>
    </row>
    <row r="10" spans="1:1" x14ac:dyDescent="0.25">
      <c r="A10" s="62" t="s">
        <v>262</v>
      </c>
    </row>
    <row r="11" spans="1:1" x14ac:dyDescent="0.25">
      <c r="A11" s="62" t="s">
        <v>263</v>
      </c>
    </row>
    <row r="12" spans="1:1" x14ac:dyDescent="0.25">
      <c r="A12" s="62" t="s">
        <v>264</v>
      </c>
    </row>
    <row r="13" spans="1:1" x14ac:dyDescent="0.25">
      <c r="A13" s="62" t="s">
        <v>265</v>
      </c>
    </row>
    <row r="14" spans="1:1" x14ac:dyDescent="0.25">
      <c r="A14" s="62" t="s">
        <v>266</v>
      </c>
    </row>
    <row r="15" spans="1:1" x14ac:dyDescent="0.25">
      <c r="A15" s="62" t="s">
        <v>267</v>
      </c>
    </row>
    <row r="16" spans="1:1" x14ac:dyDescent="0.25">
      <c r="A16" s="62" t="s">
        <v>268</v>
      </c>
    </row>
    <row r="17" spans="1:1" x14ac:dyDescent="0.25">
      <c r="A17" s="62" t="s">
        <v>269</v>
      </c>
    </row>
    <row r="18" spans="1:1" x14ac:dyDescent="0.25">
      <c r="A18" s="62" t="s">
        <v>270</v>
      </c>
    </row>
    <row r="19" spans="1:1" x14ac:dyDescent="0.25">
      <c r="A19" s="66" t="s">
        <v>271</v>
      </c>
    </row>
    <row r="20" spans="1:1" x14ac:dyDescent="0.25">
      <c r="A20" s="62" t="s">
        <v>272</v>
      </c>
    </row>
    <row r="21" spans="1:1" x14ac:dyDescent="0.25">
      <c r="A21" s="62" t="s">
        <v>273</v>
      </c>
    </row>
    <row r="22" spans="1:1" x14ac:dyDescent="0.25">
      <c r="A22" s="62" t="s">
        <v>274</v>
      </c>
    </row>
    <row r="23" spans="1:1" x14ac:dyDescent="0.25">
      <c r="A23" s="62" t="s">
        <v>275</v>
      </c>
    </row>
    <row r="24" spans="1:1" x14ac:dyDescent="0.25">
      <c r="A24" s="62" t="s">
        <v>276</v>
      </c>
    </row>
    <row r="25" spans="1:1" x14ac:dyDescent="0.25">
      <c r="A25" s="62" t="s">
        <v>277</v>
      </c>
    </row>
    <row r="26" spans="1:1" x14ac:dyDescent="0.25">
      <c r="A26" s="62" t="s">
        <v>278</v>
      </c>
    </row>
    <row r="27" spans="1:1" x14ac:dyDescent="0.25">
      <c r="A27" s="62" t="s">
        <v>279</v>
      </c>
    </row>
    <row r="28" spans="1:1" x14ac:dyDescent="0.25">
      <c r="A28" s="62" t="s">
        <v>280</v>
      </c>
    </row>
    <row r="29" spans="1:1" x14ac:dyDescent="0.25">
      <c r="A29" s="62" t="s">
        <v>281</v>
      </c>
    </row>
    <row r="30" spans="1:1" x14ac:dyDescent="0.25">
      <c r="A30" s="62" t="s">
        <v>282</v>
      </c>
    </row>
    <row r="31" spans="1:1" x14ac:dyDescent="0.25">
      <c r="A31" s="60" t="s">
        <v>283</v>
      </c>
    </row>
    <row r="32" spans="1:1" x14ac:dyDescent="0.25">
      <c r="A32" s="62" t="s">
        <v>284</v>
      </c>
    </row>
    <row r="33" spans="1:1" x14ac:dyDescent="0.25">
      <c r="A33" s="62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size="41" baseType="lpstr">
      <vt:lpstr>Patients</vt:lpstr>
      <vt:lpstr>Lookup Values</vt:lpstr>
      <vt:lpstr>Sheet1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2017-02-28T05:31:26Z</dcterms:modified>
</cp:coreProperties>
</file>