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Modelos" sheetId="2" r:id="rId5"/>
    <sheet state="visible" name="Hoja 2" sheetId="3" r:id="rId6"/>
  </sheets>
  <definedNames/>
  <calcPr/>
</workbook>
</file>

<file path=xl/sharedStrings.xml><?xml version="1.0" encoding="utf-8"?>
<sst xmlns="http://schemas.openxmlformats.org/spreadsheetml/2006/main" count="95" uniqueCount="77">
  <si>
    <t>CONCEPTO</t>
  </si>
  <si>
    <t>A</t>
  </si>
  <si>
    <t>B</t>
  </si>
  <si>
    <t>C</t>
  </si>
  <si>
    <t>D</t>
  </si>
  <si>
    <t>E</t>
  </si>
  <si>
    <t>CRITERIO DE SELECCIÓN</t>
  </si>
  <si>
    <t>PESO PONDERADO</t>
  </si>
  <si>
    <t>NOTA</t>
  </si>
  <si>
    <t>POND.</t>
  </si>
  <si>
    <t>Compatibilidad con navegador</t>
  </si>
  <si>
    <t>3 (Ref)</t>
  </si>
  <si>
    <t>Conexiòn a red inalámbrica</t>
  </si>
  <si>
    <t>Manual de usuario</t>
  </si>
  <si>
    <t>Funciones</t>
  </si>
  <si>
    <t>Diseño gráfico de la interfaz</t>
  </si>
  <si>
    <t>TOTAL</t>
  </si>
  <si>
    <t>LUGAR</t>
  </si>
  <si>
    <t>¿DESARROLLAR?</t>
  </si>
  <si>
    <t>NO</t>
  </si>
  <si>
    <t>SI</t>
  </si>
  <si>
    <t>MODELOS DE DESARROLLO DE SOFTWARE</t>
  </si>
  <si>
    <t>CASCADA</t>
  </si>
  <si>
    <t>ESPIRAL</t>
  </si>
  <si>
    <t>ITERATIVO</t>
  </si>
  <si>
    <t>FORMA DE V</t>
  </si>
  <si>
    <t>ÁGIL</t>
  </si>
  <si>
    <t>DESCRIPCIÓN</t>
  </si>
  <si>
    <t>Modelo clásico de ingeniería de software</t>
  </si>
  <si>
    <t>Modelo basado en las iteraciones</t>
  </si>
  <si>
    <t>Modelo constituido por secuencia de pasos e iteraciones una vez establecida la arquitectura global</t>
  </si>
  <si>
    <t>Modelo secuencial de ejecución de procesos</t>
  </si>
  <si>
    <t>Modelo de continuo desarrollo del software</t>
  </si>
  <si>
    <t>CARACTERÍSTICAS</t>
  </si>
  <si>
    <t>Se divide en fases secuenciales
Relevante la planificación: calendarios, plazos, presupuestos
Se lleva control estricto: documentación escrita, revisiones formales y la aprobación del usuario</t>
  </si>
  <si>
    <t>Las fases comienzan con obejtivo de diseño y termina con revisión del cliente
Cada recorrido de la espiral da como resultado un producto</t>
  </si>
  <si>
    <t>El desarrollo comienza especificando e implementando sólo una parte del software, que luego puede revisarse para identificar otros requisitos</t>
  </si>
  <si>
    <t>Cada fase se termina antes de iniciar la siguiente
Relevancia en los procedimientos de prueba realizados durante cada fase antes de la implementación</t>
  </si>
  <si>
    <t>Las interacciones individuales son más importantes que los procesos y las herramientas
Enfoque en el software de trabajo en lugar de una documentación completa
Breves iteraciones en el ciclo que permiten realizar cambios fácilmente</t>
  </si>
  <si>
    <t>FASES</t>
  </si>
  <si>
    <t>1. Establecimiento de requisitos y del software
2. Diseño arquitectónico
3. Codificación
4. Pruebas
5. Mantenimiento</t>
  </si>
  <si>
    <t>1. Definición de objetivos
2. Evaluación y reducción de riesgos
3. Desarrollo y validación
4. Planificación de la siguiente fase</t>
  </si>
  <si>
    <t xml:space="preserve">1. Requerimientos
2. Diseño e implementación
3. Testeo
5. Reevaluación </t>
  </si>
  <si>
    <t>1. Requerimientos
2. Creación de plan de pruebas del sistema: especificaciones funcionales
3. Diseño de alto nivel: arquitectura y diseño del sistema
4. Diseño de bajo nivel: diseño de los componentes de software y creación de pruebas unitarias
5. Implementación
6. Validación</t>
  </si>
  <si>
    <t>1. Reunión inicial
2. Requisitos son priorizados y elaboración del plan de desarrollo
3. Estimación de complejidad de cada requisito 
4. Diseño
5. Desarrollo: TDD
6. Pruebas
7. Refactorización del código</t>
  </si>
  <si>
    <t>VENTAJAS</t>
  </si>
  <si>
    <t>1. Se estiman calendarios y presupuestos con mayor precisión.
2. Obtención de buena documentación del proceso de desarrollo
3. Los planes del proyecto suelen ser más fáciles de manejar
4. Alto nivel de seguridad y confiabilidad para el usuario
5. Los clientes saben qué esperar en cuanto a costes, el cronograma, y el resultado final del proyecto desde un inicio</t>
  </si>
  <si>
    <t>1. Se pueden conseguir lanzamientos de software frecuentes
2. Utilización en proyectos de riesgo medio-alto y riesgo alto
3. Se elimina la posibilidad de tener requisitos ambiguos y difíciles de entender
4. Las actividades relacionadas en cada fase y su documentación maduran al avanzar en el desarrollo
5. Es fácil realizar una estimación del coste dado que el prototipo se hace en pequeños fragmentos</t>
  </si>
  <si>
    <t>1. Mayor eficiencia puesto que se logra el resultado deseado de forma más rápida que los procesos no iterativos
2. Capacidad para trabajar en paralelo tal que los miembros del equipo pueden trabajar en varias tareas del proyecto en paralelo, reduciendo tiempos en el cronograma
3. Brinda mayor adaptabilidad de las iteraciones para alcanzar los objetivos
4. Los riesgos se identifican y solucionan durante cada iteración, tal que se trabaja constantemente para solucionar riesgos menores.
5. Comentarios de usuarios más fiables</t>
  </si>
  <si>
    <t xml:space="preserve">1. Se puede adaptar fácilmente a a distintos proyectos por su facilidad de uso e implementación
2. Debida a la interacción entre las etapas de desarrollo y los distintos tipos de pruebas, se facilita la identificación de errores
3. Se minimizan riesgos al llevar un control del proyecto mediante asignación de responsabilidades y la realización de las pruebas en cada etapa
4. La realización correcta de las pruebas influye en que el resultado sea de calidad 
</t>
  </si>
  <si>
    <t xml:space="preserve">1. Al fomentar el enfoque proactivo del equipo, se garantiza obtener un resultado de calidad
2. La división del trabajo permite que haya mejor organización y se estimen los costos, tiempo, rendimiento, etc, acorde a la realidad puesto que hay mas consciencia en lo que sucede en cada fase
3. Reducción de costes al tener mejor gestión en cuanto a la identificación y resolución de los errores
4. Mayor satisfacción del cliente al estar involucrado durante todo el proceso, conociendo de primera mano las mejoras en cada etapa
</t>
  </si>
  <si>
    <t>DESVENTAJAS</t>
  </si>
  <si>
    <t>1. Implica un mayor coste al rehacer una actividad
2. Dado que se posterga la resolución de los problemas debido a su estructura, se podrían ignorar o ser corregidos equivocadamente
3. Es inflexible al momento de incorporar nuevos requisitos; por lo cual es probable que no cumpla con los requisitos finales del usuario
4. No es apropiado para los proyectos en los cuales hay alta probabilidad de que los requisitos cambien
5. El cronograma es susceptible a cualquier factor que lo afecte negativamente</t>
  </si>
  <si>
    <t>1. No es apropiado para proyectos pequeños con un riesgo manejable, dado que la gestipon de riesgos requiere recursos adicionales
2. Mayor documentación dado que hay más etapas intermedias
3. Se debe contar con gran experiencia en el análisis de riesgo, ya que de esto depende el éxito del proyecto
4. Existe el riesgo de retrasarse en el cronograma o sobrepasar el presupuesto dado que inicialmente no están claras la totalidad de fases requeridas
5. Debe hacerse un seguimiento continuo de las etapas para que sea eficiente</t>
  </si>
  <si>
    <t xml:space="preserve">1. Se podría exceder el alcance original del proyecto debido a que podría desarrollarse de una forma inesperada
2. Si se cambian por completo los requisitos, se genera el riesgo de interrumpir el flujo de trabajo y crear iteraciones que no están alineadas con los objetivos del proyecto
3. No se puede predecir con exactitud el cronogramas, debido a que los miembros del equipo crearán, probarán y revisarán diferentes iteraciones hasta lograr un resultado satisfactorio; además, se puede variar la duración de las pruebas de cada iteración
4. Demanda que el cliente sea más activo durante el proceso </t>
  </si>
  <si>
    <t>1. Las pruebas representan un costo que puede ser elevado si no son lo suficientemente efectivas
2. Se requiere de alto nivel de interacción entre el cliente y los desarrolladores
3. Dado que no es muy flexible, realizar cambios en las fases anteriores puede es un problema
4. Requiere más tiempo y por ende es más costoso debido a que cada fase requiere verificación y validación</t>
  </si>
  <si>
    <t>1. Debido a los constantes cambios en los requisitos, es díficil determinar al incio la cantidad de tiempo e inversión que se requieren
2. Se requiere de un equipo con experiencia, hábil y con bases sólidas
3. Se requiere un alto nivel de interacción entre el cliente y los desarrolladores, lo cual consume tiempo en cuanto a reuniones 
4. Dado que el enfoque es el desarrollo de software funcional, la documentación no suele ser muy extensa o rigurosa</t>
  </si>
  <si>
    <t>COSTO UNITARIO</t>
  </si>
  <si>
    <t>COSTO (Dolares)</t>
  </si>
  <si>
    <t xml:space="preserve">PERIODICIDAD </t>
  </si>
  <si>
    <t>DESARROLLO</t>
  </si>
  <si>
    <t>Lenguaje de programación</t>
  </si>
  <si>
    <t>X</t>
  </si>
  <si>
    <t>LANZAMIENTO</t>
  </si>
  <si>
    <t>Dominio</t>
  </si>
  <si>
    <t xml:space="preserve"> $ 3.600</t>
  </si>
  <si>
    <t>0.80</t>
  </si>
  <si>
    <t>Anual</t>
  </si>
  <si>
    <t>Hosting</t>
  </si>
  <si>
    <t xml:space="preserve"> $24.000</t>
  </si>
  <si>
    <t>5.36</t>
  </si>
  <si>
    <t>Mensual</t>
  </si>
  <si>
    <t>MANTENIMIENTO</t>
  </si>
  <si>
    <t>Actualizaciones</t>
  </si>
  <si>
    <t>PUBLICIDAD</t>
  </si>
  <si>
    <t>Google ADS</t>
  </si>
  <si>
    <t>1 USD/ Click</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</si>
</sst>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color theme="1"/>
      <name val="Arial"/>
      <scheme val="minor"/>
    </font>
    <font/>
    <font>
      <b/>
      <color rgb="FF00FF00"/>
      <name val="Arial"/>
      <scheme val="minor"/>
    </font>
    <font>
      <sz val="11.0"/>
      <color rgb="FF000000"/>
      <name val="Arial"/>
    </font>
    <font>
      <b/>
      <color rgb="FF000000"/>
      <name val="Arial"/>
      <scheme val="minor"/>
    </font>
    <font>
      <b/>
      <sz val="11.0"/>
      <color rgb="FF000000"/>
      <name val="Arial"/>
      <scheme val="minor"/>
    </font>
  </fonts>
  <fills count="5">
    <fill>
      <patternFill patternType="none"/>
    </fill>
    <fill>
      <patternFill patternType="lightGray"/>
    </fill>
    <fill>
      <patternFill patternType="solid">
        <fgColor rgb="FFFFDBC0"/>
        <bgColor rgb="FFFFDBC0"/>
      </patternFill>
    </fill>
    <fill>
      <patternFill patternType="solid">
        <fgColor rgb="FFFCE6D5"/>
        <bgColor rgb="FFFCE6D5"/>
      </patternFill>
    </fill>
    <fill>
      <patternFill patternType="solid">
        <fgColor rgb="FFCFE2F3"/>
        <bgColor rgb="FFCFE2F3"/>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xf>
    <xf borderId="1" fillId="0" fontId="2" numFmtId="0" xfId="0" applyAlignment="1" applyBorder="1" applyFont="1">
      <alignment horizontal="center" readingOrder="0"/>
    </xf>
    <xf borderId="2" fillId="0" fontId="3" numFmtId="0" xfId="0" applyBorder="1" applyFont="1"/>
    <xf borderId="3" fillId="0" fontId="3" numFmtId="0" xfId="0" applyBorder="1" applyFont="1"/>
    <xf borderId="1" fillId="0" fontId="4" numFmtId="0" xfId="0" applyAlignment="1" applyBorder="1" applyFont="1">
      <alignment horizontal="center" readingOrder="0"/>
    </xf>
    <xf borderId="4" fillId="0" fontId="2" numFmtId="0" xfId="0" applyAlignment="1" applyBorder="1" applyFont="1">
      <alignment horizontal="center" readingOrder="0" shrinkToFit="0" wrapText="1"/>
    </xf>
    <xf borderId="4" fillId="0" fontId="1" numFmtId="0" xfId="0" applyAlignment="1" applyBorder="1" applyFont="1">
      <alignment horizontal="center" readingOrder="0"/>
    </xf>
    <xf borderId="4" fillId="0" fontId="2" numFmtId="0" xfId="0" applyAlignment="1" applyBorder="1" applyFont="1">
      <alignment readingOrder="0" shrinkToFit="0" wrapText="1"/>
    </xf>
    <xf borderId="4" fillId="0" fontId="1" numFmtId="9" xfId="0" applyAlignment="1" applyBorder="1" applyFont="1" applyNumberFormat="1">
      <alignment horizontal="center" readingOrder="0" vertical="center"/>
    </xf>
    <xf borderId="4" fillId="0" fontId="1" numFmtId="0" xfId="0" applyAlignment="1" applyBorder="1" applyFont="1">
      <alignment horizontal="center" readingOrder="0" vertical="center"/>
    </xf>
    <xf borderId="4" fillId="0" fontId="1" numFmtId="0" xfId="0" applyAlignment="1" applyBorder="1" applyFont="1">
      <alignment horizontal="center" vertical="center"/>
    </xf>
    <xf borderId="4" fillId="0" fontId="5" numFmtId="0" xfId="0" applyAlignment="1" applyBorder="1" applyFont="1">
      <alignment horizontal="left" readingOrder="0" shrinkToFit="0" wrapText="1"/>
    </xf>
    <xf borderId="4" fillId="0" fontId="6" numFmtId="0" xfId="0" applyAlignment="1" applyBorder="1" applyFont="1">
      <alignment readingOrder="0" shrinkToFit="0" wrapText="1"/>
    </xf>
    <xf borderId="4" fillId="0" fontId="1" numFmtId="9" xfId="0" applyAlignment="1" applyBorder="1" applyFont="1" applyNumberFormat="1">
      <alignment horizontal="center" vertical="center"/>
    </xf>
    <xf borderId="1" fillId="0" fontId="1" numFmtId="0" xfId="0" applyAlignment="1" applyBorder="1" applyFont="1">
      <alignment horizontal="center" vertical="center"/>
    </xf>
    <xf borderId="1" fillId="0" fontId="2" numFmtId="0" xfId="0" applyAlignment="1" applyBorder="1" applyFont="1">
      <alignment readingOrder="0"/>
    </xf>
    <xf borderId="1" fillId="0" fontId="1" numFmtId="0" xfId="0" applyAlignment="1" applyBorder="1" applyFont="1">
      <alignment horizontal="center" readingOrder="0" vertical="center"/>
    </xf>
    <xf borderId="1" fillId="0" fontId="4" numFmtId="0" xfId="0" applyAlignment="1" applyBorder="1" applyFont="1">
      <alignment horizontal="center" readingOrder="0" vertical="center"/>
    </xf>
    <xf borderId="0" fillId="0" fontId="1" numFmtId="0" xfId="0" applyAlignment="1" applyFont="1">
      <alignment readingOrder="0"/>
    </xf>
    <xf borderId="1" fillId="2" fontId="7" numFmtId="0" xfId="0" applyAlignment="1" applyBorder="1" applyFill="1" applyFont="1">
      <alignment horizontal="center" readingOrder="0" vertical="center"/>
    </xf>
    <xf borderId="4" fillId="3" fontId="2" numFmtId="0" xfId="0" applyAlignment="1" applyBorder="1" applyFill="1" applyFont="1">
      <alignment horizontal="center" readingOrder="0"/>
    </xf>
    <xf borderId="4" fillId="3" fontId="2" numFmtId="0" xfId="0" applyAlignment="1" applyBorder="1" applyFont="1">
      <alignment horizontal="center" readingOrder="0" shrinkToFit="0" vertical="center" wrapText="1"/>
    </xf>
    <xf borderId="4" fillId="0" fontId="1" numFmtId="0" xfId="0" applyAlignment="1" applyBorder="1" applyFont="1">
      <alignment readingOrder="0" shrinkToFit="0" vertical="center" wrapText="1"/>
    </xf>
    <xf borderId="4" fillId="4" fontId="2" numFmtId="0" xfId="0" applyAlignment="1" applyBorder="1" applyFill="1" applyFont="1">
      <alignment horizontal="center" readingOrder="0"/>
    </xf>
    <xf borderId="4" fillId="0" fontId="1" numFmtId="0" xfId="0" applyAlignment="1" applyBorder="1" applyFont="1">
      <alignment readingOrder="0"/>
    </xf>
    <xf borderId="5" fillId="4" fontId="2" numFmtId="0" xfId="0" applyAlignment="1" applyBorder="1" applyFont="1">
      <alignment horizontal="center" readingOrder="0" vertical="center"/>
    </xf>
    <xf borderId="6"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942975</xdr:colOff>
      <xdr:row>13</xdr:row>
      <xdr:rowOff>161925</xdr:rowOff>
    </xdr:from>
    <xdr:ext cx="3333750" cy="9620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11.75"/>
    <col customWidth="1" min="4" max="4" width="7.75"/>
    <col customWidth="1" min="5" max="6" width="6.88"/>
    <col customWidth="1" min="7" max="7" width="7.25"/>
    <col customWidth="1" min="8" max="9" width="7.38"/>
    <col customWidth="1" min="10" max="10" width="7.13"/>
    <col customWidth="1" min="11" max="11" width="6.88"/>
    <col customWidth="1" min="12" max="12" width="7.25"/>
    <col customWidth="1" min="13" max="13" width="6.38"/>
  </cols>
  <sheetData>
    <row r="1">
      <c r="B1" s="1"/>
      <c r="C1" s="1"/>
      <c r="D1" s="2" t="s">
        <v>0</v>
      </c>
      <c r="E1" s="3"/>
      <c r="F1" s="3"/>
      <c r="G1" s="3"/>
      <c r="H1" s="3"/>
      <c r="I1" s="3"/>
      <c r="J1" s="3"/>
      <c r="K1" s="3"/>
      <c r="L1" s="3"/>
      <c r="M1" s="4"/>
    </row>
    <row r="2">
      <c r="B2" s="1"/>
      <c r="C2" s="1"/>
      <c r="D2" s="2" t="s">
        <v>1</v>
      </c>
      <c r="E2" s="4"/>
      <c r="F2" s="2" t="s">
        <v>2</v>
      </c>
      <c r="G2" s="4"/>
      <c r="H2" s="2" t="s">
        <v>3</v>
      </c>
      <c r="I2" s="4"/>
      <c r="J2" s="5" t="s">
        <v>4</v>
      </c>
      <c r="K2" s="4"/>
      <c r="L2" s="2" t="s">
        <v>5</v>
      </c>
      <c r="M2" s="4"/>
    </row>
    <row r="3">
      <c r="B3" s="6" t="s">
        <v>6</v>
      </c>
      <c r="C3" s="6" t="s">
        <v>7</v>
      </c>
      <c r="D3" s="7" t="s">
        <v>8</v>
      </c>
      <c r="E3" s="7" t="s">
        <v>9</v>
      </c>
      <c r="F3" s="7" t="s">
        <v>8</v>
      </c>
      <c r="G3" s="7" t="s">
        <v>9</v>
      </c>
      <c r="H3" s="7" t="s">
        <v>8</v>
      </c>
      <c r="I3" s="7" t="s">
        <v>9</v>
      </c>
      <c r="J3" s="7" t="s">
        <v>8</v>
      </c>
      <c r="K3" s="7" t="s">
        <v>9</v>
      </c>
      <c r="L3" s="7" t="s">
        <v>8</v>
      </c>
      <c r="M3" s="7" t="s">
        <v>9</v>
      </c>
    </row>
    <row r="4">
      <c r="B4" s="8" t="s">
        <v>10</v>
      </c>
      <c r="C4" s="9">
        <v>0.2</v>
      </c>
      <c r="D4" s="10">
        <v>2.0</v>
      </c>
      <c r="E4" s="11">
        <f t="shared" ref="E4:E6" si="1">C4*D4</f>
        <v>0.4</v>
      </c>
      <c r="F4" s="10">
        <v>2.0</v>
      </c>
      <c r="G4" s="11">
        <f t="shared" ref="G4:G5" si="2">F4*C4</f>
        <v>0.4</v>
      </c>
      <c r="H4" s="10" t="s">
        <v>11</v>
      </c>
      <c r="I4" s="11">
        <f>3*C4</f>
        <v>0.6</v>
      </c>
      <c r="J4" s="10">
        <v>4.0</v>
      </c>
      <c r="K4" s="11">
        <f t="shared" ref="K4:K7" si="3">J4*C4</f>
        <v>0.8</v>
      </c>
      <c r="L4" s="10">
        <v>3.0</v>
      </c>
      <c r="M4" s="11">
        <f>L4*C4</f>
        <v>0.6</v>
      </c>
      <c r="O4" s="12"/>
    </row>
    <row r="5">
      <c r="B5" s="13" t="s">
        <v>12</v>
      </c>
      <c r="C5" s="9">
        <v>0.15</v>
      </c>
      <c r="D5" s="10">
        <v>2.0</v>
      </c>
      <c r="E5" s="11">
        <f t="shared" si="1"/>
        <v>0.3</v>
      </c>
      <c r="F5" s="10">
        <v>1.0</v>
      </c>
      <c r="G5" s="11">
        <f t="shared" si="2"/>
        <v>0.15</v>
      </c>
      <c r="H5" s="10">
        <v>3.0</v>
      </c>
      <c r="I5" s="11">
        <f t="shared" ref="I5:I8" si="4">H5*C5</f>
        <v>0.45</v>
      </c>
      <c r="J5" s="10">
        <v>4.0</v>
      </c>
      <c r="K5" s="11">
        <f t="shared" si="3"/>
        <v>0.6</v>
      </c>
      <c r="L5" s="10" t="s">
        <v>11</v>
      </c>
      <c r="M5" s="11">
        <f>3*C5</f>
        <v>0.45</v>
      </c>
      <c r="O5" s="12"/>
    </row>
    <row r="6">
      <c r="B6" s="8" t="s">
        <v>13</v>
      </c>
      <c r="C6" s="9">
        <v>0.1</v>
      </c>
      <c r="D6" s="10">
        <v>2.0</v>
      </c>
      <c r="E6" s="11">
        <f t="shared" si="1"/>
        <v>0.2</v>
      </c>
      <c r="F6" s="10" t="s">
        <v>11</v>
      </c>
      <c r="G6" s="11">
        <f>C6*3</f>
        <v>0.3</v>
      </c>
      <c r="H6" s="10">
        <v>4.0</v>
      </c>
      <c r="I6" s="11">
        <f t="shared" si="4"/>
        <v>0.4</v>
      </c>
      <c r="J6" s="10">
        <v>2.0</v>
      </c>
      <c r="K6" s="11">
        <f t="shared" si="3"/>
        <v>0.2</v>
      </c>
      <c r="L6" s="10">
        <v>2.0</v>
      </c>
      <c r="M6" s="11">
        <f t="shared" ref="M6:M8" si="5">L6*C6</f>
        <v>0.2</v>
      </c>
      <c r="O6" s="12"/>
    </row>
    <row r="7">
      <c r="B7" s="8" t="s">
        <v>14</v>
      </c>
      <c r="C7" s="9">
        <v>0.3</v>
      </c>
      <c r="D7" s="10" t="s">
        <v>11</v>
      </c>
      <c r="E7" s="11">
        <f>C7*3</f>
        <v>0.9</v>
      </c>
      <c r="F7" s="10">
        <v>5.0</v>
      </c>
      <c r="G7" s="11">
        <f t="shared" ref="G7:G8" si="6">F7*C7</f>
        <v>1.5</v>
      </c>
      <c r="H7" s="10">
        <v>1.0</v>
      </c>
      <c r="I7" s="11">
        <f t="shared" si="4"/>
        <v>0.3</v>
      </c>
      <c r="J7" s="10">
        <v>4.0</v>
      </c>
      <c r="K7" s="11">
        <f t="shared" si="3"/>
        <v>1.2</v>
      </c>
      <c r="L7" s="10">
        <v>2.0</v>
      </c>
      <c r="M7" s="11">
        <f t="shared" si="5"/>
        <v>0.6</v>
      </c>
      <c r="O7" s="12"/>
    </row>
    <row r="8">
      <c r="B8" s="13" t="s">
        <v>15</v>
      </c>
      <c r="C8" s="9">
        <v>0.25</v>
      </c>
      <c r="D8" s="10">
        <v>3.0</v>
      </c>
      <c r="E8" s="11">
        <f>C8*D8</f>
        <v>0.75</v>
      </c>
      <c r="F8" s="10">
        <v>4.0</v>
      </c>
      <c r="G8" s="11">
        <f t="shared" si="6"/>
        <v>1</v>
      </c>
      <c r="H8" s="10">
        <v>4.0</v>
      </c>
      <c r="I8" s="11">
        <f t="shared" si="4"/>
        <v>1</v>
      </c>
      <c r="J8" s="10" t="s">
        <v>11</v>
      </c>
      <c r="K8" s="11">
        <f>3*C8</f>
        <v>0.75</v>
      </c>
      <c r="L8" s="10">
        <v>4.0</v>
      </c>
      <c r="M8" s="11">
        <f t="shared" si="5"/>
        <v>1</v>
      </c>
      <c r="O8" s="12"/>
    </row>
    <row r="9">
      <c r="B9" s="8" t="s">
        <v>16</v>
      </c>
      <c r="C9" s="14">
        <f>SUM(C4:C8)</f>
        <v>1</v>
      </c>
      <c r="D9" s="15">
        <f>SUM(E4:E8)</f>
        <v>2.55</v>
      </c>
      <c r="E9" s="4"/>
      <c r="F9" s="15">
        <f>SUM(G4:G8)</f>
        <v>3.35</v>
      </c>
      <c r="G9" s="4"/>
      <c r="H9" s="15">
        <f>SUM(I4:I8)</f>
        <v>2.75</v>
      </c>
      <c r="I9" s="4"/>
      <c r="J9" s="15">
        <f>SUM(K4:K8)</f>
        <v>3.55</v>
      </c>
      <c r="K9" s="4"/>
      <c r="L9" s="15">
        <f>SUM(M4:M8)</f>
        <v>2.85</v>
      </c>
      <c r="M9" s="4"/>
    </row>
    <row r="10">
      <c r="B10" s="16" t="s">
        <v>17</v>
      </c>
      <c r="C10" s="4"/>
      <c r="D10" s="17">
        <v>5.0</v>
      </c>
      <c r="E10" s="4"/>
      <c r="F10" s="17">
        <v>2.0</v>
      </c>
      <c r="G10" s="4"/>
      <c r="H10" s="17">
        <v>3.0</v>
      </c>
      <c r="I10" s="4"/>
      <c r="J10" s="17">
        <v>1.0</v>
      </c>
      <c r="K10" s="4"/>
      <c r="L10" s="17">
        <v>4.0</v>
      </c>
      <c r="M10" s="4"/>
    </row>
    <row r="11">
      <c r="B11" s="16" t="s">
        <v>18</v>
      </c>
      <c r="C11" s="4"/>
      <c r="D11" s="17" t="s">
        <v>19</v>
      </c>
      <c r="E11" s="4"/>
      <c r="F11" s="17" t="s">
        <v>19</v>
      </c>
      <c r="G11" s="4"/>
      <c r="H11" s="17" t="s">
        <v>19</v>
      </c>
      <c r="I11" s="4"/>
      <c r="J11" s="18" t="s">
        <v>20</v>
      </c>
      <c r="K11" s="4"/>
      <c r="L11" s="17" t="s">
        <v>19</v>
      </c>
      <c r="M11" s="4"/>
    </row>
    <row r="15">
      <c r="B15" s="19">
        <v>5.0</v>
      </c>
      <c r="C15" s="19">
        <v>25.0</v>
      </c>
    </row>
    <row r="16">
      <c r="B16" s="19">
        <v>4.0</v>
      </c>
      <c r="C16" s="19">
        <v>15.0</v>
      </c>
    </row>
    <row r="17">
      <c r="B17" s="19">
        <v>3.0</v>
      </c>
      <c r="C17" s="19">
        <v>10.0</v>
      </c>
    </row>
    <row r="18">
      <c r="B18" s="19">
        <v>2.0</v>
      </c>
      <c r="C18" s="19">
        <v>5.0</v>
      </c>
    </row>
  </sheetData>
  <mergeCells count="23">
    <mergeCell ref="J9:K9"/>
    <mergeCell ref="L9:M9"/>
    <mergeCell ref="J10:K10"/>
    <mergeCell ref="L10:M10"/>
    <mergeCell ref="D1:M1"/>
    <mergeCell ref="D2:E2"/>
    <mergeCell ref="F2:G2"/>
    <mergeCell ref="H2:I2"/>
    <mergeCell ref="J2:K2"/>
    <mergeCell ref="L2:M2"/>
    <mergeCell ref="D9:E9"/>
    <mergeCell ref="D11:E11"/>
    <mergeCell ref="F11:G11"/>
    <mergeCell ref="J11:K11"/>
    <mergeCell ref="L11:M11"/>
    <mergeCell ref="F9:G9"/>
    <mergeCell ref="H9:I9"/>
    <mergeCell ref="B10:C10"/>
    <mergeCell ref="D10:E10"/>
    <mergeCell ref="F10:G10"/>
    <mergeCell ref="H10:I10"/>
    <mergeCell ref="B11:C11"/>
    <mergeCell ref="H11:I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36.38"/>
    <col customWidth="1" min="3" max="3" width="31.75"/>
    <col customWidth="1" min="4" max="4" width="34.88"/>
    <col customWidth="1" min="5" max="5" width="30.63"/>
    <col customWidth="1" min="6" max="6" width="28.63"/>
  </cols>
  <sheetData>
    <row r="4">
      <c r="B4" s="20" t="s">
        <v>21</v>
      </c>
      <c r="C4" s="3"/>
      <c r="D4" s="3"/>
      <c r="E4" s="3"/>
      <c r="F4" s="4"/>
    </row>
    <row r="5">
      <c r="B5" s="21" t="s">
        <v>22</v>
      </c>
      <c r="C5" s="21" t="s">
        <v>23</v>
      </c>
      <c r="D5" s="21" t="s">
        <v>24</v>
      </c>
      <c r="E5" s="21" t="s">
        <v>25</v>
      </c>
      <c r="F5" s="21" t="s">
        <v>26</v>
      </c>
    </row>
    <row r="6">
      <c r="A6" s="22" t="s">
        <v>27</v>
      </c>
      <c r="B6" s="23" t="s">
        <v>28</v>
      </c>
      <c r="C6" s="23" t="s">
        <v>29</v>
      </c>
      <c r="D6" s="23" t="s">
        <v>30</v>
      </c>
      <c r="E6" s="23" t="s">
        <v>31</v>
      </c>
      <c r="F6" s="23" t="s">
        <v>32</v>
      </c>
    </row>
    <row r="7">
      <c r="A7" s="22" t="s">
        <v>33</v>
      </c>
      <c r="B7" s="23" t="s">
        <v>34</v>
      </c>
      <c r="C7" s="23" t="s">
        <v>35</v>
      </c>
      <c r="D7" s="23" t="s">
        <v>36</v>
      </c>
      <c r="E7" s="23" t="s">
        <v>37</v>
      </c>
      <c r="F7" s="23" t="s">
        <v>38</v>
      </c>
    </row>
    <row r="8">
      <c r="A8" s="22" t="s">
        <v>39</v>
      </c>
      <c r="B8" s="23" t="s">
        <v>40</v>
      </c>
      <c r="C8" s="23" t="s">
        <v>41</v>
      </c>
      <c r="D8" s="23" t="s">
        <v>42</v>
      </c>
      <c r="E8" s="23" t="s">
        <v>43</v>
      </c>
      <c r="F8" s="23" t="s">
        <v>44</v>
      </c>
    </row>
    <row r="9">
      <c r="A9" s="22" t="s">
        <v>45</v>
      </c>
      <c r="B9" s="23" t="s">
        <v>46</v>
      </c>
      <c r="C9" s="23" t="s">
        <v>47</v>
      </c>
      <c r="D9" s="23" t="s">
        <v>48</v>
      </c>
      <c r="E9" s="23" t="s">
        <v>49</v>
      </c>
      <c r="F9" s="23" t="s">
        <v>50</v>
      </c>
    </row>
    <row r="10">
      <c r="A10" s="22" t="s">
        <v>51</v>
      </c>
      <c r="B10" s="23" t="s">
        <v>52</v>
      </c>
      <c r="C10" s="23" t="s">
        <v>53</v>
      </c>
      <c r="D10" s="23" t="s">
        <v>54</v>
      </c>
      <c r="E10" s="23" t="s">
        <v>55</v>
      </c>
      <c r="F10" s="23" t="s">
        <v>56</v>
      </c>
    </row>
  </sheetData>
  <mergeCells count="1">
    <mergeCell ref="B4:F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3" width="20.88"/>
    <col customWidth="1" min="4" max="4" width="15.25"/>
    <col customWidth="1" min="5" max="5" width="14.63"/>
  </cols>
  <sheetData>
    <row r="3">
      <c r="C3" s="24" t="s">
        <v>0</v>
      </c>
      <c r="D3" s="24" t="s">
        <v>57</v>
      </c>
      <c r="E3" s="24" t="s">
        <v>58</v>
      </c>
      <c r="F3" s="24" t="s">
        <v>59</v>
      </c>
    </row>
    <row r="4">
      <c r="B4" s="24" t="s">
        <v>60</v>
      </c>
      <c r="C4" s="25" t="s">
        <v>61</v>
      </c>
      <c r="D4" s="7">
        <v>0.0</v>
      </c>
      <c r="E4" s="7">
        <v>0.0</v>
      </c>
      <c r="F4" s="7" t="s">
        <v>62</v>
      </c>
    </row>
    <row r="5">
      <c r="B5" s="26" t="s">
        <v>63</v>
      </c>
      <c r="C5" s="25" t="s">
        <v>64</v>
      </c>
      <c r="D5" s="7" t="s">
        <v>65</v>
      </c>
      <c r="E5" s="7" t="s">
        <v>66</v>
      </c>
      <c r="F5" s="7" t="s">
        <v>67</v>
      </c>
    </row>
    <row r="6">
      <c r="B6" s="27"/>
      <c r="C6" s="25" t="s">
        <v>68</v>
      </c>
      <c r="D6" s="7" t="s">
        <v>69</v>
      </c>
      <c r="E6" s="7" t="s">
        <v>70</v>
      </c>
      <c r="F6" s="7" t="s">
        <v>71</v>
      </c>
    </row>
    <row r="7">
      <c r="B7" s="24" t="s">
        <v>72</v>
      </c>
      <c r="C7" s="25" t="s">
        <v>73</v>
      </c>
      <c r="D7" s="7">
        <v>0.0</v>
      </c>
      <c r="E7" s="7">
        <v>0.0</v>
      </c>
      <c r="F7" s="7" t="s">
        <v>62</v>
      </c>
    </row>
    <row r="8">
      <c r="B8" s="24" t="s">
        <v>74</v>
      </c>
      <c r="C8" s="25" t="s">
        <v>75</v>
      </c>
      <c r="D8" s="7" t="s">
        <v>76</v>
      </c>
      <c r="E8" s="7">
        <v>100.0</v>
      </c>
      <c r="F8" s="7" t="s">
        <v>71</v>
      </c>
    </row>
  </sheetData>
  <mergeCells count="1">
    <mergeCell ref="B5:B6"/>
  </mergeCells>
  <drawing r:id="rId1"/>
</worksheet>
</file>