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GitHub\Stichting-CROW\imbor\docs\modelleerregels\data\"/>
    </mc:Choice>
  </mc:AlternateContent>
  <xr:revisionPtr revIDLastSave="0" documentId="13_ncr:1_{FC9A88D2-CE87-47E0-AA17-7DAB8A9804E5}" xr6:coauthVersionLast="47" xr6:coauthVersionMax="47" xr10:uidLastSave="{00000000-0000-0000-0000-000000000000}"/>
  <bookViews>
    <workbookView xWindow="-38510" yWindow="-110" windowWidth="38620" windowHeight="21100" xr2:uid="{3A8095FC-6EC2-448F-A544-71A49C170C1D}"/>
  </bookViews>
  <sheets>
    <sheet name="Regels" sheetId="1" r:id="rId1"/>
    <sheet name="MD GEN" sheetId="3" r:id="rId2"/>
    <sheet name="GUID GEN" sheetId="4" r:id="rId3"/>
  </sheets>
  <definedNames>
    <definedName name="_xlnm._FilterDatabase" localSheetId="1" hidden="1">'MD GEN'!$A$1:$B$1</definedName>
    <definedName name="_xlnm._FilterDatabase" localSheetId="0" hidden="1">Regels!$A$1:$I$1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3" l="1"/>
  <c r="B28" i="3"/>
  <c r="A29" i="3"/>
  <c r="B29" i="3"/>
  <c r="A30" i="3"/>
  <c r="B30" i="3"/>
  <c r="A2" i="3"/>
  <c r="B2" i="3"/>
  <c r="A3" i="3"/>
  <c r="B3" i="3"/>
  <c r="A4" i="3"/>
  <c r="B4" i="3"/>
  <c r="A5" i="3"/>
  <c r="B5" i="3"/>
  <c r="A6" i="3"/>
  <c r="B6" i="3"/>
  <c r="A7" i="3"/>
  <c r="B7" i="3"/>
  <c r="A8" i="3"/>
  <c r="B8" i="3"/>
  <c r="A9" i="3"/>
  <c r="B9" i="3"/>
  <c r="A10" i="3"/>
  <c r="B10" i="3"/>
  <c r="A11" i="3"/>
  <c r="B11" i="3"/>
  <c r="A31" i="3"/>
  <c r="B31" i="3"/>
  <c r="A32" i="3"/>
  <c r="B32" i="3"/>
  <c r="A33" i="3"/>
  <c r="B33" i="3"/>
  <c r="A40" i="3"/>
  <c r="B40" i="3"/>
  <c r="A34" i="3"/>
  <c r="B34" i="3"/>
  <c r="A35" i="3"/>
  <c r="B35" i="3"/>
  <c r="A36" i="3"/>
  <c r="B36" i="3"/>
  <c r="A37" i="3"/>
  <c r="B37" i="3"/>
  <c r="A38" i="3"/>
  <c r="B38"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E40" i="1"/>
  <c r="A3" i="4"/>
  <c r="E39" i="1"/>
  <c r="E38" i="1"/>
  <c r="A2" i="4"/>
  <c r="E11" i="1"/>
  <c r="E22" i="1"/>
  <c r="E32" i="1"/>
  <c r="E9" i="1"/>
  <c r="A39" i="3"/>
  <c r="E3" i="1"/>
  <c r="E4" i="1"/>
  <c r="E5" i="1"/>
  <c r="E6" i="1"/>
  <c r="E7" i="1"/>
  <c r="E8" i="1"/>
  <c r="E10" i="1"/>
  <c r="E13" i="1"/>
  <c r="E14" i="1"/>
  <c r="E15" i="1"/>
  <c r="E16" i="1"/>
  <c r="E17" i="1"/>
  <c r="E18" i="1"/>
  <c r="E19" i="1"/>
  <c r="E20" i="1"/>
  <c r="E21" i="1"/>
  <c r="E23" i="1"/>
  <c r="E12" i="1"/>
  <c r="E24" i="1"/>
  <c r="E25" i="1"/>
  <c r="E26" i="1"/>
  <c r="E27" i="1"/>
  <c r="E28" i="1"/>
  <c r="E29" i="1"/>
  <c r="E30" i="1"/>
  <c r="E31" i="1"/>
  <c r="E33" i="1"/>
  <c r="E34" i="1"/>
  <c r="E35" i="1"/>
  <c r="E36" i="1"/>
  <c r="E37" i="1"/>
  <c r="E2" i="1"/>
  <c r="A1" i="4"/>
  <c r="B39" i="3" l="1"/>
</calcChain>
</file>

<file path=xl/sharedStrings.xml><?xml version="1.0" encoding="utf-8"?>
<sst xmlns="http://schemas.openxmlformats.org/spreadsheetml/2006/main" count="278" uniqueCount="203">
  <si>
    <t>ID</t>
  </si>
  <si>
    <t>Regel Titel</t>
  </si>
  <si>
    <t>Regel Omschrijving</t>
  </si>
  <si>
    <t>Toepassingsgebied</t>
  </si>
  <si>
    <t>Categorie</t>
  </si>
  <si>
    <t>GitHub Issue</t>
  </si>
  <si>
    <t>Controle query</t>
  </si>
  <si>
    <t>Indeling in TopConcepten</t>
  </si>
  <si>
    <t>checkAttributenZonderKlasse</t>
  </si>
  <si>
    <t>Elk attribuut moet aan minstens één klasse worden toegewezen, maar dit mag aan meerdere.</t>
  </si>
  <si>
    <t>Elke Domeinwaarde moet aan minstens één Enumeratietype zijn toegewezen, maar dit mag aan meerdere.</t>
  </si>
  <si>
    <t>Elke GUID is uniek</t>
  </si>
  <si>
    <t>Elke VocabulairGUID in imborVoc_Termen is uniek. Elke IMBORGUID is uniek.</t>
  </si>
  <si>
    <t>Een attribuut mag één en slechts één keer aan een klasse worden toegewezen.</t>
  </si>
  <si>
    <t>checkDubbeleKlassenAttributen</t>
  </si>
  <si>
    <t>checkDubbeleVakdisciplineObjecttypen</t>
  </si>
  <si>
    <t>Binnen de mantel van één Vakdiscipline mag een ObjectType niet tweemaal of vaker voorkomen.</t>
  </si>
  <si>
    <t>Relatie tussen een Attribuut en een Klasse is 1:n</t>
  </si>
  <si>
    <t>Relatie tussen een Klasse en een Attribuut is 1:1</t>
  </si>
  <si>
    <t>Relatie tussen een Domeinwaarde en een Enumeratietype is 1:n</t>
  </si>
  <si>
    <t>Relatie tussen een Enumeratietype en een Domeinwaarde is 1:1</t>
  </si>
  <si>
    <t>Relatie tussen een Vakdiscipline en een ObjectType is 1:1</t>
  </si>
  <si>
    <t>checkDubbeleGUIDsTermen; checkDubbeleIMBORGUIDs; checkIMBORGUIDTermen; checkVocabulairGUIDTermen</t>
  </si>
  <si>
    <t xml:space="preserve">Binnen hetzelfde Enumeratietype mag één domeinwaarde één en slechts één keer voorkomen. </t>
  </si>
  <si>
    <t xml:space="preserve">checkDubbeleEnumeratieDomeinwaarden; </t>
  </si>
  <si>
    <t>Relatie tussen IMBOR Concept en IMBOR Term is 1:n</t>
  </si>
  <si>
    <t>Elk Klasse moet minimaal één relatie hebben naar een term uit de vocabulaire.</t>
  </si>
  <si>
    <t>Relatie tussen ObjectType een GM Klassen is 1:n</t>
  </si>
  <si>
    <t>Aan elk ObjectType wordt minstens één geometrische representatie klasse gerelateerd, maar dit mogen er meerdere zijn (eentje is met multipliciteit 1:1)</t>
  </si>
  <si>
    <t>checkObjecttypenGMDefault</t>
  </si>
  <si>
    <t>Relatie tussen een ObjectType en een Vakdiscipline is 1:n</t>
  </si>
  <si>
    <t>Elk ObjectType is toegewezen aan minstens één Vakdiscipline</t>
  </si>
  <si>
    <t>modChildHasParent; checkKlassenZonderOuder; checkObjecttypenAlsKind; checkObjecttypenKlassenindelingZonderMoeder</t>
  </si>
  <si>
    <t>checkObjecttypenBinnenVakdiscipline; checkObjecttypenZonderVakdiscipline</t>
  </si>
  <si>
    <t>checkKlassenDieOntbreken; checkObjecttypenZonderKlasse</t>
  </si>
  <si>
    <t>Elke term heeft een unieke definitie binnen een collectie</t>
  </si>
  <si>
    <t>Binnen een collectie van termen is een term uniek, dat wil zeggen, er is maar één definitie van de term en de term is maar één keer binnen de collectie vastgelegd. Twee niet identieke termen mogen niet één en dezelfde definitie hebben</t>
  </si>
  <si>
    <t>Elke klasse mag maar één keer aan dezelfde klasse als kind worden toegewezen.</t>
  </si>
  <si>
    <t>checkDubbeleKlassenindeling</t>
  </si>
  <si>
    <t>Een objecttype mag niet van twee of meer verschillende klassen hetzelfde attribuut toegewezen krijgen.</t>
  </si>
  <si>
    <t>Consistentie in overerving klasse structuur 1</t>
  </si>
  <si>
    <t>Consistentie in overerving klasse structuur 2</t>
  </si>
  <si>
    <t>Semantische expansieregel</t>
  </si>
  <si>
    <t>https://github.com/Stichting-CROW/imbor/issues/882</t>
  </si>
  <si>
    <t>Luukstelregel</t>
  </si>
  <si>
    <t>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t>
  </si>
  <si>
    <t>checkObjecttypenMetType</t>
  </si>
  <si>
    <t>checkDubbeleObjecttypenAttributen</t>
  </si>
  <si>
    <t>checkDubbeleSemantischeRelaties</t>
  </si>
  <si>
    <t>Semantische relaties worden alleen in dominante richting opgenomen</t>
  </si>
  <si>
    <t xml:space="preserve">https://github.com/Stichting-CROW/imbor/issues/971 </t>
  </si>
  <si>
    <t>Een object in de openbare ruimte wordt wanneer mogelijk als ObjectType gemodelleerd; attributen die een decompositie verbergen moeten worden vermeden. Synoniemen mogen niet als separate ObjectTypen bestaan.</t>
  </si>
  <si>
    <t>https://github.com/Stichting-CROW/imbor/issues/984</t>
  </si>
  <si>
    <t>Consistent toepassen van topmodellen</t>
  </si>
  <si>
    <t>https://github.com/Stichting-CROW/imbor/issues/1075</t>
  </si>
  <si>
    <t>Naamgeving Klassen</t>
  </si>
  <si>
    <t>Naamgeving Relaties</t>
  </si>
  <si>
    <t>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t>
  </si>
  <si>
    <t>De termen die Attributen representeren worden volgens de NEN2660-2 conventies beschreven. In dit geval geldt dat deze lower case zijn, spaties mogen bevatten en in enkelvoud beschreven worden. En daarnaast voldoende beschrijvend moeten zijn.</t>
  </si>
  <si>
    <t>https://github.com/Stichting-CROW/imbor/issues/962</t>
  </si>
  <si>
    <t>Naamgeving Domeinwaarden</t>
  </si>
  <si>
    <t>De termen die Domeinwaarden representeren worden volgens de NEN2660-2 conventies beschreven. In dit geval geldt dat deze beginnen met een hoofdletter, spaties mogen bevatten en in enkelvoud beschreven worden.</t>
  </si>
  <si>
    <t>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t>
  </si>
  <si>
    <t>Semantische conflicten tussen mogelijke invullingen van attributen en domeinwaarden en de definitie van een ObjectType of Type mogen niet voorkomen. Als ze wel voorkomen, moeten ze m.b.v. een best practice toegelicht worden.</t>
  </si>
  <si>
    <t>Overlap in semantiek moet vermeden worden 1</t>
  </si>
  <si>
    <t>Overlap in semantiek moet vermeden worden 2</t>
  </si>
  <si>
    <t xml:space="preserve">https://github.com/Stichting-CROW/imbor/issues/882 </t>
  </si>
  <si>
    <t>https://github.com/Stichting-CROW/imbor/issues/976</t>
  </si>
  <si>
    <t xml:space="preserve">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t>
  </si>
  <si>
    <t>https://github.com/Stichting-CROW/imbor/issues/332; https://github.com/Stichting-CROW/imbor/issues/1023</t>
  </si>
  <si>
    <t>Decompositie (partonomie) vermijden in IMBOR</t>
  </si>
  <si>
    <t>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t>
  </si>
  <si>
    <t xml:space="preserve">https://github.com/Stichting-CROW/imbor/issues/1064 </t>
  </si>
  <si>
    <t>Openlijke tegenspraak met andere informatiemodellen in definities moet worden vermeden, tenzij de definitie uit het beschouwde gerelateerde informatiemodel niet past in de IMBOR context.</t>
  </si>
  <si>
    <t>Hergebruik van termen en definities uit andere modellen</t>
  </si>
  <si>
    <t>https://github.com/Stichting-CROW/imbor/issues/213; https://github.com/Stichting-CROW/imbor/issues/334</t>
  </si>
  <si>
    <t>Alle tekst in IMBOR moet grammaticaal correct zijn en goed gespeld, tenzij hier vanwege termen die buiten duidelijke grammaticale regels vallen van moet worden afgeweken.</t>
  </si>
  <si>
    <t>https://github.com/Stichting-CROW/imbor/issues/1074</t>
  </si>
  <si>
    <t>Grammaticale correctheid van woorden en teksten</t>
  </si>
  <si>
    <t>https://github.com/Stichting-CROW/imbor/issues/1062</t>
  </si>
  <si>
    <t>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t>
  </si>
  <si>
    <t xml:space="preserve">https://github.com/Stichting-CROW/imbor/issues/152 </t>
  </si>
  <si>
    <t>Toevoegen van nieuwe Klassen (en Objecttypen) 1</t>
  </si>
  <si>
    <t>Toevoegen van nieuwe Klassen (en Objecttypen) 2</t>
  </si>
  <si>
    <t>Semantiek</t>
  </si>
  <si>
    <t>checkDomeinwaarden; checkDubbeleKlassen; checkDubbeleTermen; checkObjecttypen; checkObjecttypen-ook-als-domeinwaarden; checkDubbeleTermenEnDefinities, checkAttributen</t>
  </si>
  <si>
    <t>Model consistentie</t>
  </si>
  <si>
    <t>R0001</t>
  </si>
  <si>
    <t>R0002</t>
  </si>
  <si>
    <t>R0003</t>
  </si>
  <si>
    <t>R0004</t>
  </si>
  <si>
    <t>R0005</t>
  </si>
  <si>
    <t>R0006</t>
  </si>
  <si>
    <t>R0007</t>
  </si>
  <si>
    <t>R0014</t>
  </si>
  <si>
    <t>R0015</t>
  </si>
  <si>
    <t>R0017</t>
  </si>
  <si>
    <t>R0018</t>
  </si>
  <si>
    <t>R0020</t>
  </si>
  <si>
    <t>R0021</t>
  </si>
  <si>
    <t>R0022</t>
  </si>
  <si>
    <t>R0023</t>
  </si>
  <si>
    <t>R0024</t>
  </si>
  <si>
    <t>R0025</t>
  </si>
  <si>
    <t>R0028</t>
  </si>
  <si>
    <t>R0029</t>
  </si>
  <si>
    <t>R0030</t>
  </si>
  <si>
    <t>R0031</t>
  </si>
  <si>
    <t>R0032</t>
  </si>
  <si>
    <t>R0033</t>
  </si>
  <si>
    <t>R0034</t>
  </si>
  <si>
    <t>R0035</t>
  </si>
  <si>
    <t>R0036</t>
  </si>
  <si>
    <t>R0037</t>
  </si>
  <si>
    <t>R0038</t>
  </si>
  <si>
    <t>R0039</t>
  </si>
  <si>
    <t>R0040</t>
  </si>
  <si>
    <t>R0041</t>
  </si>
  <si>
    <t>R0042</t>
  </si>
  <si>
    <t>Als een attribuut het datatype xsd:decimal heeft, dan moet het attribuut ook een gedefinieerde eenheid hebben.</t>
  </si>
  <si>
    <t>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t>
  </si>
  <si>
    <t>Hoofdstuk</t>
  </si>
  <si>
    <t>GUID</t>
  </si>
  <si>
    <t>9ea6fd7e-2aed-0f99-095f-4a189c529c36</t>
  </si>
  <si>
    <t>028da3a6-0fa1-1cde-31b8-cadda11c60d7</t>
  </si>
  <si>
    <t>95e8d109-4deb-60f9-7e76-3d72ce43337e</t>
  </si>
  <si>
    <t>33a914e4-6c2f-2e37-02c7-36c8e4c99771</t>
  </si>
  <si>
    <t>f9a1dde6-15ca-56f7-39f9-ff98b28f5c89</t>
  </si>
  <si>
    <t>78f3dcb5-0ed5-1e83-00b3-bd97a8f4675f</t>
  </si>
  <si>
    <t>7abfd2e4-1fb1-596b-5181-bd57f99e7fd7</t>
  </si>
  <si>
    <t>24177f9a-a179-6dee-3dc2-f55c255f30ac</t>
  </si>
  <si>
    <t>1e0bbf6a-1f60-a5ff-9037-85b0e05d88de</t>
  </si>
  <si>
    <t>302cccc9-98d0-3049-0d8d-cf4deafe627b</t>
  </si>
  <si>
    <t>f459906c-5b6a-559b-1548-cb5aeb323e99</t>
  </si>
  <si>
    <t>04c47ac7-5a91-3929-0f56-a789a7809e88</t>
  </si>
  <si>
    <t>cd4fb6ba-6594-49c4-393f-4fcf10d0a307</t>
  </si>
  <si>
    <t>d6dd1d2c-a725-2266-5751-a4d0a659a54b</t>
  </si>
  <si>
    <t>f90e3a6c-24c0-303a-4766-51ecae8a25a5</t>
  </si>
  <si>
    <t>994c9e3e-0318-50ce-4502-2173f6389e70</t>
  </si>
  <si>
    <t>e976d9a8-2f8c-60ea-2463-764cc4587ecd</t>
  </si>
  <si>
    <t>74296337-106b-2d1e-61a2-2fe747b03f6a</t>
  </si>
  <si>
    <t>0b62bb2a-21d5-631a-634c-0330d6112258</t>
  </si>
  <si>
    <t>643b7868-0c64-0c3d-9926-8b1bc2da832e</t>
  </si>
  <si>
    <t>51da3c18-784e-363a-6f00-4a6d68404bb2</t>
  </si>
  <si>
    <t>117825ad-3435-05e3-4af6-59b374ec7932</t>
  </si>
  <si>
    <t>df512f1d-8d42-87a0-419f-50ff71163421</t>
  </si>
  <si>
    <t>9831d4d6-791e-0b82-1456-40bb877a7ea1</t>
  </si>
  <si>
    <t>7e49567b-8c09-3540-4378-52a05071041f</t>
  </si>
  <si>
    <t>d1f9b4cc-7a93-8244-286a-e45dd26a73e9</t>
  </si>
  <si>
    <t>c86545f1-25f4-9264-6ce5-fbca43af1308</t>
  </si>
  <si>
    <t>d3182e34-97d8-2f33-1d41-1f33252a5def</t>
  </si>
  <si>
    <t>b9439077-2dc8-931f-54d7-9ed77ed41a94</t>
  </si>
  <si>
    <t>f9f886bb-9456-6402-03e5-09485d2b9581</t>
  </si>
  <si>
    <t>0567d53d-9d7c-31df-867f-b2d49d4e9e10</t>
  </si>
  <si>
    <t>1b7a4464-0daf-2fce-5b1e-f31254a799ca</t>
  </si>
  <si>
    <t>1-Vocabulaire</t>
  </si>
  <si>
    <t>2-Ontologie</t>
  </si>
  <si>
    <t>3-Klassenstructuur</t>
  </si>
  <si>
    <t>4-Decompositie</t>
  </si>
  <si>
    <t>ToepassingsgebiedNaam</t>
  </si>
  <si>
    <t>6-Instanties</t>
  </si>
  <si>
    <t>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t>
  </si>
  <si>
    <t>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t>
  </si>
  <si>
    <t>Attributen zo hoog mogelijk in de hiërarchie</t>
  </si>
  <si>
    <t>Markdown (for copying and replacing ")</t>
  </si>
  <si>
    <t>checkDomeinwaardenZonderEnumeratie; checkEnumeratietypesZonderDomeinwaarden; checkEnumeratietypesMetDomeinwaarden</t>
  </si>
  <si>
    <t>R0043</t>
  </si>
  <si>
    <t>Attributen met een brede toepassing moeten op een zo abstract mogelijk niveau als zinnig is in de Klassenhiërarchie worden geïntroduceerd (dan wel als semantische relatie mogelijk zijn). Daarbij moet wel rekening worden gehouden dat ObjectTypen geen onzinnige attributen toegeschreven krijgen.</t>
  </si>
  <si>
    <t>f5a17556-2d50-432d-a091-d7c7c80d8fc0</t>
  </si>
  <si>
    <t xml:space="preserve">https://github.com/Stichting-CROW/imbor/issues/1006 </t>
  </si>
  <si>
    <t>Alles met betrekking tot datums en tijdstippen zou volgens de NEN3610 temporele aspecten gemodelleerd moeten worden, tenzij.</t>
  </si>
  <si>
    <t>Elke semantische relatie van de vorm aRb wordt maar één keer opgenomen, waarbij het omgekeerde, d.w.z. bRa niet als equivalent wordt beschouwd. (Semiotisch anders interpretabel vs. machineleesbaar equivalent). Vandaar dat de inverse dus ook expliciet opgenomen mag worden, als het nuttig is.</t>
  </si>
  <si>
    <t>checkAttributenEnEenheden</t>
  </si>
  <si>
    <t>R0044</t>
  </si>
  <si>
    <t>R0045</t>
  </si>
  <si>
    <t>R0046</t>
  </si>
  <si>
    <t>Termen (vooral met betrekking tot attributen) moeten aansluiten bij de definitie en daarmee dus niet te algemeen zijn</t>
  </si>
  <si>
    <t>db35e4f5-5c31-020c-8596-8d31a35f4f1b</t>
  </si>
  <si>
    <t>b586e279-9956-8a52-0745-a336bdd8958f</t>
  </si>
  <si>
    <t>a020d7d9-64be-517a-0ff9-6e4103bc060f</t>
  </si>
  <si>
    <t>Discriminator semantiek gaat voor attributen indeling</t>
  </si>
  <si>
    <t>Naamgeving Attributen 1</t>
  </si>
  <si>
    <t>Naamgeving Attributen 2</t>
  </si>
  <si>
    <t>Temporele aspecten worden gemodelleerd volgens de NEN3610</t>
  </si>
  <si>
    <t>Waar mogelijk moeten Enumeratietypen hergebruikt worden. Waardelijsten moeten dus zo veel mogelijk samengesteld worden zodat ze zo veel mogelijk herbruikbaar zijn. Namen voor Enumeratietypen hoeven dus ook niet aan een conventie te voldoen.</t>
  </si>
  <si>
    <t>Enumeratietypen moeten hergebruik faciliteren</t>
  </si>
  <si>
    <t>Relatie tussen datatype en eenheid moet consistent zijn</t>
  </si>
  <si>
    <t>f944afcf-5783-3ff5-9da2-3d9a89de0bd2</t>
  </si>
  <si>
    <t>https://github.com/Stichting-CROW/imbor/issues/1101</t>
  </si>
  <si>
    <t>Wanneer gegevens afgeleidt kunnen worden van de geometrie (bv. Gemeente, Gebiedsindeling e.d.) wordt dit niet in een Attribuut gedaan, maar middels een semantische relatie.</t>
  </si>
  <si>
    <t>Semantische relaties genieten de voorkeur boven Attributen 1</t>
  </si>
  <si>
    <t>Semantische relaties genieten de voorkeur boven Attributen 2</t>
  </si>
  <si>
    <t>Wanneer het Attribuut 'Verschijningsvorm' gebruikt wordt, moet er een 1;1 zijn naar een corresponderend Enumeratietype</t>
  </si>
  <si>
    <t xml:space="preserve">Bij het indelen van (nieuwe) Objecttypen wordt eerst gekeken naar de semantiek (waar in de klassestructuur deze ingedeeld zouden moeten worden. Pas daarna moet gekeken worden of de juiste attributen/relaties erbij horen. </t>
  </si>
  <si>
    <t>Elke klasse behalve de root nodes hebben bovenliggende klasse. Oftewel elke klasse (behalve de rootnodes klassen uitgezonderd) moeten ook een ouder klasse hebben.</t>
  </si>
  <si>
    <t>Voor alle ObjectTypen met het attribuut Verschijningsvorm geldt dat er een Enumeratietype van de vorm [Objecttype]Verschijningsvorm moet bestaan en aan de combinatie van KlasseAttribuut is gekoppeld waarvoor geldt dat: Klasse = [Objecttype] en Attribuut = Type.</t>
  </si>
  <si>
    <t>https://github.com/Stichting-CROW/imbor/issues/1432</t>
  </si>
  <si>
    <t>ObjectTypen hoeven niet persé de bladeren van de hierarchie te zijn</t>
  </si>
  <si>
    <t>1e2f7efb-66e3-3b88-3b44-e539fb234c04</t>
  </si>
  <si>
    <t>Binnen IMBOR laten wij het principe los dat alleen bladeren van de hiërarchie Objecttypen (lees: instantiërbaar) zijn.  Daar staat tegenover dat wij zelf gaan bepalen welke niveau in de hiërarchie wij Objecttypen (Concrete klassen) vinden.  Hierdoor kan het dan voorkomen dat wij subklassen introduceren (onder objecttypen), die niet Objectentypen zijn (dus niet instantiërbare abstracte klassen). En dat er ObjectTypen onder ObjectTypen hangen Dit houdt onder andere in dat wij de externe soorten boom (zoals die van GWSW) 1-op-1 overnemen; Maar wij vervolgens aangeven welke volgens de IMBOR context Objecttypen zijn</t>
  </si>
  <si>
    <t xml:space="preserve">Afleidbare attributen worden niet in IMBOR opgenomen. </t>
  </si>
  <si>
    <t>Attributen die afleidbaar zijn door GIS acties of afleidingen op basis van externe datasets worden niet in IMBOR opgenomen. Om IMBOR klein en zuiver te houden worden deze niet toegestaan. Het gaat bijvoorbeeld om gebiedstype, grondsoort, wijk, buurt, etc.</t>
  </si>
  <si>
    <t>1c6ed2da-9fce-4080-985b-502bf0298712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</si>
</sst>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9"/>
      <color theme="1"/>
      <name val="Museo Sans 300"/>
      <family val="3"/>
    </font>
    <font>
      <sz val="9"/>
      <color theme="1"/>
      <name val="Museo Sans 300"/>
      <family val="3"/>
    </font>
    <font>
      <u/>
      <sz val="9"/>
      <color theme="10"/>
      <name val="Museo Sans 300"/>
      <family val="3"/>
    </font>
    <font>
      <sz val="8"/>
      <name val="Calibri"/>
      <family val="2"/>
      <scheme val="minor"/>
    </font>
    <font>
      <b/>
      <sz val="11"/>
      <color theme="1"/>
      <name val="Calibri"/>
      <family val="2"/>
      <scheme val="minor"/>
    </font>
    <font>
      <b/>
      <sz val="9"/>
      <color theme="1" tint="0.34998626667073579"/>
      <name val="Museo Sans 300"/>
      <family val="3"/>
    </font>
    <font>
      <sz val="9"/>
      <color theme="1" tint="0.34998626667073579"/>
      <name val="Museo Sans 300"/>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0" applyFont="1"/>
    <xf numFmtId="0" fontId="3" fillId="0" borderId="0" xfId="0" applyFont="1"/>
    <xf numFmtId="0" fontId="3" fillId="0" borderId="0" xfId="0" applyFont="1" applyAlignment="1">
      <alignment wrapText="1"/>
    </xf>
    <xf numFmtId="0" fontId="4" fillId="0" borderId="0" xfId="1" applyFont="1"/>
    <xf numFmtId="0" fontId="2" fillId="0" borderId="0" xfId="0" applyFont="1" applyAlignment="1">
      <alignment wrapText="1"/>
    </xf>
    <xf numFmtId="0" fontId="6" fillId="0" borderId="0" xfId="0" applyFont="1"/>
    <xf numFmtId="0" fontId="7" fillId="0" borderId="0" xfId="0" applyFont="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tichting-CROW/imbor/issues/976" TargetMode="External"/><Relationship Id="rId13" Type="http://schemas.openxmlformats.org/officeDocument/2006/relationships/hyperlink" Target="https://github.com/Stichting-CROW/imbor/issues/1101" TargetMode="External"/><Relationship Id="rId3" Type="http://schemas.openxmlformats.org/officeDocument/2006/relationships/hyperlink" Target="https://github.com/Stichting-CROW/imbor/issues/984" TargetMode="External"/><Relationship Id="rId7" Type="http://schemas.openxmlformats.org/officeDocument/2006/relationships/hyperlink" Target="https://github.com/Stichting-CROW/imbor/issues/882" TargetMode="External"/><Relationship Id="rId12" Type="http://schemas.openxmlformats.org/officeDocument/2006/relationships/hyperlink" Target="https://github.com/Stichting-CROW/imbor/issues/152" TargetMode="External"/><Relationship Id="rId2" Type="http://schemas.openxmlformats.org/officeDocument/2006/relationships/hyperlink" Target="https://github.com/Stichting-CROW/imbor/issues/971" TargetMode="External"/><Relationship Id="rId16" Type="http://schemas.openxmlformats.org/officeDocument/2006/relationships/printerSettings" Target="../printerSettings/printerSettings1.bin"/><Relationship Id="rId1" Type="http://schemas.openxmlformats.org/officeDocument/2006/relationships/hyperlink" Target="https://github.com/Stichting-CROW/imbor/issues/882" TargetMode="External"/><Relationship Id="rId6" Type="http://schemas.openxmlformats.org/officeDocument/2006/relationships/hyperlink" Target="https://github.com/Stichting-CROW/imbor/issues/962" TargetMode="External"/><Relationship Id="rId11" Type="http://schemas.openxmlformats.org/officeDocument/2006/relationships/hyperlink" Target="https://github.com/Stichting-CROW/imbor/issues/1062" TargetMode="External"/><Relationship Id="rId5" Type="http://schemas.openxmlformats.org/officeDocument/2006/relationships/hyperlink" Target="https://github.com/Stichting-CROW/imbor/issues/1075" TargetMode="External"/><Relationship Id="rId15" Type="http://schemas.openxmlformats.org/officeDocument/2006/relationships/hyperlink" Target="https://github.com/Stichting-CROW/imbor/issues/1101" TargetMode="External"/><Relationship Id="rId10" Type="http://schemas.openxmlformats.org/officeDocument/2006/relationships/hyperlink" Target="https://github.com/Stichting-CROW/imbor/issues/1074" TargetMode="External"/><Relationship Id="rId4" Type="http://schemas.openxmlformats.org/officeDocument/2006/relationships/hyperlink" Target="https://github.com/Stichting-CROW/imbor/issues/332" TargetMode="External"/><Relationship Id="rId9" Type="http://schemas.openxmlformats.org/officeDocument/2006/relationships/hyperlink" Target="https://github.com/Stichting-CROW/imbor/issues/1064" TargetMode="External"/><Relationship Id="rId14" Type="http://schemas.openxmlformats.org/officeDocument/2006/relationships/hyperlink" Target="https://github.com/Stichting-CROW/imbor/issues/14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7535-DE94-40B4-B3C6-1EA29470252A}">
  <dimension ref="A1:I52"/>
  <sheetViews>
    <sheetView tabSelected="1" zoomScaleNormal="100" workbookViewId="0">
      <selection activeCell="B45" sqref="B45"/>
    </sheetView>
  </sheetViews>
  <sheetFormatPr defaultColWidth="8.81640625" defaultRowHeight="12" x14ac:dyDescent="0.3"/>
  <cols>
    <col min="1" max="1" width="8.81640625" style="2"/>
    <col min="2" max="2" width="54.1796875" style="3" customWidth="1"/>
    <col min="3" max="3" width="95.453125" style="3" customWidth="1"/>
    <col min="4" max="4" width="14.6328125" style="3" customWidth="1"/>
    <col min="5" max="5" width="16.54296875" style="8" bestFit="1" customWidth="1"/>
    <col min="6" max="6" width="19.90625" style="2" bestFit="1" customWidth="1"/>
    <col min="7" max="7" width="8.81640625" style="2"/>
    <col min="8" max="8" width="56.36328125" style="2" customWidth="1"/>
    <col min="9" max="9" width="34.7265625" style="2" bestFit="1" customWidth="1"/>
    <col min="10" max="16384" width="8.81640625" style="2"/>
  </cols>
  <sheetData>
    <row r="1" spans="1:9" s="1" customFormat="1" x14ac:dyDescent="0.3">
      <c r="A1" s="1" t="s">
        <v>0</v>
      </c>
      <c r="B1" s="5" t="s">
        <v>1</v>
      </c>
      <c r="C1" s="5" t="s">
        <v>2</v>
      </c>
      <c r="D1" s="1" t="s">
        <v>3</v>
      </c>
      <c r="E1" s="7" t="s">
        <v>159</v>
      </c>
      <c r="F1" s="1" t="s">
        <v>4</v>
      </c>
      <c r="G1" s="1" t="s">
        <v>5</v>
      </c>
      <c r="H1" s="1" t="s">
        <v>6</v>
      </c>
      <c r="I1" s="1" t="s">
        <v>122</v>
      </c>
    </row>
    <row r="2" spans="1:9" ht="60" x14ac:dyDescent="0.3">
      <c r="A2" s="2" t="s">
        <v>87</v>
      </c>
      <c r="B2" s="3" t="s">
        <v>70</v>
      </c>
      <c r="C2" s="3" t="s">
        <v>71</v>
      </c>
      <c r="D2" s="3" t="s">
        <v>158</v>
      </c>
      <c r="E2" s="8" t="str">
        <f t="shared" ref="E2:E40" si="0">MID(D2,3,99)</f>
        <v>Decompositie</v>
      </c>
      <c r="F2" s="2" t="s">
        <v>84</v>
      </c>
      <c r="G2" s="4" t="s">
        <v>72</v>
      </c>
      <c r="I2" s="2" t="s">
        <v>123</v>
      </c>
    </row>
    <row r="3" spans="1:9" ht="48" x14ac:dyDescent="0.3">
      <c r="A3" s="2" t="s">
        <v>88</v>
      </c>
      <c r="B3" s="3" t="s">
        <v>44</v>
      </c>
      <c r="C3" s="3" t="s">
        <v>45</v>
      </c>
      <c r="D3" s="3" t="s">
        <v>160</v>
      </c>
      <c r="E3" s="8" t="str">
        <f t="shared" si="0"/>
        <v>Instanties</v>
      </c>
      <c r="F3" s="2" t="s">
        <v>84</v>
      </c>
      <c r="G3" s="4" t="s">
        <v>43</v>
      </c>
      <c r="I3" s="2" t="s">
        <v>124</v>
      </c>
    </row>
    <row r="4" spans="1:9" ht="24" x14ac:dyDescent="0.3">
      <c r="A4" s="2" t="s">
        <v>89</v>
      </c>
      <c r="B4" s="3" t="s">
        <v>40</v>
      </c>
      <c r="C4" s="3" t="s">
        <v>37</v>
      </c>
      <c r="D4" s="3" t="s">
        <v>157</v>
      </c>
      <c r="E4" s="8" t="str">
        <f t="shared" si="0"/>
        <v>Klassenstructuur</v>
      </c>
      <c r="F4" s="2" t="s">
        <v>86</v>
      </c>
      <c r="H4" s="2" t="s">
        <v>38</v>
      </c>
      <c r="I4" s="2" t="s">
        <v>125</v>
      </c>
    </row>
    <row r="5" spans="1:9" ht="24" x14ac:dyDescent="0.3">
      <c r="A5" s="2" t="s">
        <v>90</v>
      </c>
      <c r="B5" s="3" t="s">
        <v>41</v>
      </c>
      <c r="C5" s="3" t="s">
        <v>39</v>
      </c>
      <c r="D5" s="3" t="s">
        <v>157</v>
      </c>
      <c r="E5" s="8" t="str">
        <f t="shared" si="0"/>
        <v>Klassenstructuur</v>
      </c>
      <c r="F5" s="2" t="s">
        <v>86</v>
      </c>
      <c r="H5" s="2" t="s">
        <v>47</v>
      </c>
      <c r="I5" s="2" t="s">
        <v>126</v>
      </c>
    </row>
    <row r="6" spans="1:9" ht="36" x14ac:dyDescent="0.3">
      <c r="A6" s="2" t="s">
        <v>91</v>
      </c>
      <c r="B6" s="3" t="s">
        <v>163</v>
      </c>
      <c r="C6" s="3" t="s">
        <v>167</v>
      </c>
      <c r="D6" s="3" t="s">
        <v>157</v>
      </c>
      <c r="E6" s="8" t="str">
        <f t="shared" si="0"/>
        <v>Klassenstructuur</v>
      </c>
      <c r="F6" s="2" t="s">
        <v>84</v>
      </c>
      <c r="G6" s="4" t="s">
        <v>79</v>
      </c>
      <c r="I6" s="2" t="s">
        <v>127</v>
      </c>
    </row>
    <row r="7" spans="1:9" ht="24" x14ac:dyDescent="0.3">
      <c r="A7" s="2" t="s">
        <v>92</v>
      </c>
      <c r="B7" s="3" t="s">
        <v>7</v>
      </c>
      <c r="C7" s="3" t="s">
        <v>194</v>
      </c>
      <c r="D7" s="3" t="s">
        <v>157</v>
      </c>
      <c r="E7" s="8" t="str">
        <f t="shared" si="0"/>
        <v>Klassenstructuur</v>
      </c>
      <c r="F7" s="2" t="s">
        <v>84</v>
      </c>
      <c r="H7" s="2" t="s">
        <v>32</v>
      </c>
      <c r="I7" s="2" t="s">
        <v>128</v>
      </c>
    </row>
    <row r="8" spans="1:9" ht="48" x14ac:dyDescent="0.3">
      <c r="A8" s="2" t="s">
        <v>93</v>
      </c>
      <c r="B8" s="3" t="s">
        <v>42</v>
      </c>
      <c r="C8" s="3" t="s">
        <v>161</v>
      </c>
      <c r="D8" s="3" t="s">
        <v>157</v>
      </c>
      <c r="E8" s="8" t="str">
        <f t="shared" si="0"/>
        <v>Klassenstructuur</v>
      </c>
      <c r="F8" s="2" t="s">
        <v>84</v>
      </c>
      <c r="I8" s="2" t="s">
        <v>129</v>
      </c>
    </row>
    <row r="9" spans="1:9" ht="24" x14ac:dyDescent="0.3">
      <c r="A9" s="2" t="s">
        <v>166</v>
      </c>
      <c r="B9" s="3" t="s">
        <v>180</v>
      </c>
      <c r="C9" s="3" t="s">
        <v>193</v>
      </c>
      <c r="D9" s="3" t="s">
        <v>156</v>
      </c>
      <c r="E9" s="8" t="str">
        <f t="shared" si="0"/>
        <v>Ontologie</v>
      </c>
      <c r="F9" s="2" t="s">
        <v>86</v>
      </c>
      <c r="G9" s="4"/>
      <c r="I9" s="2" t="s">
        <v>168</v>
      </c>
    </row>
    <row r="10" spans="1:9" x14ac:dyDescent="0.3">
      <c r="A10" s="2" t="s">
        <v>94</v>
      </c>
      <c r="B10" s="3" t="s">
        <v>11</v>
      </c>
      <c r="C10" s="3" t="s">
        <v>12</v>
      </c>
      <c r="D10" s="3" t="s">
        <v>156</v>
      </c>
      <c r="E10" s="8" t="str">
        <f t="shared" si="0"/>
        <v>Ontologie</v>
      </c>
      <c r="F10" s="2" t="s">
        <v>86</v>
      </c>
      <c r="H10" s="2" t="s">
        <v>22</v>
      </c>
      <c r="I10" s="2" t="s">
        <v>130</v>
      </c>
    </row>
    <row r="11" spans="1:9" ht="36" x14ac:dyDescent="0.3">
      <c r="A11" s="2" t="s">
        <v>175</v>
      </c>
      <c r="B11" s="3" t="s">
        <v>185</v>
      </c>
      <c r="C11" s="3" t="s">
        <v>184</v>
      </c>
      <c r="D11" s="3" t="s">
        <v>156</v>
      </c>
      <c r="E11" s="8" t="str">
        <f t="shared" si="0"/>
        <v>Ontologie</v>
      </c>
      <c r="F11" s="2" t="s">
        <v>86</v>
      </c>
      <c r="G11" s="4"/>
      <c r="I11" s="2" t="s">
        <v>179</v>
      </c>
    </row>
    <row r="12" spans="1:9" x14ac:dyDescent="0.3">
      <c r="A12" s="2" t="s">
        <v>105</v>
      </c>
      <c r="B12" s="3" t="s">
        <v>186</v>
      </c>
      <c r="C12" s="3" t="s">
        <v>119</v>
      </c>
      <c r="D12" s="3" t="s">
        <v>156</v>
      </c>
      <c r="E12" s="8" t="str">
        <f t="shared" si="0"/>
        <v>Ontologie</v>
      </c>
      <c r="F12" s="2" t="s">
        <v>86</v>
      </c>
      <c r="H12" s="2" t="s">
        <v>172</v>
      </c>
      <c r="I12" s="2" t="s">
        <v>141</v>
      </c>
    </row>
    <row r="13" spans="1:9" x14ac:dyDescent="0.3">
      <c r="A13" s="2" t="s">
        <v>95</v>
      </c>
      <c r="B13" s="3" t="s">
        <v>17</v>
      </c>
      <c r="C13" s="3" t="s">
        <v>9</v>
      </c>
      <c r="D13" s="3" t="s">
        <v>156</v>
      </c>
      <c r="E13" s="8" t="str">
        <f t="shared" si="0"/>
        <v>Ontologie</v>
      </c>
      <c r="F13" s="2" t="s">
        <v>86</v>
      </c>
      <c r="H13" s="2" t="s">
        <v>8</v>
      </c>
      <c r="I13" s="2" t="s">
        <v>131</v>
      </c>
    </row>
    <row r="14" spans="1:9" x14ac:dyDescent="0.3">
      <c r="A14" s="2" t="s">
        <v>96</v>
      </c>
      <c r="B14" s="3" t="s">
        <v>19</v>
      </c>
      <c r="C14" s="3" t="s">
        <v>10</v>
      </c>
      <c r="D14" s="3" t="s">
        <v>156</v>
      </c>
      <c r="E14" s="8" t="str">
        <f t="shared" si="0"/>
        <v>Ontologie</v>
      </c>
      <c r="F14" s="2" t="s">
        <v>86</v>
      </c>
      <c r="H14" s="2" t="s">
        <v>165</v>
      </c>
      <c r="I14" s="2" t="s">
        <v>132</v>
      </c>
    </row>
    <row r="15" spans="1:9" x14ac:dyDescent="0.3">
      <c r="A15" s="2" t="s">
        <v>97</v>
      </c>
      <c r="B15" s="3" t="s">
        <v>20</v>
      </c>
      <c r="C15" s="3" t="s">
        <v>23</v>
      </c>
      <c r="D15" s="3" t="s">
        <v>156</v>
      </c>
      <c r="E15" s="8" t="str">
        <f t="shared" si="0"/>
        <v>Ontologie</v>
      </c>
      <c r="F15" s="2" t="s">
        <v>86</v>
      </c>
      <c r="H15" s="2" t="s">
        <v>24</v>
      </c>
      <c r="I15" s="2" t="s">
        <v>133</v>
      </c>
    </row>
    <row r="16" spans="1:9" x14ac:dyDescent="0.3">
      <c r="A16" s="2" t="s">
        <v>98</v>
      </c>
      <c r="B16" s="3" t="s">
        <v>18</v>
      </c>
      <c r="C16" s="3" t="s">
        <v>13</v>
      </c>
      <c r="D16" s="3" t="s">
        <v>156</v>
      </c>
      <c r="E16" s="8" t="str">
        <f t="shared" si="0"/>
        <v>Ontologie</v>
      </c>
      <c r="F16" s="2" t="s">
        <v>86</v>
      </c>
      <c r="H16" s="2" t="s">
        <v>14</v>
      </c>
      <c r="I16" s="2" t="s">
        <v>134</v>
      </c>
    </row>
    <row r="17" spans="1:9" x14ac:dyDescent="0.3">
      <c r="A17" s="2" t="s">
        <v>99</v>
      </c>
      <c r="B17" s="3" t="s">
        <v>30</v>
      </c>
      <c r="C17" s="3" t="s">
        <v>31</v>
      </c>
      <c r="D17" s="3" t="s">
        <v>156</v>
      </c>
      <c r="E17" s="8" t="str">
        <f t="shared" si="0"/>
        <v>Ontologie</v>
      </c>
      <c r="F17" s="2" t="s">
        <v>86</v>
      </c>
      <c r="H17" s="2" t="s">
        <v>33</v>
      </c>
      <c r="I17" s="2" t="s">
        <v>135</v>
      </c>
    </row>
    <row r="18" spans="1:9" x14ac:dyDescent="0.3">
      <c r="A18" s="2" t="s">
        <v>100</v>
      </c>
      <c r="B18" s="3" t="s">
        <v>21</v>
      </c>
      <c r="C18" s="3" t="s">
        <v>16</v>
      </c>
      <c r="D18" s="3" t="s">
        <v>156</v>
      </c>
      <c r="E18" s="8" t="str">
        <f t="shared" si="0"/>
        <v>Ontologie</v>
      </c>
      <c r="F18" s="2" t="s">
        <v>86</v>
      </c>
      <c r="H18" s="2" t="s">
        <v>15</v>
      </c>
      <c r="I18" s="2" t="s">
        <v>136</v>
      </c>
    </row>
    <row r="19" spans="1:9" x14ac:dyDescent="0.3">
      <c r="A19" s="2" t="s">
        <v>101</v>
      </c>
      <c r="B19" s="3" t="s">
        <v>25</v>
      </c>
      <c r="C19" s="3" t="s">
        <v>26</v>
      </c>
      <c r="D19" s="3" t="s">
        <v>156</v>
      </c>
      <c r="E19" s="8" t="str">
        <f t="shared" si="0"/>
        <v>Ontologie</v>
      </c>
      <c r="F19" s="2" t="s">
        <v>86</v>
      </c>
      <c r="H19" s="2" t="s">
        <v>34</v>
      </c>
      <c r="I19" s="2" t="s">
        <v>137</v>
      </c>
    </row>
    <row r="20" spans="1:9" ht="24" x14ac:dyDescent="0.3">
      <c r="A20" s="2" t="s">
        <v>102</v>
      </c>
      <c r="B20" s="3" t="s">
        <v>27</v>
      </c>
      <c r="C20" s="3" t="s">
        <v>28</v>
      </c>
      <c r="D20" s="3" t="s">
        <v>156</v>
      </c>
      <c r="E20" s="8" t="str">
        <f t="shared" si="0"/>
        <v>Ontologie</v>
      </c>
      <c r="F20" s="2" t="s">
        <v>86</v>
      </c>
      <c r="H20" s="2" t="s">
        <v>29</v>
      </c>
      <c r="I20" s="2" t="s">
        <v>138</v>
      </c>
    </row>
    <row r="21" spans="1:9" ht="36" x14ac:dyDescent="0.3">
      <c r="A21" s="2" t="s">
        <v>103</v>
      </c>
      <c r="B21" s="3" t="s">
        <v>49</v>
      </c>
      <c r="C21" s="3" t="s">
        <v>171</v>
      </c>
      <c r="D21" s="3" t="s">
        <v>156</v>
      </c>
      <c r="E21" s="8" t="str">
        <f t="shared" si="0"/>
        <v>Ontologie</v>
      </c>
      <c r="F21" s="2" t="s">
        <v>86</v>
      </c>
      <c r="H21" s="2" t="s">
        <v>48</v>
      </c>
      <c r="I21" s="2" t="s">
        <v>139</v>
      </c>
    </row>
    <row r="22" spans="1:9" ht="24" x14ac:dyDescent="0.3">
      <c r="A22" s="2" t="s">
        <v>174</v>
      </c>
      <c r="B22" s="3" t="s">
        <v>183</v>
      </c>
      <c r="C22" s="3" t="s">
        <v>170</v>
      </c>
      <c r="D22" s="3" t="s">
        <v>156</v>
      </c>
      <c r="E22" s="8" t="str">
        <f t="shared" si="0"/>
        <v>Ontologie</v>
      </c>
      <c r="F22" s="2" t="s">
        <v>86</v>
      </c>
      <c r="G22" s="4"/>
      <c r="I22" s="2" t="s">
        <v>178</v>
      </c>
    </row>
    <row r="23" spans="1:9" ht="36" x14ac:dyDescent="0.3">
      <c r="A23" s="2" t="s">
        <v>104</v>
      </c>
      <c r="B23" s="3" t="s">
        <v>192</v>
      </c>
      <c r="C23" s="3" t="s">
        <v>195</v>
      </c>
      <c r="D23" s="3" t="s">
        <v>156</v>
      </c>
      <c r="E23" s="8" t="str">
        <f t="shared" si="0"/>
        <v>Ontologie</v>
      </c>
      <c r="F23" s="2" t="s">
        <v>86</v>
      </c>
      <c r="H23" s="2" t="s">
        <v>46</v>
      </c>
      <c r="I23" s="2" t="s">
        <v>140</v>
      </c>
    </row>
    <row r="24" spans="1:9" ht="36" x14ac:dyDescent="0.3">
      <c r="A24" s="2" t="s">
        <v>106</v>
      </c>
      <c r="B24" s="3" t="s">
        <v>53</v>
      </c>
      <c r="C24" s="3" t="s">
        <v>120</v>
      </c>
      <c r="D24" s="3" t="s">
        <v>156</v>
      </c>
      <c r="E24" s="8" t="str">
        <f t="shared" si="0"/>
        <v>Ontologie</v>
      </c>
      <c r="F24" s="2" t="s">
        <v>84</v>
      </c>
      <c r="G24" s="4" t="s">
        <v>54</v>
      </c>
      <c r="I24" s="2" t="s">
        <v>142</v>
      </c>
    </row>
    <row r="25" spans="1:9" ht="24" x14ac:dyDescent="0.3">
      <c r="A25" s="2" t="s">
        <v>107</v>
      </c>
      <c r="B25" s="3" t="s">
        <v>190</v>
      </c>
      <c r="C25" s="3" t="s">
        <v>51</v>
      </c>
      <c r="D25" s="3" t="s">
        <v>156</v>
      </c>
      <c r="E25" s="8" t="str">
        <f t="shared" si="0"/>
        <v>Ontologie</v>
      </c>
      <c r="F25" s="2" t="s">
        <v>84</v>
      </c>
      <c r="G25" s="4" t="s">
        <v>52</v>
      </c>
      <c r="I25" s="2" t="s">
        <v>143</v>
      </c>
    </row>
    <row r="26" spans="1:9" ht="36" x14ac:dyDescent="0.3">
      <c r="A26" s="2" t="s">
        <v>108</v>
      </c>
      <c r="B26" s="3" t="s">
        <v>82</v>
      </c>
      <c r="C26" s="3" t="s">
        <v>162</v>
      </c>
      <c r="D26" s="3" t="s">
        <v>156</v>
      </c>
      <c r="E26" s="8" t="str">
        <f t="shared" si="0"/>
        <v>Ontologie</v>
      </c>
      <c r="F26" s="2" t="s">
        <v>84</v>
      </c>
      <c r="G26" s="4" t="s">
        <v>67</v>
      </c>
      <c r="I26" s="2" t="s">
        <v>144</v>
      </c>
    </row>
    <row r="27" spans="1:9" ht="36" x14ac:dyDescent="0.3">
      <c r="A27" s="2" t="s">
        <v>109</v>
      </c>
      <c r="B27" s="3" t="s">
        <v>83</v>
      </c>
      <c r="C27" s="3" t="s">
        <v>80</v>
      </c>
      <c r="D27" s="3" t="s">
        <v>156</v>
      </c>
      <c r="E27" s="8" t="str">
        <f t="shared" si="0"/>
        <v>Ontologie</v>
      </c>
      <c r="F27" s="2" t="s">
        <v>84</v>
      </c>
      <c r="G27" s="4" t="s">
        <v>81</v>
      </c>
      <c r="I27" s="2" t="s">
        <v>145</v>
      </c>
    </row>
    <row r="28" spans="1:9" ht="24" x14ac:dyDescent="0.3">
      <c r="A28" s="2" t="s">
        <v>110</v>
      </c>
      <c r="B28" s="3" t="s">
        <v>35</v>
      </c>
      <c r="C28" s="3" t="s">
        <v>36</v>
      </c>
      <c r="D28" s="3" t="s">
        <v>155</v>
      </c>
      <c r="E28" s="8" t="str">
        <f t="shared" si="0"/>
        <v>Vocabulaire</v>
      </c>
      <c r="F28" s="2" t="s">
        <v>84</v>
      </c>
      <c r="G28" s="4" t="s">
        <v>50</v>
      </c>
      <c r="H28" s="2" t="s">
        <v>85</v>
      </c>
      <c r="I28" s="2" t="s">
        <v>146</v>
      </c>
    </row>
    <row r="29" spans="1:9" ht="24" x14ac:dyDescent="0.3">
      <c r="A29" s="2" t="s">
        <v>111</v>
      </c>
      <c r="B29" s="3" t="s">
        <v>78</v>
      </c>
      <c r="C29" s="3" t="s">
        <v>76</v>
      </c>
      <c r="D29" s="3" t="s">
        <v>155</v>
      </c>
      <c r="E29" s="8" t="str">
        <f t="shared" si="0"/>
        <v>Vocabulaire</v>
      </c>
      <c r="F29" s="2" t="s">
        <v>84</v>
      </c>
      <c r="G29" s="4" t="s">
        <v>77</v>
      </c>
      <c r="I29" s="2" t="s">
        <v>147</v>
      </c>
    </row>
    <row r="30" spans="1:9" ht="24" x14ac:dyDescent="0.3">
      <c r="A30" s="2" t="s">
        <v>112</v>
      </c>
      <c r="B30" s="3" t="s">
        <v>74</v>
      </c>
      <c r="C30" s="3" t="s">
        <v>73</v>
      </c>
      <c r="D30" s="3" t="s">
        <v>155</v>
      </c>
      <c r="E30" s="8" t="str">
        <f t="shared" si="0"/>
        <v>Vocabulaire</v>
      </c>
      <c r="F30" s="2" t="s">
        <v>84</v>
      </c>
      <c r="G30" s="4" t="s">
        <v>75</v>
      </c>
      <c r="I30" s="2" t="s">
        <v>148</v>
      </c>
    </row>
    <row r="31" spans="1:9" ht="36" x14ac:dyDescent="0.3">
      <c r="A31" s="2" t="s">
        <v>113</v>
      </c>
      <c r="B31" s="3" t="s">
        <v>181</v>
      </c>
      <c r="C31" s="3" t="s">
        <v>58</v>
      </c>
      <c r="D31" s="3" t="s">
        <v>155</v>
      </c>
      <c r="E31" s="8" t="str">
        <f t="shared" si="0"/>
        <v>Vocabulaire</v>
      </c>
      <c r="F31" s="2" t="s">
        <v>84</v>
      </c>
      <c r="G31" s="4" t="s">
        <v>59</v>
      </c>
      <c r="I31" s="2" t="s">
        <v>149</v>
      </c>
    </row>
    <row r="32" spans="1:9" x14ac:dyDescent="0.3">
      <c r="A32" s="2" t="s">
        <v>173</v>
      </c>
      <c r="B32" s="3" t="s">
        <v>182</v>
      </c>
      <c r="C32" s="3" t="s">
        <v>176</v>
      </c>
      <c r="D32" s="3" t="s">
        <v>155</v>
      </c>
      <c r="E32" s="8" t="str">
        <f t="shared" si="0"/>
        <v>Vocabulaire</v>
      </c>
      <c r="F32" s="2" t="s">
        <v>84</v>
      </c>
      <c r="G32" s="4" t="s">
        <v>169</v>
      </c>
      <c r="I32" s="2" t="s">
        <v>177</v>
      </c>
    </row>
    <row r="33" spans="1:9" ht="24" x14ac:dyDescent="0.3">
      <c r="A33" s="2" t="s">
        <v>114</v>
      </c>
      <c r="B33" s="3" t="s">
        <v>60</v>
      </c>
      <c r="C33" s="3" t="s">
        <v>61</v>
      </c>
      <c r="D33" s="3" t="s">
        <v>155</v>
      </c>
      <c r="E33" s="8" t="str">
        <f t="shared" si="0"/>
        <v>Vocabulaire</v>
      </c>
      <c r="F33" s="2" t="s">
        <v>84</v>
      </c>
      <c r="G33" s="4"/>
      <c r="I33" s="2" t="s">
        <v>150</v>
      </c>
    </row>
    <row r="34" spans="1:9" ht="36" x14ac:dyDescent="0.3">
      <c r="A34" s="2" t="s">
        <v>115</v>
      </c>
      <c r="B34" s="3" t="s">
        <v>55</v>
      </c>
      <c r="C34" s="3" t="s">
        <v>57</v>
      </c>
      <c r="D34" s="3" t="s">
        <v>155</v>
      </c>
      <c r="E34" s="8" t="str">
        <f t="shared" si="0"/>
        <v>Vocabulaire</v>
      </c>
      <c r="F34" s="2" t="s">
        <v>84</v>
      </c>
      <c r="G34" s="4"/>
      <c r="I34" s="2" t="s">
        <v>151</v>
      </c>
    </row>
    <row r="35" spans="1:9" ht="36" x14ac:dyDescent="0.3">
      <c r="A35" s="2" t="s">
        <v>116</v>
      </c>
      <c r="B35" s="3" t="s">
        <v>56</v>
      </c>
      <c r="C35" s="3" t="s">
        <v>62</v>
      </c>
      <c r="D35" s="3" t="s">
        <v>155</v>
      </c>
      <c r="E35" s="8" t="str">
        <f t="shared" si="0"/>
        <v>Vocabulaire</v>
      </c>
      <c r="F35" s="2" t="s">
        <v>84</v>
      </c>
      <c r="G35" s="4"/>
      <c r="I35" s="2" t="s">
        <v>152</v>
      </c>
    </row>
    <row r="36" spans="1:9" ht="48" x14ac:dyDescent="0.3">
      <c r="A36" s="2" t="s">
        <v>117</v>
      </c>
      <c r="B36" s="3" t="s">
        <v>64</v>
      </c>
      <c r="C36" s="3" t="s">
        <v>68</v>
      </c>
      <c r="D36" s="3" t="s">
        <v>155</v>
      </c>
      <c r="E36" s="8" t="str">
        <f t="shared" si="0"/>
        <v>Vocabulaire</v>
      </c>
      <c r="F36" s="2" t="s">
        <v>84</v>
      </c>
      <c r="G36" s="4" t="s">
        <v>69</v>
      </c>
      <c r="I36" s="2" t="s">
        <v>153</v>
      </c>
    </row>
    <row r="37" spans="1:9" ht="24" x14ac:dyDescent="0.3">
      <c r="A37" s="2" t="s">
        <v>118</v>
      </c>
      <c r="B37" s="3" t="s">
        <v>65</v>
      </c>
      <c r="C37" s="3" t="s">
        <v>63</v>
      </c>
      <c r="D37" s="3" t="s">
        <v>155</v>
      </c>
      <c r="E37" s="8" t="str">
        <f t="shared" si="0"/>
        <v>Vocabulaire</v>
      </c>
      <c r="F37" s="2" t="s">
        <v>84</v>
      </c>
      <c r="G37" s="4" t="s">
        <v>66</v>
      </c>
      <c r="I37" s="2" t="s">
        <v>154</v>
      </c>
    </row>
    <row r="38" spans="1:9" ht="24" x14ac:dyDescent="0.3">
      <c r="A38" s="2" t="s">
        <v>166</v>
      </c>
      <c r="B38" s="3" t="s">
        <v>191</v>
      </c>
      <c r="C38" s="3" t="s">
        <v>189</v>
      </c>
      <c r="D38" s="3" t="s">
        <v>156</v>
      </c>
      <c r="E38" s="8" t="str">
        <f t="shared" si="0"/>
        <v>Ontologie</v>
      </c>
      <c r="F38" s="2" t="s">
        <v>84</v>
      </c>
      <c r="G38" s="4" t="s">
        <v>188</v>
      </c>
      <c r="I38" s="2" t="s">
        <v>187</v>
      </c>
    </row>
    <row r="39" spans="1:9" ht="72" x14ac:dyDescent="0.3">
      <c r="A39" s="2" t="s">
        <v>173</v>
      </c>
      <c r="B39" s="3" t="s">
        <v>197</v>
      </c>
      <c r="C39" s="3" t="s">
        <v>199</v>
      </c>
      <c r="D39" s="3" t="s">
        <v>156</v>
      </c>
      <c r="E39" s="8" t="str">
        <f t="shared" si="0"/>
        <v>Ontologie</v>
      </c>
      <c r="F39" s="2" t="s">
        <v>84</v>
      </c>
      <c r="G39" s="4" t="s">
        <v>196</v>
      </c>
      <c r="I39" s="2" t="s">
        <v>198</v>
      </c>
    </row>
    <row r="40" spans="1:9" ht="36" x14ac:dyDescent="0.3">
      <c r="A40" s="2" t="s">
        <v>174</v>
      </c>
      <c r="B40" s="3" t="s">
        <v>200</v>
      </c>
      <c r="C40" s="3" t="s">
        <v>201</v>
      </c>
      <c r="D40" s="3" t="s">
        <v>156</v>
      </c>
      <c r="E40" s="8" t="str">
        <f t="shared" si="0"/>
        <v>Ontologie</v>
      </c>
      <c r="F40" s="2" t="s">
        <v>84</v>
      </c>
      <c r="G40" s="4" t="s">
        <v>188</v>
      </c>
      <c r="I40" s="2" t="s">
        <v>202</v>
      </c>
    </row>
    <row r="41" spans="1:9" x14ac:dyDescent="0.3">
      <c r="G41" s="4"/>
    </row>
    <row r="42" spans="1:9" x14ac:dyDescent="0.3">
      <c r="G42" s="4"/>
    </row>
    <row r="43" spans="1:9" x14ac:dyDescent="0.3">
      <c r="G43" s="4"/>
    </row>
    <row r="44" spans="1:9" x14ac:dyDescent="0.3">
      <c r="G44" s="4"/>
    </row>
    <row r="45" spans="1:9" x14ac:dyDescent="0.3">
      <c r="G45" s="4"/>
    </row>
    <row r="46" spans="1:9" x14ac:dyDescent="0.3">
      <c r="G46" s="4"/>
    </row>
    <row r="47" spans="1:9" x14ac:dyDescent="0.3">
      <c r="G47" s="4"/>
    </row>
    <row r="48" spans="1:9" x14ac:dyDescent="0.3">
      <c r="G48" s="4"/>
    </row>
    <row r="49" spans="7:7" x14ac:dyDescent="0.3">
      <c r="G49" s="4"/>
    </row>
    <row r="50" spans="7:7" x14ac:dyDescent="0.3">
      <c r="G50" s="4"/>
    </row>
    <row r="51" spans="7:7" x14ac:dyDescent="0.3">
      <c r="G51" s="4"/>
    </row>
    <row r="52" spans="7:7" x14ac:dyDescent="0.3">
      <c r="G52" s="4"/>
    </row>
  </sheetData>
  <autoFilter ref="A1:I1" xr:uid="{188C7535-DE94-40B4-B3C6-1EA29470252A}">
    <sortState xmlns:xlrd2="http://schemas.microsoft.com/office/spreadsheetml/2017/richdata2" ref="A2:I47">
      <sortCondition ref="D1"/>
    </sortState>
  </autoFilter>
  <sortState xmlns:xlrd2="http://schemas.microsoft.com/office/spreadsheetml/2017/richdata2" ref="A2:I37">
    <sortCondition ref="E2:E37"/>
    <sortCondition ref="F2:F37"/>
    <sortCondition ref="B2:B37"/>
  </sortState>
  <phoneticPr fontId="5" type="noConversion"/>
  <hyperlinks>
    <hyperlink ref="G3" r:id="rId1" xr:uid="{EFD552ED-5F35-48E8-81D4-403784151D82}"/>
    <hyperlink ref="G28" r:id="rId2" xr:uid="{03AAA5B6-6186-496A-9461-906AFEF9A6AD}"/>
    <hyperlink ref="G25" r:id="rId3" xr:uid="{B89CB078-C184-4B42-AD55-20A04C61F84A}"/>
    <hyperlink ref="G36" r:id="rId4" display="https://github.com/Stichting-CROW/imbor/issues/332" xr:uid="{D79637A1-33AE-420C-B4CA-34C749851141}"/>
    <hyperlink ref="G24" r:id="rId5" xr:uid="{D5BA18AC-00A7-4851-B4A0-33F7344DDE33}"/>
    <hyperlink ref="G31" r:id="rId6" xr:uid="{BF4AB91E-A612-4F12-866E-1F7F7309C1BB}"/>
    <hyperlink ref="G37" r:id="rId7" xr:uid="{1D19924F-F878-4D73-B3CB-E149E488A9E0}"/>
    <hyperlink ref="G26" r:id="rId8" xr:uid="{62D7072B-57B4-4D98-8EFC-4A6951AABD6E}"/>
    <hyperlink ref="G2" r:id="rId9" xr:uid="{1ED6557A-3E70-4A1F-8CF4-DB4DFAA5BE49}"/>
    <hyperlink ref="G29" r:id="rId10" xr:uid="{F2C1818C-A710-4A3D-9480-952E22C0436A}"/>
    <hyperlink ref="G6" r:id="rId11" xr:uid="{F213BAF6-DEB6-461E-AD00-942606921BCB}"/>
    <hyperlink ref="G27" r:id="rId12" xr:uid="{94BBF135-EB11-4405-8320-D169EAB224E1}"/>
    <hyperlink ref="G38" r:id="rId13" xr:uid="{0D08B465-1F21-4DB3-BA89-A31003C7D409}"/>
    <hyperlink ref="G39" r:id="rId14" xr:uid="{4A07F6D3-BAB3-4F59-B9B9-83EF4C21545A}"/>
    <hyperlink ref="G40" r:id="rId15" xr:uid="{C207C4E0-9935-4D00-B561-8A97344F8A9F}"/>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38E5-EC5C-4F66-8670-FCF0F19FC35C}">
  <sheetPr>
    <tabColor rgb="FFFFC000"/>
  </sheetPr>
  <dimension ref="A1:B40"/>
  <sheetViews>
    <sheetView workbookViewId="0">
      <selection activeCell="B40" sqref="B40"/>
    </sheetView>
  </sheetViews>
  <sheetFormatPr defaultRowHeight="14.5" x14ac:dyDescent="0.35"/>
  <cols>
    <col min="1" max="1" width="25.7265625" customWidth="1"/>
    <col min="2" max="2" width="127" customWidth="1"/>
  </cols>
  <sheetData>
    <row r="1" spans="1:2" x14ac:dyDescent="0.35">
      <c r="A1" s="6" t="s">
        <v>121</v>
      </c>
      <c r="B1" s="6" t="s">
        <v>164</v>
      </c>
    </row>
    <row r="2" spans="1:2" x14ac:dyDescent="0.35">
      <c r="A2" t="str">
        <f>Regels!D28</f>
        <v>1-Vocabulaire</v>
      </c>
      <c r="B2" t="str">
        <f>"### "&amp;Regels!B28&amp;" ("&amp;Regels!A28&amp;")"&amp;CHAR(10)&amp;CHAR(10)&amp;"Van toepassing op de "&amp;"`"&amp;Regels!E28&amp;"`, "&amp;"en valt binnen de categorie: "&amp;"`"&amp;Regels!F28&amp;"`"&amp;CHAR(10)&amp;CHAR(10)&amp;"| | |"&amp;CHAR(10)&amp;"| ----- | ---- | "&amp;CHAR(10)&amp;"| *Regel* | "&amp;Regels!C28&amp;" | "&amp;CHAR(10)&amp;"| *ID* | "&amp;Regels!A28&amp;" *("&amp;Regels!I28&amp;")* |"&amp;CHAR(10)&amp;"| *Categorie* | "&amp;Regels!F28&amp;CHAR(10)&amp;" |*Gerelateerd issue* | "&amp;Regels!G28&amp;" |"&amp;CHAR(10)&amp;" |*Controle query* | "&amp;Regels!H28&amp;" |"&amp;CHAR(10)&amp;"| {.index} | | "&amp;CHAR(10)&amp;CHAR(10)</f>
        <v xml:space="preserve">### Elke term heeft een unieke definitie binnen een collectie (R0034)
Van toepassing op de `Vocabulaire`, en valt binnen de categorie: `Semantiek`
| | |
| ----- | ---- | 
| *Regel* | Binnen een collectie van termen is een term uniek, dat wil zeggen, er is maar één definitie van de term en de term is maar één keer binnen de collectie vastgelegd. Twee niet identieke termen mogen niet één en dezelfde definitie hebben | 
| *ID* | R0034 *(9831d4d6-791e-0b82-1456-40bb877a7ea1)* |
| *Categorie* | Semantiek
 |*Gerelateerd issue* | https://github.com/Stichting-CROW/imbor/issues/971  |
 |*Controle query* | checkDomeinwaarden; checkDubbeleKlassen; checkDubbeleTermen; checkObjecttypen; checkObjecttypen-ook-als-domeinwaarden; checkDubbeleTermenEnDefinities, checkAttributen |
| {.index} | | 
</v>
      </c>
    </row>
    <row r="3" spans="1:2" x14ac:dyDescent="0.35">
      <c r="A3" t="str">
        <f>Regels!D29</f>
        <v>1-Vocabulaire</v>
      </c>
      <c r="B3" t="str">
        <f>"### "&amp;Regels!B29&amp;" ("&amp;Regels!A29&amp;")"&amp;CHAR(10)&amp;CHAR(10)&amp;"Van toepassing op de "&amp;"`"&amp;Regels!E29&amp;"`, "&amp;"en valt binnen de categorie: "&amp;"`"&amp;Regels!F29&amp;"`"&amp;CHAR(10)&amp;CHAR(10)&amp;"| | |"&amp;CHAR(10)&amp;"| ----- | ---- | "&amp;CHAR(10)&amp;"| *Regel* | "&amp;Regels!C29&amp;" | "&amp;CHAR(10)&amp;"| *ID* | "&amp;Regels!A29&amp;" *("&amp;Regels!I29&amp;")* |"&amp;CHAR(10)&amp;"| *Categorie* | "&amp;Regels!F29&amp;CHAR(10)&amp;" |*Gerelateerd issue* | "&amp;Regels!G29&amp;" |"&amp;CHAR(10)&amp;" |*Controle query* | "&amp;Regels!H29&amp;" |"&amp;CHAR(10)&amp;"| {.index} | | "&amp;CHAR(10)&amp;CHAR(10)</f>
        <v xml:space="preserve">### Grammaticale correctheid van woorden en teksten (R0035)
Van toepassing op de `Vocabulaire`, en valt binnen de categorie: `Semantiek`
| | |
| ----- | ---- | 
| *Regel* | Alle tekst in IMBOR moet grammaticaal correct zijn en goed gespeld, tenzij hier vanwege termen die buiten duidelijke grammaticale regels vallen van moet worden afgeweken. | 
| *ID* | R0035 *(7e49567b-8c09-3540-4378-52a05071041f)* |
| *Categorie* | Semantiek
 |*Gerelateerd issue* | https://github.com/Stichting-CROW/imbor/issues/1074 |
 |*Controle query* |  |
| {.index} | | 
</v>
      </c>
    </row>
    <row r="4" spans="1:2" x14ac:dyDescent="0.35">
      <c r="A4" t="str">
        <f>Regels!D30</f>
        <v>1-Vocabulaire</v>
      </c>
      <c r="B4" t="str">
        <f>"### "&amp;Regels!B30&amp;" ("&amp;Regels!A30&amp;")"&amp;CHAR(10)&amp;CHAR(10)&amp;"Van toepassing op de "&amp;"`"&amp;Regels!E30&amp;"`, "&amp;"en valt binnen de categorie: "&amp;"`"&amp;Regels!F30&amp;"`"&amp;CHAR(10)&amp;CHAR(10)&amp;"| | |"&amp;CHAR(10)&amp;"| ----- | ---- | "&amp;CHAR(10)&amp;"| *Regel* | "&amp;Regels!C30&amp;" | "&amp;CHAR(10)&amp;"| *ID* | "&amp;Regels!A30&amp;" *("&amp;Regels!I30&amp;")* |"&amp;CHAR(10)&amp;"| *Categorie* | "&amp;Regels!F30&amp;CHAR(10)&amp;" |*Gerelateerd issue* | "&amp;Regels!G30&amp;" |"&amp;CHAR(10)&amp;" |*Controle query* | "&amp;Regels!H30&amp;" |"&amp;CHAR(10)&amp;"| {.index} | | "&amp;CHAR(10)&amp;CHAR(10)</f>
        <v xml:space="preserve">### Hergebruik van termen en definities uit andere modellen (R0036)
Van toepassing op de `Vocabulaire`, en valt binnen de categorie: `Semantiek`
| | |
| ----- | ---- | 
| *Regel* | Openlijke tegenspraak met andere informatiemodellen in definities moet worden vermeden, tenzij de definitie uit het beschouwde gerelateerde informatiemodel niet past in de IMBOR context. | 
| *ID* | R0036 *(d1f9b4cc-7a93-8244-286a-e45dd26a73e9)* |
| *Categorie* | Semantiek
 |*Gerelateerd issue* | https://github.com/Stichting-CROW/imbor/issues/213; https://github.com/Stichting-CROW/imbor/issues/334 |
 |*Controle query* |  |
| {.index} | | 
</v>
      </c>
    </row>
    <row r="5" spans="1:2" x14ac:dyDescent="0.35">
      <c r="A5" t="str">
        <f>Regels!D31</f>
        <v>1-Vocabulaire</v>
      </c>
      <c r="B5" t="str">
        <f>"### "&amp;Regels!B31&amp;" ("&amp;Regels!A31&amp;")"&amp;CHAR(10)&amp;CHAR(10)&amp;"Van toepassing op de "&amp;"`"&amp;Regels!E31&amp;"`, "&amp;"en valt binnen de categorie: "&amp;"`"&amp;Regels!F31&amp;"`"&amp;CHAR(10)&amp;CHAR(10)&amp;"| | |"&amp;CHAR(10)&amp;"| ----- | ---- | "&amp;CHAR(10)&amp;"| *Regel* | "&amp;Regels!C31&amp;" | "&amp;CHAR(10)&amp;"| *ID* | "&amp;Regels!A31&amp;" *("&amp;Regels!I31&amp;")* |"&amp;CHAR(10)&amp;"| *Categorie* | "&amp;Regels!F31&amp;CHAR(10)&amp;" |*Gerelateerd issue* | "&amp;Regels!G31&amp;" |"&amp;CHAR(10)&amp;" |*Controle query* | "&amp;Regels!H31&amp;" |"&amp;CHAR(10)&amp;"| {.index} | | "&amp;CHAR(10)&amp;CHAR(10)</f>
        <v xml:space="preserve">### Naamgeving Attributen 1 (R0037)
Van toepassing op de `Vocabulaire`, en valt binnen de categorie: `Semantiek`
| | |
| ----- | ---- | 
| *Regel* | De termen die Attributen representeren worden volgens de NEN2660-2 conventies beschreven. In dit geval geldt dat deze lower case zijn, spaties mogen bevatten en in enkelvoud beschreven worden. En daarnaast voldoende beschrijvend moeten zijn. | 
| *ID* | R0037 *(c86545f1-25f4-9264-6ce5-fbca43af1308)* |
| *Categorie* | Semantiek
 |*Gerelateerd issue* | https://github.com/Stichting-CROW/imbor/issues/962 |
 |*Controle query* |  |
| {.index} | | 
</v>
      </c>
    </row>
    <row r="6" spans="1:2" x14ac:dyDescent="0.35">
      <c r="A6" t="str">
        <f>Regels!D32</f>
        <v>1-Vocabulaire</v>
      </c>
      <c r="B6" t="str">
        <f>"### "&amp;Regels!B32&amp;" ("&amp;Regels!A32&amp;")"&amp;CHAR(10)&amp;CHAR(10)&amp;"Van toepassing op de "&amp;"`"&amp;Regels!E32&amp;"`, "&amp;"en valt binnen de categorie: "&amp;"`"&amp;Regels!F32&amp;"`"&amp;CHAR(10)&amp;CHAR(10)&amp;"| | |"&amp;CHAR(10)&amp;"| ----- | ---- | "&amp;CHAR(10)&amp;"| *Regel* | "&amp;Regels!C32&amp;" | "&amp;CHAR(10)&amp;"| *ID* | "&amp;Regels!A32&amp;" *("&amp;Regels!I32&amp;")* |"&amp;CHAR(10)&amp;"| *Categorie* | "&amp;Regels!F32&amp;CHAR(10)&amp;" |*Gerelateerd issue* | "&amp;Regels!G32&amp;" |"&amp;CHAR(10)&amp;" |*Controle query* | "&amp;Regels!H32&amp;" |"&amp;CHAR(10)&amp;"| {.index} | | "&amp;CHAR(10)&amp;CHAR(10)</f>
        <v xml:space="preserve">### Naamgeving Attributen 2 (R0044)
Van toepassing op de `Vocabulaire`, en valt binnen de categorie: `Semantiek`
| | |
| ----- | ---- | 
| *Regel* | Termen (vooral met betrekking tot attributen) moeten aansluiten bij de definitie en daarmee dus niet te algemeen zijn | 
| *ID* | R0044 *(db35e4f5-5c31-020c-8596-8d31a35f4f1b)* |
| *Categorie* | Semantiek
 |*Gerelateerd issue* | https://github.com/Stichting-CROW/imbor/issues/1006  |
 |*Controle query* |  |
| {.index} | | 
</v>
      </c>
    </row>
    <row r="7" spans="1:2" x14ac:dyDescent="0.35">
      <c r="A7" t="str">
        <f>Regels!D33</f>
        <v>1-Vocabulaire</v>
      </c>
      <c r="B7" t="str">
        <f>"### "&amp;Regels!B33&amp;" ("&amp;Regels!A33&amp;")"&amp;CHAR(10)&amp;CHAR(10)&amp;"Van toepassing op de "&amp;"`"&amp;Regels!E33&amp;"`, "&amp;"en valt binnen de categorie: "&amp;"`"&amp;Regels!F33&amp;"`"&amp;CHAR(10)&amp;CHAR(10)&amp;"| | |"&amp;CHAR(10)&amp;"| ----- | ---- | "&amp;CHAR(10)&amp;"| *Regel* | "&amp;Regels!C33&amp;" | "&amp;CHAR(10)&amp;"| *ID* | "&amp;Regels!A33&amp;" *("&amp;Regels!I33&amp;")* |"&amp;CHAR(10)&amp;"| *Categorie* | "&amp;Regels!F33&amp;CHAR(10)&amp;" |*Gerelateerd issue* | "&amp;Regels!G33&amp;" |"&amp;CHAR(10)&amp;" |*Controle query* | "&amp;Regels!H33&amp;" |"&amp;CHAR(10)&amp;"| {.index} | | "&amp;CHAR(10)&amp;CHAR(10)</f>
        <v xml:space="preserve">### Naamgeving Domeinwaarden (R0038)
Van toepassing op de `Vocabulaire`, en valt binnen de categorie: `Semantiek`
| | |
| ----- | ---- | 
| *Regel* | De termen die Domeinwaarden representeren worden volgens de NEN2660-2 conventies beschreven. In dit geval geldt dat deze beginnen met een hoofdletter, spaties mogen bevatten en in enkelvoud beschreven worden. | 
| *ID* | R0038 *(d3182e34-97d8-2f33-1d41-1f33252a5def)* |
| *Categorie* | Semantiek
 |*Gerelateerd issue* |  |
 |*Controle query* |  |
| {.index} | | 
</v>
      </c>
    </row>
    <row r="8" spans="1:2" x14ac:dyDescent="0.35">
      <c r="A8" t="str">
        <f>Regels!D34</f>
        <v>1-Vocabulaire</v>
      </c>
      <c r="B8" t="str">
        <f>"### "&amp;Regels!B34&amp;" ("&amp;Regels!A34&amp;")"&amp;CHAR(10)&amp;CHAR(10)&amp;"Van toepassing op de "&amp;"`"&amp;Regels!E34&amp;"`, "&amp;"en valt binnen de categorie: "&amp;"`"&amp;Regels!F34&amp;"`"&amp;CHAR(10)&amp;CHAR(10)&amp;"| | |"&amp;CHAR(10)&amp;"| ----- | ---- | "&amp;CHAR(10)&amp;"| *Regel* | "&amp;Regels!C34&amp;" | "&amp;CHAR(10)&amp;"| *ID* | "&amp;Regels!A34&amp;" *("&amp;Regels!I34&amp;")* |"&amp;CHAR(10)&amp;"| *Categorie* | "&amp;Regels!F34&amp;CHAR(10)&amp;" |*Gerelateerd issue* | "&amp;Regels!G34&amp;" |"&amp;CHAR(10)&amp;" |*Controle query* | "&amp;Regels!H34&amp;" |"&amp;CHAR(10)&amp;"| {.index} | | "&amp;CHAR(10)&amp;CHAR(10)</f>
        <v xml:space="preserve">### Naamgeving Klassen (R0039)
Van toepassing op de `Vocabulaire`, en valt binnen de categorie: `Semantiek`
| | |
| ----- | ---- | 
| *Regel* | 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 | 
| *ID* | R0039 *(b9439077-2dc8-931f-54d7-9ed77ed41a94)* |
| *Categorie* | Semantiek
 |*Gerelateerd issue* |  |
 |*Controle query* |  |
| {.index} | | 
</v>
      </c>
    </row>
    <row r="9" spans="1:2" x14ac:dyDescent="0.35">
      <c r="A9" t="str">
        <f>Regels!D35</f>
        <v>1-Vocabulaire</v>
      </c>
      <c r="B9" t="str">
        <f>"### "&amp;Regels!B35&amp;" ("&amp;Regels!A35&amp;")"&amp;CHAR(10)&amp;CHAR(10)&amp;"Van toepassing op de "&amp;"`"&amp;Regels!E35&amp;"`, "&amp;"en valt binnen de categorie: "&amp;"`"&amp;Regels!F35&amp;"`"&amp;CHAR(10)&amp;CHAR(10)&amp;"| | |"&amp;CHAR(10)&amp;"| ----- | ---- | "&amp;CHAR(10)&amp;"| *Regel* | "&amp;Regels!C35&amp;" | "&amp;CHAR(10)&amp;"| *ID* | "&amp;Regels!A35&amp;" *("&amp;Regels!I35&amp;")* |"&amp;CHAR(10)&amp;"| *Categorie* | "&amp;Regels!F35&amp;CHAR(10)&amp;" |*Gerelateerd issue* | "&amp;Regels!G35&amp;" |"&amp;CHAR(10)&amp;" |*Controle query* | "&amp;Regels!H35&amp;" |"&amp;CHAR(10)&amp;"| {.index} | | "&amp;CHAR(10)&amp;CHAR(10)</f>
        <v xml:space="preserve">### Naamgeving Relaties (R0040)
Van toepassing op de `Vocabulaire`, en valt binnen de categorie: `Semantiek`
| | |
| ----- | ---- | 
| *Regel* | 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 | 
| *ID* | R0040 *(f9f886bb-9456-6402-03e5-09485d2b9581)* |
| *Categorie* | Semantiek
 |*Gerelateerd issue* |  |
 |*Controle query* |  |
| {.index} | | 
</v>
      </c>
    </row>
    <row r="10" spans="1:2" x14ac:dyDescent="0.35">
      <c r="A10" t="str">
        <f>Regels!D36</f>
        <v>1-Vocabulaire</v>
      </c>
      <c r="B10" t="str">
        <f>"### "&amp;Regels!B36&amp;" ("&amp;Regels!A36&amp;")"&amp;CHAR(10)&amp;CHAR(10)&amp;"Van toepassing op de "&amp;"`"&amp;Regels!E36&amp;"`, "&amp;"en valt binnen de categorie: "&amp;"`"&amp;Regels!F36&amp;"`"&amp;CHAR(10)&amp;CHAR(10)&amp;"| | |"&amp;CHAR(10)&amp;"| ----- | ---- | "&amp;CHAR(10)&amp;"| *Regel* | "&amp;Regels!C36&amp;" | "&amp;CHAR(10)&amp;"| *ID* | "&amp;Regels!A36&amp;" *("&amp;Regels!I36&amp;")* |"&amp;CHAR(10)&amp;"| *Categorie* | "&amp;Regels!F36&amp;CHAR(10)&amp;" |*Gerelateerd issue* | "&amp;Regels!G36&amp;" |"&amp;CHAR(10)&amp;" |*Controle query* | "&amp;Regels!H36&amp;" |"&amp;CHAR(10)&amp;"| {.index} | | "&amp;CHAR(10)&amp;CHAR(10)</f>
        <v xml:space="preserve">### Overlap in semantiek moet vermeden worden 1 (R0041)
Van toepassing op de `Vocabulaire`, en valt binnen de categorie: `Semantiek`
| | |
| ----- | ---- | 
| *Regel* | 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 
| *ID* | R0041 *(0567d53d-9d7c-31df-867f-b2d49d4e9e10)* |
| *Categorie* | Semantiek
 |*Gerelateerd issue* | https://github.com/Stichting-CROW/imbor/issues/332; https://github.com/Stichting-CROW/imbor/issues/1023 |
 |*Controle query* |  |
| {.index} | | 
</v>
      </c>
    </row>
    <row r="11" spans="1:2" x14ac:dyDescent="0.35">
      <c r="A11" t="str">
        <f>Regels!D37</f>
        <v>1-Vocabulaire</v>
      </c>
      <c r="B11" t="str">
        <f>"### "&amp;Regels!B37&amp;" ("&amp;Regels!A37&amp;")"&amp;CHAR(10)&amp;CHAR(10)&amp;"Van toepassing op de "&amp;"`"&amp;Regels!E37&amp;"`, "&amp;"en valt binnen de categorie: "&amp;"`"&amp;Regels!F37&amp;"`"&amp;CHAR(10)&amp;CHAR(10)&amp;"| | |"&amp;CHAR(10)&amp;"| ----- | ---- | "&amp;CHAR(10)&amp;"| *Regel* | "&amp;Regels!C37&amp;" | "&amp;CHAR(10)&amp;"| *ID* | "&amp;Regels!A37&amp;" *("&amp;Regels!I37&amp;")* |"&amp;CHAR(10)&amp;"| *Categorie* | "&amp;Regels!F37&amp;CHAR(10)&amp;" |*Gerelateerd issue* | "&amp;Regels!G37&amp;" |"&amp;CHAR(10)&amp;" |*Controle query* | "&amp;Regels!H37&amp;" |"&amp;CHAR(10)&amp;"| {.index} | | "&amp;CHAR(10)&amp;CHAR(10)</f>
        <v xml:space="preserve">### Overlap in semantiek moet vermeden worden 2 (R0042)
Van toepassing op de `Vocabulaire`, en valt binnen de categorie: `Semantiek`
| | |
| ----- | ---- | 
| *Regel* | Semantische conflicten tussen mogelijke invullingen van attributen en domeinwaarden en de definitie van een ObjectType of Type mogen niet voorkomen. Als ze wel voorkomen, moeten ze m.b.v. een best practice toegelicht worden. | 
| *ID* | R0042 *(1b7a4464-0daf-2fce-5b1e-f31254a799ca)* |
| *Categorie* | Semantiek
 |*Gerelateerd issue* | https://github.com/Stichting-CROW/imbor/issues/882  |
 |*Controle query* |  |
| {.index} | | 
</v>
      </c>
    </row>
    <row r="12" spans="1:2" x14ac:dyDescent="0.35">
      <c r="A12" t="str">
        <f>Regels!D9</f>
        <v>2-Ontologie</v>
      </c>
      <c r="B12" t="str">
        <f>"### "&amp;Regels!B9&amp;" ("&amp;Regels!A9&amp;")"&amp;CHAR(10)&amp;CHAR(10)&amp;"Van toepassing op de "&amp;"`"&amp;Regels!E9&amp;"`, "&amp;"en valt binnen de categorie: "&amp;"`"&amp;Regels!F9&amp;"`"&amp;CHAR(10)&amp;CHAR(10)&amp;"| | |"&amp;CHAR(10)&amp;"| ----- | ---- | "&amp;CHAR(10)&amp;"| *Regel* | "&amp;Regels!C9&amp;" | "&amp;CHAR(10)&amp;"| *ID* | "&amp;Regels!A9&amp;" *("&amp;Regels!I9&amp;")* |"&amp;CHAR(10)&amp;"| *Categorie* | "&amp;Regels!F9&amp;CHAR(10)&amp;" |*Gerelateerd issue* | "&amp;Regels!G9&amp;" |"&amp;CHAR(10)&amp;" |*Controle query* | "&amp;Regels!H9&amp;" |"&amp;CHAR(10)&amp;"| {.index} | | "&amp;CHAR(10)&amp;CHAR(10)</f>
        <v xml:space="preserve">### Discriminator semantiek gaat voor attributen indeling (R0043)
Van toepassing op de `Ontologie`, en valt binnen de categorie: `Model consistentie`
| | |
| ----- | ---- | 
| *Regel* | Bij het indelen van (nieuwe) Objecttypen wordt eerst gekeken naar de semantiek (waar in de klassestructuur deze ingedeeld zouden moeten worden. Pas daarna moet gekeken worden of de juiste attributen/relaties erbij horen.  | 
| *ID* | R0043 *(f5a17556-2d50-432d-a091-d7c7c80d8fc0)* |
| *Categorie* | Model consistentie
 |*Gerelateerd issue* |  |
 |*Controle query* |  |
| {.index} | | 
</v>
      </c>
    </row>
    <row r="13" spans="1:2" x14ac:dyDescent="0.35">
      <c r="A13" t="str">
        <f>Regels!D10</f>
        <v>2-Ontologie</v>
      </c>
      <c r="B13" t="str">
        <f>"### "&amp;Regels!B10&amp;" ("&amp;Regels!A10&amp;")"&amp;CHAR(10)&amp;CHAR(10)&amp;"Van toepassing op de "&amp;"`"&amp;Regels!E10&amp;"`, "&amp;"en valt binnen de categorie: "&amp;"`"&amp;Regels!F10&amp;"`"&amp;CHAR(10)&amp;CHAR(10)&amp;"| | |"&amp;CHAR(10)&amp;"| ----- | ---- | "&amp;CHAR(10)&amp;"| *Regel* | "&amp;Regels!C10&amp;" | "&amp;CHAR(10)&amp;"| *ID* | "&amp;Regels!A10&amp;" *("&amp;Regels!I10&amp;")* |"&amp;CHAR(10)&amp;"| *Categorie* | "&amp;Regels!F10&amp;CHAR(10)&amp;" |*Gerelateerd issue* | "&amp;Regels!G10&amp;" |"&amp;CHAR(10)&amp;" |*Controle query* | "&amp;Regels!H10&amp;" |"&amp;CHAR(10)&amp;"| {.index} | | "&amp;CHAR(10)&amp;CHAR(10)</f>
        <v xml:space="preserve">### Elke GUID is uniek (R0014)
Van toepassing op de `Ontologie`, en valt binnen de categorie: `Model consistentie`
| | |
| ----- | ---- | 
| *Regel* | Elke VocabulairGUID in imborVoc_Termen is uniek. Elke IMBORGUID is uniek. | 
| *ID* | R0014 *(24177f9a-a179-6dee-3dc2-f55c255f30ac)* |
| *Categorie* | Model consistentie
 |*Gerelateerd issue* |  |
 |*Controle query* | checkDubbeleGUIDsTermen; checkDubbeleIMBORGUIDs; checkIMBORGUIDTermen; checkVocabulairGUIDTermen |
| {.index} | | 
</v>
      </c>
    </row>
    <row r="14" spans="1:2" x14ac:dyDescent="0.35">
      <c r="A14" t="str">
        <f>Regels!D11</f>
        <v>2-Ontologie</v>
      </c>
      <c r="B14" t="str">
        <f>"### "&amp;Regels!B11&amp;" ("&amp;Regels!A11&amp;")"&amp;CHAR(10)&amp;CHAR(10)&amp;"Van toepassing op de "&amp;"`"&amp;Regels!E11&amp;"`, "&amp;"en valt binnen de categorie: "&amp;"`"&amp;Regels!F11&amp;"`"&amp;CHAR(10)&amp;CHAR(10)&amp;"| | |"&amp;CHAR(10)&amp;"| ----- | ---- | "&amp;CHAR(10)&amp;"| *Regel* | "&amp;Regels!C11&amp;" | "&amp;CHAR(10)&amp;"| *ID* | "&amp;Regels!A11&amp;" *("&amp;Regels!I11&amp;")* |"&amp;CHAR(10)&amp;"| *Categorie* | "&amp;Regels!F11&amp;CHAR(10)&amp;" |*Gerelateerd issue* | "&amp;Regels!G11&amp;" |"&amp;CHAR(10)&amp;" |*Controle query* | "&amp;Regels!H11&amp;" |"&amp;CHAR(10)&amp;"| {.index} | | "&amp;CHAR(10)&amp;CHAR(10)</f>
        <v xml:space="preserve">### Enumeratietypen moeten hergebruik faciliteren (R0046)
Van toepassing op de `Ontologie`, en valt binnen de categorie: `Model consistentie`
| | |
| ----- | ---- | 
| *Regel* | Waar mogelijk moeten Enumeratietypen hergebruikt worden. Waardelijsten moeten dus zo veel mogelijk samengesteld worden zodat ze zo veel mogelijk herbruikbaar zijn. Namen voor Enumeratietypen hoeven dus ook niet aan een conventie te voldoen. | 
| *ID* | R0046 *(a020d7d9-64be-517a-0ff9-6e4103bc060f)* |
| *Categorie* | Model consistentie
 |*Gerelateerd issue* |  |
 |*Controle query* |  |
| {.index} | | 
</v>
      </c>
    </row>
    <row r="15" spans="1:2" x14ac:dyDescent="0.35">
      <c r="A15" t="str">
        <f>Regels!D12</f>
        <v>2-Ontologie</v>
      </c>
      <c r="B15" t="str">
        <f>"### "&amp;Regels!B12&amp;" ("&amp;Regels!A12&amp;")"&amp;CHAR(10)&amp;CHAR(10)&amp;"Van toepassing op de "&amp;"`"&amp;Regels!E12&amp;"`, "&amp;"en valt binnen de categorie: "&amp;"`"&amp;Regels!F12&amp;"`"&amp;CHAR(10)&amp;CHAR(10)&amp;"| | |"&amp;CHAR(10)&amp;"| ----- | ---- | "&amp;CHAR(10)&amp;"| *Regel* | "&amp;Regels!C12&amp;" | "&amp;CHAR(10)&amp;"| *ID* | "&amp;Regels!A12&amp;" *("&amp;Regels!I12&amp;")* |"&amp;CHAR(10)&amp;"| *Categorie* | "&amp;Regels!F12&amp;CHAR(10)&amp;" |*Gerelateerd issue* | "&amp;Regels!G12&amp;" |"&amp;CHAR(10)&amp;" |*Controle query* | "&amp;Regels!H12&amp;" |"&amp;CHAR(10)&amp;"| {.index} | | "&amp;CHAR(10)&amp;CHAR(10)</f>
        <v xml:space="preserve">### Relatie tussen datatype en eenheid moet consistent zijn (R0029)
Van toepassing op de `Ontologie`, en valt binnen de categorie: `Model consistentie`
| | |
| ----- | ---- | 
| *Regel* | Als een attribuut het datatype xsd:decimal heeft, dan moet het attribuut ook een gedefinieerde eenheid hebben. | 
| *ID* | R0029 *(0b62bb2a-21d5-631a-634c-0330d6112258)* |
| *Categorie* | Model consistentie
 |*Gerelateerd issue* |  |
 |*Controle query* | checkAttributenEnEenheden |
| {.index} | | 
</v>
      </c>
    </row>
    <row r="16" spans="1:2" x14ac:dyDescent="0.35">
      <c r="A16" t="str">
        <f>Regels!D13</f>
        <v>2-Ontologie</v>
      </c>
      <c r="B16" t="str">
        <f>"### "&amp;Regels!B13&amp;" ("&amp;Regels!A13&amp;")"&amp;CHAR(10)&amp;CHAR(10)&amp;"Van toepassing op de "&amp;"`"&amp;Regels!E13&amp;"`, "&amp;"en valt binnen de categorie: "&amp;"`"&amp;Regels!F13&amp;"`"&amp;CHAR(10)&amp;CHAR(10)&amp;"| | |"&amp;CHAR(10)&amp;"| ----- | ---- | "&amp;CHAR(10)&amp;"| *Regel* | "&amp;Regels!C13&amp;" | "&amp;CHAR(10)&amp;"| *ID* | "&amp;Regels!A13&amp;" *("&amp;Regels!I13&amp;")* |"&amp;CHAR(10)&amp;"| *Categorie* | "&amp;Regels!F13&amp;CHAR(10)&amp;" |*Gerelateerd issue* | "&amp;Regels!G13&amp;" |"&amp;CHAR(10)&amp;" |*Controle query* | "&amp;Regels!H13&amp;" |"&amp;CHAR(10)&amp;"| {.index} | | "&amp;CHAR(10)&amp;CHAR(10)</f>
        <v xml:space="preserve">### Relatie tussen een Attribuut en een Klasse is 1:n (R0015)
Van toepassing op de `Ontologie`, en valt binnen de categorie: `Model consistentie`
| | |
| ----- | ---- | 
| *Regel* | Elk attribuut moet aan minstens één klasse worden toegewezen, maar dit mag aan meerdere. | 
| *ID* | R0015 *(1e0bbf6a-1f60-a5ff-9037-85b0e05d88de)* |
| *Categorie* | Model consistentie
 |*Gerelateerd issue* |  |
 |*Controle query* | checkAttributenZonderKlasse |
| {.index} | | 
</v>
      </c>
    </row>
    <row r="17" spans="1:2" x14ac:dyDescent="0.35">
      <c r="A17" t="str">
        <f>Regels!D14</f>
        <v>2-Ontologie</v>
      </c>
      <c r="B17" t="str">
        <f>"### "&amp;Regels!B14&amp;" ("&amp;Regels!A14&amp;")"&amp;CHAR(10)&amp;CHAR(10)&amp;"Van toepassing op de "&amp;"`"&amp;Regels!E14&amp;"`, "&amp;"en valt binnen de categorie: "&amp;"`"&amp;Regels!F14&amp;"`"&amp;CHAR(10)&amp;CHAR(10)&amp;"| | |"&amp;CHAR(10)&amp;"| ----- | ---- | "&amp;CHAR(10)&amp;"| *Regel* | "&amp;Regels!C14&amp;" | "&amp;CHAR(10)&amp;"| *ID* | "&amp;Regels!A14&amp;" *("&amp;Regels!I14&amp;")* |"&amp;CHAR(10)&amp;"| *Categorie* | "&amp;Regels!F14&amp;CHAR(10)&amp;" |*Gerelateerd issue* | "&amp;Regels!G14&amp;" |"&amp;CHAR(10)&amp;" |*Controle query* | "&amp;Regels!H14&amp;" |"&amp;CHAR(10)&amp;"| {.index} | | "&amp;CHAR(10)&amp;CHAR(10)</f>
        <v xml:space="preserve">### Relatie tussen een Domeinwaarde en een Enumeratietype is 1:n (R0017)
Van toepassing op de `Ontologie`, en valt binnen de categorie: `Model consistentie`
| | |
| ----- | ---- | 
| *Regel* | Elke Domeinwaarde moet aan minstens één Enumeratietype zijn toegewezen, maar dit mag aan meerdere. | 
| *ID* | R0017 *(302cccc9-98d0-3049-0d8d-cf4deafe627b)* |
| *Categorie* | Model consistentie
 |*Gerelateerd issue* |  |
 |*Controle query* | checkDomeinwaardenZonderEnumeratie; checkEnumeratietypesZonderDomeinwaarden; checkEnumeratietypesMetDomeinwaarden |
| {.index} | | 
</v>
      </c>
    </row>
    <row r="18" spans="1:2" x14ac:dyDescent="0.35">
      <c r="A18" t="str">
        <f>Regels!D15</f>
        <v>2-Ontologie</v>
      </c>
      <c r="B18" t="str">
        <f>"### "&amp;Regels!B15&amp;" ("&amp;Regels!A15&amp;")"&amp;CHAR(10)&amp;CHAR(10)&amp;"Van toepassing op de "&amp;"`"&amp;Regels!E15&amp;"`, "&amp;"en valt binnen de categorie: "&amp;"`"&amp;Regels!F15&amp;"`"&amp;CHAR(10)&amp;CHAR(10)&amp;"| | |"&amp;CHAR(10)&amp;"| ----- | ---- | "&amp;CHAR(10)&amp;"| *Regel* | "&amp;Regels!C15&amp;" | "&amp;CHAR(10)&amp;"| *ID* | "&amp;Regels!A15&amp;" *("&amp;Regels!I15&amp;")* |"&amp;CHAR(10)&amp;"| *Categorie* | "&amp;Regels!F15&amp;CHAR(10)&amp;" |*Gerelateerd issue* | "&amp;Regels!G15&amp;" |"&amp;CHAR(10)&amp;" |*Controle query* | "&amp;Regels!H15&amp;" |"&amp;CHAR(10)&amp;"| {.index} | | "&amp;CHAR(10)&amp;CHAR(10)</f>
        <v xml:space="preserve">### Relatie tussen een Enumeratietype en een Domeinwaarde is 1:1 (R0018)
Van toepassing op de `Ontologie`, en valt binnen de categorie: `Model consistentie`
| | |
| ----- | ---- | 
| *Regel* | Binnen hetzelfde Enumeratietype mag één domeinwaarde één en slechts één keer voorkomen.  | 
| *ID* | R0018 *(f459906c-5b6a-559b-1548-cb5aeb323e99)* |
| *Categorie* | Model consistentie
 |*Gerelateerd issue* |  |
 |*Controle query* | checkDubbeleEnumeratieDomeinwaarden;  |
| {.index} | | 
</v>
      </c>
    </row>
    <row r="19" spans="1:2" x14ac:dyDescent="0.35">
      <c r="A19" t="str">
        <f>Regels!D16</f>
        <v>2-Ontologie</v>
      </c>
      <c r="B19" t="str">
        <f>"### "&amp;Regels!B16&amp;" ("&amp;Regels!A16&amp;")"&amp;CHAR(10)&amp;CHAR(10)&amp;"Van toepassing op de "&amp;"`"&amp;Regels!E16&amp;"`, "&amp;"en valt binnen de categorie: "&amp;"`"&amp;Regels!F16&amp;"`"&amp;CHAR(10)&amp;CHAR(10)&amp;"| | |"&amp;CHAR(10)&amp;"| ----- | ---- | "&amp;CHAR(10)&amp;"| *Regel* | "&amp;Regels!C16&amp;" | "&amp;CHAR(10)&amp;"| *ID* | "&amp;Regels!A16&amp;" *("&amp;Regels!I16&amp;")* |"&amp;CHAR(10)&amp;"| *Categorie* | "&amp;Regels!F16&amp;CHAR(10)&amp;" |*Gerelateerd issue* | "&amp;Regels!G16&amp;" |"&amp;CHAR(10)&amp;" |*Controle query* | "&amp;Regels!H16&amp;" |"&amp;CHAR(10)&amp;"| {.index} | | "&amp;CHAR(10)&amp;CHAR(10)</f>
        <v xml:space="preserve">### Relatie tussen een Klasse en een Attribuut is 1:1 (R0020)
Van toepassing op de `Ontologie`, en valt binnen de categorie: `Model consistentie`
| | |
| ----- | ---- | 
| *Regel* | Een attribuut mag één en slechts één keer aan een klasse worden toegewezen. | 
| *ID* | R0020 *(04c47ac7-5a91-3929-0f56-a789a7809e88)* |
| *Categorie* | Model consistentie
 |*Gerelateerd issue* |  |
 |*Controle query* | checkDubbeleKlassenAttributen |
| {.index} | | 
</v>
      </c>
    </row>
    <row r="20" spans="1:2" x14ac:dyDescent="0.35">
      <c r="A20" t="str">
        <f>Regels!D17</f>
        <v>2-Ontologie</v>
      </c>
      <c r="B20" t="str">
        <f>"### "&amp;Regels!B17&amp;" ("&amp;Regels!A17&amp;")"&amp;CHAR(10)&amp;CHAR(10)&amp;"Van toepassing op de "&amp;"`"&amp;Regels!E17&amp;"`, "&amp;"en valt binnen de categorie: "&amp;"`"&amp;Regels!F17&amp;"`"&amp;CHAR(10)&amp;CHAR(10)&amp;"| | |"&amp;CHAR(10)&amp;"| ----- | ---- | "&amp;CHAR(10)&amp;"| *Regel* | "&amp;Regels!C17&amp;" | "&amp;CHAR(10)&amp;"| *ID* | "&amp;Regels!A17&amp;" *("&amp;Regels!I17&amp;")* |"&amp;CHAR(10)&amp;"| *Categorie* | "&amp;Regels!F17&amp;CHAR(10)&amp;" |*Gerelateerd issue* | "&amp;Regels!G17&amp;" |"&amp;CHAR(10)&amp;" |*Controle query* | "&amp;Regels!H17&amp;" |"&amp;CHAR(10)&amp;"| {.index} | | "&amp;CHAR(10)&amp;CHAR(10)</f>
        <v xml:space="preserve">### Relatie tussen een ObjectType en een Vakdiscipline is 1:n (R0021)
Van toepassing op de `Ontologie`, en valt binnen de categorie: `Model consistentie`
| | |
| ----- | ---- | 
| *Regel* | Elk ObjectType is toegewezen aan minstens één Vakdiscipline | 
| *ID* | R0021 *(cd4fb6ba-6594-49c4-393f-4fcf10d0a307)* |
| *Categorie* | Model consistentie
 |*Gerelateerd issue* |  |
 |*Controle query* | checkObjecttypenBinnenVakdiscipline; checkObjecttypenZonderVakdiscipline |
| {.index} | | 
</v>
      </c>
    </row>
    <row r="21" spans="1:2" x14ac:dyDescent="0.35">
      <c r="A21" t="str">
        <f>Regels!D18</f>
        <v>2-Ontologie</v>
      </c>
      <c r="B21" t="str">
        <f>"### "&amp;Regels!B18&amp;" ("&amp;Regels!A18&amp;")"&amp;CHAR(10)&amp;CHAR(10)&amp;"Van toepassing op de "&amp;"`"&amp;Regels!E18&amp;"`, "&amp;"en valt binnen de categorie: "&amp;"`"&amp;Regels!F18&amp;"`"&amp;CHAR(10)&amp;CHAR(10)&amp;"| | |"&amp;CHAR(10)&amp;"| ----- | ---- | "&amp;CHAR(10)&amp;"| *Regel* | "&amp;Regels!C18&amp;" | "&amp;CHAR(10)&amp;"| *ID* | "&amp;Regels!A18&amp;" *("&amp;Regels!I18&amp;")* |"&amp;CHAR(10)&amp;"| *Categorie* | "&amp;Regels!F18&amp;CHAR(10)&amp;" |*Gerelateerd issue* | "&amp;Regels!G18&amp;" |"&amp;CHAR(10)&amp;" |*Controle query* | "&amp;Regels!H18&amp;" |"&amp;CHAR(10)&amp;"| {.index} | | "&amp;CHAR(10)&amp;CHAR(10)</f>
        <v xml:space="preserve">### Relatie tussen een Vakdiscipline en een ObjectType is 1:1 (R0022)
Van toepassing op de `Ontologie`, en valt binnen de categorie: `Model consistentie`
| | |
| ----- | ---- | 
| *Regel* | Binnen de mantel van één Vakdiscipline mag een ObjectType niet tweemaal of vaker voorkomen. | 
| *ID* | R0022 *(d6dd1d2c-a725-2266-5751-a4d0a659a54b)* |
| *Categorie* | Model consistentie
 |*Gerelateerd issue* |  |
 |*Controle query* | checkDubbeleVakdisciplineObjecttypen |
| {.index} | | 
</v>
      </c>
    </row>
    <row r="22" spans="1:2" x14ac:dyDescent="0.35">
      <c r="A22" t="str">
        <f>Regels!D19</f>
        <v>2-Ontologie</v>
      </c>
      <c r="B22" t="str">
        <f>"### "&amp;Regels!B19&amp;" ("&amp;Regels!A19&amp;")"&amp;CHAR(10)&amp;CHAR(10)&amp;"Van toepassing op de "&amp;"`"&amp;Regels!E19&amp;"`, "&amp;"en valt binnen de categorie: "&amp;"`"&amp;Regels!F19&amp;"`"&amp;CHAR(10)&amp;CHAR(10)&amp;"| | |"&amp;CHAR(10)&amp;"| ----- | ---- | "&amp;CHAR(10)&amp;"| *Regel* | "&amp;Regels!C19&amp;" | "&amp;CHAR(10)&amp;"| *ID* | "&amp;Regels!A19&amp;" *("&amp;Regels!I19&amp;")* |"&amp;CHAR(10)&amp;"| *Categorie* | "&amp;Regels!F19&amp;CHAR(10)&amp;" |*Gerelateerd issue* | "&amp;Regels!G19&amp;" |"&amp;CHAR(10)&amp;" |*Controle query* | "&amp;Regels!H19&amp;" |"&amp;CHAR(10)&amp;"| {.index} | | "&amp;CHAR(10)&amp;CHAR(10)</f>
        <v xml:space="preserve">### Relatie tussen IMBOR Concept en IMBOR Term is 1:n (R0023)
Van toepassing op de `Ontologie`, en valt binnen de categorie: `Model consistentie`
| | |
| ----- | ---- | 
| *Regel* | Elk Klasse moet minimaal één relatie hebben naar een term uit de vocabulaire. | 
| *ID* | R0023 *(f90e3a6c-24c0-303a-4766-51ecae8a25a5)* |
| *Categorie* | Model consistentie
 |*Gerelateerd issue* |  |
 |*Controle query* | checkKlassenDieOntbreken; checkObjecttypenZonderKlasse |
| {.index} | | 
</v>
      </c>
    </row>
    <row r="23" spans="1:2" x14ac:dyDescent="0.35">
      <c r="A23" t="str">
        <f>Regels!D20</f>
        <v>2-Ontologie</v>
      </c>
      <c r="B23" t="str">
        <f>"### "&amp;Regels!B20&amp;" ("&amp;Regels!A20&amp;")"&amp;CHAR(10)&amp;CHAR(10)&amp;"Van toepassing op de "&amp;"`"&amp;Regels!E20&amp;"`, "&amp;"en valt binnen de categorie: "&amp;"`"&amp;Regels!F20&amp;"`"&amp;CHAR(10)&amp;CHAR(10)&amp;"| | |"&amp;CHAR(10)&amp;"| ----- | ---- | "&amp;CHAR(10)&amp;"| *Regel* | "&amp;Regels!C20&amp;" | "&amp;CHAR(10)&amp;"| *ID* | "&amp;Regels!A20&amp;" *("&amp;Regels!I20&amp;")* |"&amp;CHAR(10)&amp;"| *Categorie* | "&amp;Regels!F20&amp;CHAR(10)&amp;" |*Gerelateerd issue* | "&amp;Regels!G20&amp;" |"&amp;CHAR(10)&amp;" |*Controle query* | "&amp;Regels!H20&amp;" |"&amp;CHAR(10)&amp;"| {.index} | | "&amp;CHAR(10)&amp;CHAR(10)</f>
        <v xml:space="preserve">### Relatie tussen ObjectType een GM Klassen is 1:n (R0024)
Van toepassing op de `Ontologie`, en valt binnen de categorie: `Model consistentie`
| | |
| ----- | ---- | 
| *Regel* | Aan elk ObjectType wordt minstens één geometrische representatie klasse gerelateerd, maar dit mogen er meerdere zijn (eentje is met multipliciteit 1:1) | 
| *ID* | R0024 *(994c9e3e-0318-50ce-4502-2173f6389e70)* |
| *Categorie* | Model consistentie
 |*Gerelateerd issue* |  |
 |*Controle query* | checkObjecttypenGMDefault |
| {.index} | | 
</v>
      </c>
    </row>
    <row r="24" spans="1:2" x14ac:dyDescent="0.35">
      <c r="A24" t="str">
        <f>Regels!D21</f>
        <v>2-Ontologie</v>
      </c>
      <c r="B24" t="str">
        <f>"### "&amp;Regels!B21&amp;" ("&amp;Regels!A21&amp;")"&amp;CHAR(10)&amp;CHAR(10)&amp;"Van toepassing op de "&amp;"`"&amp;Regels!E21&amp;"`, "&amp;"en valt binnen de categorie: "&amp;"`"&amp;Regels!F21&amp;"`"&amp;CHAR(10)&amp;CHAR(10)&amp;"| | |"&amp;CHAR(10)&amp;"| ----- | ---- | "&amp;CHAR(10)&amp;"| *Regel* | "&amp;Regels!C21&amp;" | "&amp;CHAR(10)&amp;"| *ID* | "&amp;Regels!A21&amp;" *("&amp;Regels!I21&amp;")* |"&amp;CHAR(10)&amp;"| *Categorie* | "&amp;Regels!F21&amp;CHAR(10)&amp;" |*Gerelateerd issue* | "&amp;Regels!G21&amp;" |"&amp;CHAR(10)&amp;" |*Controle query* | "&amp;Regels!H21&amp;" |"&amp;CHAR(10)&amp;"| {.index} | | "&amp;CHAR(10)&amp;CHAR(10)</f>
        <v xml:space="preserve">### Semantische relaties worden alleen in dominante richting opgenomen (R0025)
Van toepassing op de `Ontologie`, en valt binnen de categorie: `Model consistentie`
| | |
| ----- | ---- | 
| *Regel* | Elke semantische relatie van de vorm aRb wordt maar één keer opgenomen, waarbij het omgekeerde, d.w.z. bRa niet als equivalent wordt beschouwd. (Semiotisch anders interpretabel vs. machineleesbaar equivalent). Vandaar dat de inverse dus ook expliciet opgenomen mag worden, als het nuttig is. | 
| *ID* | R0025 *(e976d9a8-2f8c-60ea-2463-764cc4587ecd)* |
| *Categorie* | Model consistentie
 |*Gerelateerd issue* |  |
 |*Controle query* | checkDubbeleSemantischeRelaties |
| {.index} | | 
</v>
      </c>
    </row>
    <row r="25" spans="1:2" x14ac:dyDescent="0.35">
      <c r="A25" t="str">
        <f>Regels!D22</f>
        <v>2-Ontologie</v>
      </c>
      <c r="B25" t="str">
        <f>"### "&amp;Regels!B22&amp;" ("&amp;Regels!A22&amp;")"&amp;CHAR(10)&amp;CHAR(10)&amp;"Van toepassing op de "&amp;"`"&amp;Regels!E22&amp;"`, "&amp;"en valt binnen de categorie: "&amp;"`"&amp;Regels!F22&amp;"`"&amp;CHAR(10)&amp;CHAR(10)&amp;"| | |"&amp;CHAR(10)&amp;"| ----- | ---- | "&amp;CHAR(10)&amp;"| *Regel* | "&amp;Regels!C22&amp;" | "&amp;CHAR(10)&amp;"| *ID* | "&amp;Regels!A22&amp;" *("&amp;Regels!I22&amp;")* |"&amp;CHAR(10)&amp;"| *Categorie* | "&amp;Regels!F22&amp;CHAR(10)&amp;" |*Gerelateerd issue* | "&amp;Regels!G22&amp;" |"&amp;CHAR(10)&amp;" |*Controle query* | "&amp;Regels!H22&amp;" |"&amp;CHAR(10)&amp;"| {.index} | | "&amp;CHAR(10)&amp;CHAR(10)</f>
        <v xml:space="preserve">### Temporele aspecten worden gemodelleerd volgens de NEN3610 (R0045)
Van toepassing op de `Ontologie`, en valt binnen de categorie: `Model consistentie`
| | |
| ----- | ---- | 
| *Regel* | Alles met betrekking tot datums en tijdstippen zou volgens de NEN3610 temporele aspecten gemodelleerd moeten worden, tenzij. | 
| *ID* | R0045 *(b586e279-9956-8a52-0745-a336bdd8958f)* |
| *Categorie* | Model consistentie
 |*Gerelateerd issue* |  |
 |*Controle query* |  |
| {.index} | | 
</v>
      </c>
    </row>
    <row r="26" spans="1:2" x14ac:dyDescent="0.35">
      <c r="A26" t="str">
        <f>Regels!D23</f>
        <v>2-Ontologie</v>
      </c>
      <c r="B26" t="str">
        <f>"### "&amp;Regels!B23&amp;" ("&amp;Regels!A23&amp;")"&amp;CHAR(10)&amp;CHAR(10)&amp;"Van toepassing op de "&amp;"`"&amp;Regels!E23&amp;"`, "&amp;"en valt binnen de categorie: "&amp;"`"&amp;Regels!F23&amp;"`"&amp;CHAR(10)&amp;CHAR(10)&amp;"| | |"&amp;CHAR(10)&amp;"| ----- | ---- | "&amp;CHAR(10)&amp;"| *Regel* | "&amp;Regels!C23&amp;" | "&amp;CHAR(10)&amp;"| *ID* | "&amp;Regels!A23&amp;" *("&amp;Regels!I23&amp;")* |"&amp;CHAR(10)&amp;"| *Categorie* | "&amp;Regels!F23&amp;CHAR(10)&amp;" |*Gerelateerd issue* | "&amp;Regels!G23&amp;" |"&amp;CHAR(10)&amp;" |*Controle query* | "&amp;Regels!H23&amp;" |"&amp;CHAR(10)&amp;"| {.index} | | "&amp;CHAR(10)&amp;CHAR(10)</f>
        <v xml:space="preserve">### Wanneer het Attribuut 'Verschijningsvorm' gebruikt wordt, moet er een 1;1 zijn naar een corresponderend Enumeratietype (R0028)
Van toepassing op de `Ontologie`, en valt binnen de categorie: `Model consistentie`
| | |
| ----- | ---- | 
| *Regel* | Voor alle ObjectTypen met het attribuut Verschijningsvorm geldt dat er een Enumeratietype van de vorm [Objecttype]Verschijningsvorm moet bestaan en aan de combinatie van KlasseAttribuut is gekoppeld waarvoor geldt dat: Klasse = [Objecttype] en Attribuut = Type. | 
| *ID* | R0028 *(74296337-106b-2d1e-61a2-2fe747b03f6a)* |
| *Categorie* | Model consistentie
 |*Gerelateerd issue* |  |
 |*Controle query* | checkObjecttypenMetType |
| {.index} | | 
</v>
      </c>
    </row>
    <row r="27" spans="1:2" x14ac:dyDescent="0.35">
      <c r="A27" t="str">
        <f>Regels!D24</f>
        <v>2-Ontologie</v>
      </c>
      <c r="B27" t="str">
        <f>"### "&amp;Regels!B24&amp;" ("&amp;Regels!A24&amp;")"&amp;CHAR(10)&amp;CHAR(10)&amp;"Van toepassing op de "&amp;"`"&amp;Regels!E24&amp;"`, "&amp;"en valt binnen de categorie: "&amp;"`"&amp;Regels!F24&amp;"`"&amp;CHAR(10)&amp;CHAR(10)&amp;"| | |"&amp;CHAR(10)&amp;"| ----- | ---- | "&amp;CHAR(10)&amp;"| *Regel* | "&amp;Regels!C24&amp;" | "&amp;CHAR(10)&amp;"| *ID* | "&amp;Regels!A24&amp;" *("&amp;Regels!I24&amp;")* |"&amp;CHAR(10)&amp;"| *Categorie* | "&amp;Regels!F24&amp;CHAR(10)&amp;" |*Gerelateerd issue* | "&amp;Regels!G24&amp;" |"&amp;CHAR(10)&amp;" |*Controle query* | "&amp;Regels!H24&amp;" |"&amp;CHAR(10)&amp;"| {.index} | | "&amp;CHAR(10)&amp;CHAR(10)</f>
        <v xml:space="preserve">### Consistent toepassen van topmodellen (R0030)
Van toepassing op de `Ontologie`, en valt binnen de categorie: `Semantiek`
| | |
| ----- | ---- | 
| *Regel* | 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 | 
| *ID* | R0030 *(643b7868-0c64-0c3d-9926-8b1bc2da832e)* |
| *Categorie* | Semantiek
 |*Gerelateerd issue* | https://github.com/Stichting-CROW/imbor/issues/1075 |
 |*Controle query* |  |
| {.index} | | 
</v>
      </c>
    </row>
    <row r="28" spans="1:2" x14ac:dyDescent="0.35">
      <c r="A28" t="str">
        <f>Regels!D25</f>
        <v>2-Ontologie</v>
      </c>
      <c r="B28" t="str">
        <f>"### "&amp;Regels!B25&amp;" ("&amp;Regels!A25&amp;")"&amp;CHAR(10)&amp;CHAR(10)&amp;"Van toepassing op de "&amp;"`"&amp;Regels!E25&amp;"`, "&amp;"en valt binnen de categorie: "&amp;"`"&amp;Regels!F25&amp;"`"&amp;CHAR(10)&amp;CHAR(10)&amp;"| | |"&amp;CHAR(10)&amp;"| ----- | ---- | "&amp;CHAR(10)&amp;"| *Regel* | "&amp;Regels!C25&amp;" | "&amp;CHAR(10)&amp;"| *ID* | "&amp;Regels!A25&amp;" *("&amp;Regels!I25&amp;")* |"&amp;CHAR(10)&amp;"| *Categorie* | "&amp;Regels!F25&amp;CHAR(10)&amp;" |*Gerelateerd issue* | "&amp;Regels!G25&amp;" |"&amp;CHAR(10)&amp;" |*Controle query* | "&amp;Regels!H25&amp;" |"&amp;CHAR(10)&amp;"| {.index} | | "&amp;CHAR(10)&amp;CHAR(10)</f>
        <v xml:space="preserve">### Semantische relaties genieten de voorkeur boven Attributen 1 (R0031)
Van toepassing op de `Ontologie`, en valt binnen de categorie: `Semantiek`
| | |
| ----- | ---- | 
| *Regel* | Een object in de openbare ruimte wordt wanneer mogelijk als ObjectType gemodelleerd; attributen die een decompositie verbergen moeten worden vermeden. Synoniemen mogen niet als separate ObjectTypen bestaan. | 
| *ID* | R0031 *(51da3c18-784e-363a-6f00-4a6d68404bb2)* |
| *Categorie* | Semantiek
 |*Gerelateerd issue* | https://github.com/Stichting-CROW/imbor/issues/984 |
 |*Controle query* |  |
| {.index} | | 
</v>
      </c>
    </row>
    <row r="29" spans="1:2" x14ac:dyDescent="0.35">
      <c r="A29" t="str">
        <f>Regels!D26</f>
        <v>2-Ontologie</v>
      </c>
      <c r="B29" t="str">
        <f>"### "&amp;Regels!B26&amp;" ("&amp;Regels!A26&amp;")"&amp;CHAR(10)&amp;CHAR(10)&amp;"Van toepassing op de "&amp;"`"&amp;Regels!E26&amp;"`, "&amp;"en valt binnen de categorie: "&amp;"`"&amp;Regels!F26&amp;"`"&amp;CHAR(10)&amp;CHAR(10)&amp;"| | |"&amp;CHAR(10)&amp;"| ----- | ---- | "&amp;CHAR(10)&amp;"| *Regel* | "&amp;Regels!C26&amp;" | "&amp;CHAR(10)&amp;"| *ID* | "&amp;Regels!A26&amp;" *("&amp;Regels!I26&amp;")* |"&amp;CHAR(10)&amp;"| *Categorie* | "&amp;Regels!F26&amp;CHAR(10)&amp;" |*Gerelateerd issue* | "&amp;Regels!G26&amp;" |"&amp;CHAR(10)&amp;" |*Controle query* | "&amp;Regels!H26&amp;" |"&amp;CHAR(10)&amp;"| {.index} | | "&amp;CHAR(10)&amp;CHAR(10)</f>
        <v xml:space="preserve">### Toevoegen van nieuwe Klassen (en Objecttypen) 1 (R0032)
Van toepassing op de `Ontologie`, en valt binnen de categorie: `Semantiek`
| | |
| ----- | ---- | 
| *Regel* | 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 | 
| *ID* | R0032 *(117825ad-3435-05e3-4af6-59b374ec7932)* |
| *Categorie* | Semantiek
 |*Gerelateerd issue* | https://github.com/Stichting-CROW/imbor/issues/976 |
 |*Controle query* |  |
| {.index} | | 
</v>
      </c>
    </row>
    <row r="30" spans="1:2" x14ac:dyDescent="0.35">
      <c r="A30" t="str">
        <f>Regels!D27</f>
        <v>2-Ontologie</v>
      </c>
      <c r="B30" t="str">
        <f>"### "&amp;Regels!B27&amp;" ("&amp;Regels!A27&amp;")"&amp;CHAR(10)&amp;CHAR(10)&amp;"Van toepassing op de "&amp;"`"&amp;Regels!E27&amp;"`, "&amp;"en valt binnen de categorie: "&amp;"`"&amp;Regels!F27&amp;"`"&amp;CHAR(10)&amp;CHAR(10)&amp;"| | |"&amp;CHAR(10)&amp;"| ----- | ---- | "&amp;CHAR(10)&amp;"| *Regel* | "&amp;Regels!C27&amp;" | "&amp;CHAR(10)&amp;"| *ID* | "&amp;Regels!A27&amp;" *("&amp;Regels!I27&amp;")* |"&amp;CHAR(10)&amp;"| *Categorie* | "&amp;Regels!F27&amp;CHAR(10)&amp;" |*Gerelateerd issue* | "&amp;Regels!G27&amp;" |"&amp;CHAR(10)&amp;" |*Controle query* | "&amp;Regels!H27&amp;" |"&amp;CHAR(10)&amp;"| {.index} | | "&amp;CHAR(10)&amp;CHAR(10)</f>
        <v xml:space="preserve">### Toevoegen van nieuwe Klassen (en Objecttypen) 2 (R0033)
Van toepassing op de `Ontologie`, en valt binnen de categorie: `Semantiek`
| | |
| ----- | ---- | 
| *Regel* | 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 | 
| *ID* | R0033 *(df512f1d-8d42-87a0-419f-50ff71163421)* |
| *Categorie* | Semantiek
 |*Gerelateerd issue* | https://github.com/Stichting-CROW/imbor/issues/152  |
 |*Controle query* |  |
| {.index} | | 
</v>
      </c>
    </row>
    <row r="31" spans="1:2" x14ac:dyDescent="0.35">
      <c r="A31" t="str">
        <f>Regels!D38</f>
        <v>2-Ontologie</v>
      </c>
      <c r="B31" t="str">
        <f>"### "&amp;Regels!B38&amp;" ("&amp;Regels!A38&amp;")"&amp;CHAR(10)&amp;CHAR(10)&amp;"Van toepassing op de "&amp;"`"&amp;Regels!E38&amp;"`, "&amp;"en valt binnen de categorie: "&amp;"`"&amp;Regels!F38&amp;"`"&amp;CHAR(10)&amp;CHAR(10)&amp;"| | |"&amp;CHAR(10)&amp;"| ----- | ---- | "&amp;CHAR(10)&amp;"| *Regel* | "&amp;Regels!C38&amp;" | "&amp;CHAR(10)&amp;"| *ID* | "&amp;Regels!A38&amp;" *("&amp;Regels!I38&amp;")* |"&amp;CHAR(10)&amp;"| *Categorie* | "&amp;Regels!F38&amp;CHAR(10)&amp;" |*Gerelateerd issue* | "&amp;Regels!G38&amp;" |"&amp;CHAR(10)&amp;" |*Controle query* | "&amp;Regels!H38&amp;" |"&amp;CHAR(10)&amp;"| {.index} | | "&amp;CHAR(10)&amp;CHAR(10)</f>
        <v xml:space="preserve">### Semantische relaties genieten de voorkeur boven Attributen 2 (R0043)
Van toepassing op de `Ontologie`, en valt binnen de categorie: `Semantiek`
| | |
| ----- | ---- | 
| *Regel* | Wanneer gegevens afgeleidt kunnen worden van de geometrie (bv. Gemeente, Gebiedsindeling e.d.) wordt dit niet in een Attribuut gedaan, maar middels een semantische relatie. | 
| *ID* | R0043 *(f944afcf-5783-3ff5-9da2-3d9a89de0bd2)* |
| *Categorie* | Semantiek
 |*Gerelateerd issue* | https://github.com/Stichting-CROW/imbor/issues/1101 |
 |*Controle query* |  |
| {.index} | | 
</v>
      </c>
    </row>
    <row r="32" spans="1:2" x14ac:dyDescent="0.35">
      <c r="A32" t="str">
        <f>Regels!D39</f>
        <v>2-Ontologie</v>
      </c>
      <c r="B32" t="str">
        <f>"### "&amp;Regels!B39&amp;" ("&amp;Regels!A39&amp;")"&amp;CHAR(10)&amp;CHAR(10)&amp;"Van toepassing op de "&amp;"`"&amp;Regels!E39&amp;"`, "&amp;"en valt binnen de categorie: "&amp;"`"&amp;Regels!F39&amp;"`"&amp;CHAR(10)&amp;CHAR(10)&amp;"| | |"&amp;CHAR(10)&amp;"| ----- | ---- | "&amp;CHAR(10)&amp;"| *Regel* | "&amp;Regels!C39&amp;" | "&amp;CHAR(10)&amp;"| *ID* | "&amp;Regels!A39&amp;" *("&amp;Regels!I39&amp;")* |"&amp;CHAR(10)&amp;"| *Categorie* | "&amp;Regels!F39&amp;CHAR(10)&amp;" |*Gerelateerd issue* | "&amp;Regels!G39&amp;" |"&amp;CHAR(10)&amp;" |*Controle query* | "&amp;Regels!H39&amp;" |"&amp;CHAR(10)&amp;"| {.index} | | "&amp;CHAR(10)&amp;CHAR(10)</f>
        <v xml:space="preserve">### ObjectTypen hoeven niet persé de bladeren van de hierarchie te zijn (R0044)
Van toepassing op de `Ontologie`, en valt binnen de categorie: `Semantiek`
| | |
| ----- | ---- | 
| *Regel* | Binnen IMBOR laten wij het principe los dat alleen bladeren van de hiërarchie Objecttypen (lees: instantiërbaar) zijn.  Daar staat tegenover dat wij zelf gaan bepalen welke niveau in de hiërarchie wij Objecttypen (Concrete klassen) vinden.  Hierdoor kan het dan voorkomen dat wij subklassen introduceren (onder objecttypen), die niet Objectentypen zijn (dus niet instantiërbare abstracte klassen). En dat er ObjectTypen onder ObjectTypen hangen Dit houdt onder andere in dat wij de externe soorten boom (zoals die van GWSW) 1-op-1 overnemen; Maar wij vervolgens aangeven welke volgens de IMBOR context Objecttypen zijn | 
| *ID* | R0044 *(1e2f7efb-66e3-3b88-3b44-e539fb234c04)* |
| *Categorie* | Semantiek
 |*Gerelateerd issue* | https://github.com/Stichting-CROW/imbor/issues/1432 |
 |*Controle query* |  |
| {.index} | | 
</v>
      </c>
    </row>
    <row r="33" spans="1:2" x14ac:dyDescent="0.35">
      <c r="A33" t="str">
        <f>Regels!D40</f>
        <v>2-Ontologie</v>
      </c>
      <c r="B33" t="str">
        <f>"### "&amp;Regels!B40&amp;" ("&amp;Regels!A40&amp;")"&amp;CHAR(10)&amp;CHAR(10)&amp;"Van toepassing op de "&amp;"`"&amp;Regels!E40&amp;"`, "&amp;"en valt binnen de categorie: "&amp;"`"&amp;Regels!F40&amp;"`"&amp;CHAR(10)&amp;CHAR(10)&amp;"| | |"&amp;CHAR(10)&amp;"| ----- | ---- | "&amp;CHAR(10)&amp;"| *Regel* | "&amp;Regels!C40&amp;" | "&amp;CHAR(10)&amp;"| *ID* | "&amp;Regels!A40&amp;" *("&amp;Regels!I40&amp;")* |"&amp;CHAR(10)&amp;"| *Categorie* | "&amp;Regels!F40&amp;CHAR(10)&amp;" |*Gerelateerd issue* | "&amp;Regels!G40&amp;" |"&amp;CHAR(10)&amp;" |*Controle query* | "&amp;Regels!H40&amp;" |"&amp;CHAR(10)&amp;"| {.index} | | "&amp;CHAR(10)&amp;CHAR(10)</f>
        <v xml:space="preserve">### Afleidbare attributen worden niet in IMBOR opgenomen.  (R0045)
Van toepassing op de `Ontologie`, en valt binnen de categorie: `Semantiek`
| | |
| ----- | ---- | 
| *Regel* | Attributen die afleidbaar zijn door GIS acties of afleidingen op basis van externe datasets worden niet in IMBOR opgenomen. Om IMBOR klein en zuiver te houden worden deze niet toegestaan. Het gaat bijvoorbeeld om gebiedstype, grondsoort, wijk, buurt, etc. | 
| *ID* | R0045 *(1c6ed2da-9fce-4080-985b-502bf0298712)* |
| *Categorie* | Semantiek
 |*Gerelateerd issue* | https://github.com/Stichting-CROW/imbor/issues/1101 |
 |*Controle query* |  |
| {.index} | | 
</v>
      </c>
    </row>
    <row r="34" spans="1:2" x14ac:dyDescent="0.35">
      <c r="A34" t="str">
        <f>Regels!D4</f>
        <v>3-Klassenstructuur</v>
      </c>
      <c r="B34" t="str">
        <f>"### "&amp;Regels!B4&amp;" ("&amp;Regels!A4&amp;")"&amp;CHAR(10)&amp;CHAR(10)&amp;"Van toepassing op de "&amp;"`"&amp;Regels!E4&amp;"`, "&amp;"en valt binnen de categorie: "&amp;"`"&amp;Regels!F4&amp;"`"&amp;CHAR(10)&amp;CHAR(10)&amp;"| | |"&amp;CHAR(10)&amp;"| ----- | ---- | "&amp;CHAR(10)&amp;"| *Regel* | "&amp;Regels!C4&amp;" | "&amp;CHAR(10)&amp;"| *ID* | "&amp;Regels!A4&amp;" *("&amp;Regels!I4&amp;")* |"&amp;CHAR(10)&amp;"| *Categorie* | "&amp;Regels!F4&amp;CHAR(10)&amp;" |*Gerelateerd issue* | "&amp;Regels!G4&amp;" |"&amp;CHAR(10)&amp;" |*Controle query* | "&amp;Regels!H4&amp;" |"&amp;CHAR(10)&amp;"| {.index} | | "&amp;CHAR(10)&amp;CHAR(10)</f>
        <v xml:space="preserve">### Consistentie in overerving klasse structuur 1 (R0003)
Van toepassing op de `Klassenstructuur`, en valt binnen de categorie: `Model consistentie`
| | |
| ----- | ---- | 
| *Regel* | Elke klasse mag maar één keer aan dezelfde klasse als kind worden toegewezen. | 
| *ID* | R0003 *(95e8d109-4deb-60f9-7e76-3d72ce43337e)* |
| *Categorie* | Model consistentie
 |*Gerelateerd issue* |  |
 |*Controle query* | checkDubbeleKlassenindeling |
| {.index} | | 
</v>
      </c>
    </row>
    <row r="35" spans="1:2" x14ac:dyDescent="0.35">
      <c r="A35" t="str">
        <f>Regels!D5</f>
        <v>3-Klassenstructuur</v>
      </c>
      <c r="B35" t="str">
        <f>"### "&amp;Regels!B5&amp;" ("&amp;Regels!A5&amp;")"&amp;CHAR(10)&amp;CHAR(10)&amp;"Van toepassing op de "&amp;"`"&amp;Regels!E5&amp;"`, "&amp;"en valt binnen de categorie: "&amp;"`"&amp;Regels!F5&amp;"`"&amp;CHAR(10)&amp;CHAR(10)&amp;"| | |"&amp;CHAR(10)&amp;"| ----- | ---- | "&amp;CHAR(10)&amp;"| *Regel* | "&amp;Regels!C5&amp;" | "&amp;CHAR(10)&amp;"| *ID* | "&amp;Regels!A5&amp;" *("&amp;Regels!I5&amp;")* |"&amp;CHAR(10)&amp;"| *Categorie* | "&amp;Regels!F5&amp;CHAR(10)&amp;" |*Gerelateerd issue* | "&amp;Regels!G5&amp;" |"&amp;CHAR(10)&amp;" |*Controle query* | "&amp;Regels!H5&amp;" |"&amp;CHAR(10)&amp;"| {.index} | | "&amp;CHAR(10)&amp;CHAR(10)</f>
        <v xml:space="preserve">### Consistentie in overerving klasse structuur 2 (R0004)
Van toepassing op de `Klassenstructuur`, en valt binnen de categorie: `Model consistentie`
| | |
| ----- | ---- | 
| *Regel* | Een objecttype mag niet van twee of meer verschillende klassen hetzelfde attribuut toegewezen krijgen. | 
| *ID* | R0004 *(33a914e4-6c2f-2e37-02c7-36c8e4c99771)* |
| *Categorie* | Model consistentie
 |*Gerelateerd issue* |  |
 |*Controle query* | checkDubbeleObjecttypenAttributen |
| {.index} | | 
</v>
      </c>
    </row>
    <row r="36" spans="1:2" x14ac:dyDescent="0.35">
      <c r="A36" t="str">
        <f>Regels!D6</f>
        <v>3-Klassenstructuur</v>
      </c>
      <c r="B36" t="str">
        <f>"### "&amp;Regels!B6&amp;" ("&amp;Regels!A6&amp;")"&amp;CHAR(10)&amp;CHAR(10)&amp;"Van toepassing op de "&amp;"`"&amp;Regels!E6&amp;"`, "&amp;"en valt binnen de categorie: "&amp;"`"&amp;Regels!F6&amp;"`"&amp;CHAR(10)&amp;CHAR(10)&amp;"| | |"&amp;CHAR(10)&amp;"| ----- | ---- | "&amp;CHAR(10)&amp;"| *Regel* | "&amp;Regels!C6&amp;" | "&amp;CHAR(10)&amp;"| *ID* | "&amp;Regels!A6&amp;" *("&amp;Regels!I6&amp;")* |"&amp;CHAR(10)&amp;"| *Categorie* | "&amp;Regels!F6&amp;CHAR(10)&amp;" |*Gerelateerd issue* | "&amp;Regels!G6&amp;" |"&amp;CHAR(10)&amp;" |*Controle query* | "&amp;Regels!H6&amp;" |"&amp;CHAR(10)&amp;"| {.index} | | "&amp;CHAR(10)&amp;CHAR(10)</f>
        <v xml:space="preserve">### Attributen zo hoog mogelijk in de hiërarchie (R0005)
Van toepassing op de `Klassenstructuur`, en valt binnen de categorie: `Semantiek`
| | |
| ----- | ---- | 
| *Regel* | Attributen met een brede toepassing moeten op een zo abstract mogelijk niveau als zinnig is in de Klassenhiërarchie worden geïntroduceerd (dan wel als semantische relatie mogelijk zijn). Daarbij moet wel rekening worden gehouden dat ObjectTypen geen onzinnige attributen toegeschreven krijgen. | 
| *ID* | R0005 *(f9a1dde6-15ca-56f7-39f9-ff98b28f5c89)* |
| *Categorie* | Semantiek
 |*Gerelateerd issue* | https://github.com/Stichting-CROW/imbor/issues/1062 |
 |*Controle query* |  |
| {.index} | | 
</v>
      </c>
    </row>
    <row r="37" spans="1:2" x14ac:dyDescent="0.35">
      <c r="A37" t="str">
        <f>Regels!D7</f>
        <v>3-Klassenstructuur</v>
      </c>
      <c r="B37" t="str">
        <f>"### "&amp;Regels!B7&amp;" ("&amp;Regels!A7&amp;")"&amp;CHAR(10)&amp;CHAR(10)&amp;"Van toepassing op de "&amp;"`"&amp;Regels!E7&amp;"`, "&amp;"en valt binnen de categorie: "&amp;"`"&amp;Regels!F7&amp;"`"&amp;CHAR(10)&amp;CHAR(10)&amp;"| | |"&amp;CHAR(10)&amp;"| ----- | ---- | "&amp;CHAR(10)&amp;"| *Regel* | "&amp;Regels!C7&amp;" | "&amp;CHAR(10)&amp;"| *ID* | "&amp;Regels!A7&amp;" *("&amp;Regels!I7&amp;")* |"&amp;CHAR(10)&amp;"| *Categorie* | "&amp;Regels!F7&amp;CHAR(10)&amp;" |*Gerelateerd issue* | "&amp;Regels!G7&amp;" |"&amp;CHAR(10)&amp;" |*Controle query* | "&amp;Regels!H7&amp;" |"&amp;CHAR(10)&amp;"| {.index} | | "&amp;CHAR(10)&amp;CHAR(10)</f>
        <v xml:space="preserve">### Indeling in TopConcepten (R0006)
Van toepassing op de `Klassenstructuur`, en valt binnen de categorie: `Semantiek`
| | |
| ----- | ---- | 
| *Regel* | Elke klasse behalve de root nodes hebben bovenliggende klasse. Oftewel elke klasse (behalve de rootnodes klassen uitgezonderd) moeten ook een ouder klasse hebben. | 
| *ID* | R0006 *(78f3dcb5-0ed5-1e83-00b3-bd97a8f4675f)* |
| *Categorie* | Semantiek
 |*Gerelateerd issue* |  |
 |*Controle query* | modChildHasParent; checkKlassenZonderOuder; checkObjecttypenAlsKind; checkObjecttypenKlassenindelingZonderMoeder |
| {.index} | | 
</v>
      </c>
    </row>
    <row r="38" spans="1:2" x14ac:dyDescent="0.35">
      <c r="A38" t="str">
        <f>Regels!D8</f>
        <v>3-Klassenstructuur</v>
      </c>
      <c r="B38" t="str">
        <f>"### "&amp;Regels!B8&amp;" ("&amp;Regels!A8&amp;")"&amp;CHAR(10)&amp;CHAR(10)&amp;"Van toepassing op de "&amp;"`"&amp;Regels!E8&amp;"`, "&amp;"en valt binnen de categorie: "&amp;"`"&amp;Regels!F8&amp;"`"&amp;CHAR(10)&amp;CHAR(10)&amp;"| | |"&amp;CHAR(10)&amp;"| ----- | ---- | "&amp;CHAR(10)&amp;"| *Regel* | "&amp;Regels!C8&amp;" | "&amp;CHAR(10)&amp;"| *ID* | "&amp;Regels!A8&amp;" *("&amp;Regels!I8&amp;")* |"&amp;CHAR(10)&amp;"| *Categorie* | "&amp;Regels!F8&amp;CHAR(10)&amp;" |*Gerelateerd issue* | "&amp;Regels!G8&amp;" |"&amp;CHAR(10)&amp;" |*Controle query* | "&amp;Regels!H8&amp;" |"&amp;CHAR(10)&amp;"| {.index} | | "&amp;CHAR(10)&amp;CHAR(10)</f>
        <v xml:space="preserve">### Semantische expansieregel (R0007)
Van toepassing op de `Klassenstructuur`, en valt binnen de categorie: `Semantiek`
| | |
| ----- | ---- | 
| *Regel* | 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 | 
| *ID* | R0007 *(7abfd2e4-1fb1-596b-5181-bd57f99e7fd7)* |
| *Categorie* | Semantiek
 |*Gerelateerd issue* |  |
 |*Controle query* |  |
| {.index} | | 
</v>
      </c>
    </row>
    <row r="39" spans="1:2" x14ac:dyDescent="0.35">
      <c r="A39" t="str">
        <f>Regels!D2</f>
        <v>4-Decompositie</v>
      </c>
      <c r="B39" t="str">
        <f>"### "&amp;Regels!B2&amp;" ("&amp;Regels!A2&amp;")"&amp;CHAR(10)&amp;CHAR(10)&amp;"Van toepassing op de "&amp;"`"&amp;Regels!E2&amp;"`, "&amp;"en valt binnen de categorie: "&amp;"`"&amp;Regels!F2&amp;"`"&amp;CHAR(10)&amp;CHAR(10)&amp;"| | |"&amp;CHAR(10)&amp;"| ----- | ---- | "&amp;CHAR(10)&amp;"| *Regel* | "&amp;Regels!C2&amp;" | "&amp;CHAR(10)&amp;"| *ID* | "&amp;Regels!A2&amp;" *("&amp;Regels!I2&amp;")* |"&amp;CHAR(10)&amp;"| *Categorie* | "&amp;Regels!F2&amp;CHAR(10)&amp;" |*Gerelateerd issue* | "&amp;Regels!G2&amp;" |"&amp;CHAR(10)&amp;" |*Controle query* | "&amp;Regels!H2&amp;" |"&amp;CHAR(10)&amp;"| {.index} | | "&amp;CHAR(10)&amp;CHAR(10)</f>
        <v xml:space="preserve">### Decompositie (partonomie) vermijden in IMBOR (R0001)
Van toepassing op de `Decompositie`, en valt binnen de categorie: `Semantiek`
| | |
| ----- | ---- | 
| *Regel* | 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 | 
| *ID* | R0001 *(9ea6fd7e-2aed-0f99-095f-4a189c529c36)* |
| *Categorie* | Semantiek
 |*Gerelateerd issue* | https://github.com/Stichting-CROW/imbor/issues/1064  |
 |*Controle query* |  |
| {.index} | | 
</v>
      </c>
    </row>
    <row r="40" spans="1:2" x14ac:dyDescent="0.35">
      <c r="A40" t="str">
        <f>Regels!D3</f>
        <v>6-Instanties</v>
      </c>
      <c r="B40" t="str">
        <f>"### "&amp;Regels!B3&amp;" ("&amp;Regels!A3&amp;")"&amp;CHAR(10)&amp;CHAR(10)&amp;"Van toepassing op de "&amp;"`"&amp;Regels!E3&amp;"`, "&amp;"en valt binnen de categorie: "&amp;"`"&amp;Regels!F3&amp;"`"&amp;CHAR(10)&amp;CHAR(10)&amp;"| | |"&amp;CHAR(10)&amp;"| ----- | ---- | "&amp;CHAR(10)&amp;"| *Regel* | "&amp;Regels!C3&amp;" | "&amp;CHAR(10)&amp;"| *ID* | "&amp;Regels!A3&amp;" *("&amp;Regels!I3&amp;")* |"&amp;CHAR(10)&amp;"| *Categorie* | "&amp;Regels!F3&amp;CHAR(10)&amp;" |*Gerelateerd issue* | "&amp;Regels!G3&amp;" |"&amp;CHAR(10)&amp;" |*Controle query* | "&amp;Regels!H3&amp;" |"&amp;CHAR(10)&amp;"| {.index} | | "&amp;CHAR(10)&amp;CHAR(10)</f>
        <v xml:space="preserve">### Luukstelregel (R0002)
Van toepassing op de `Instanties`, en valt binnen de categorie: `Semantiek`
| | |
| ----- | ---- | 
| *Regel* | 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 | 
| *ID* | R0002 *(028da3a6-0fa1-1cde-31b8-cadda11c60d7)* |
| *Categorie* | Semantiek
 |*Gerelateerd issue* | https://github.com/Stichting-CROW/imbor/issues/882 |
 |*Controle query* |  |
| {.index} | | 
</v>
      </c>
    </row>
  </sheetData>
  <autoFilter ref="A1:B1" xr:uid="{64DE38E5-EC5C-4F66-8670-FCF0F19FC35C}">
    <sortState xmlns:xlrd2="http://schemas.microsoft.com/office/spreadsheetml/2017/richdata2" ref="A2:B40">
      <sortCondition ref="A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2FCD-F931-4152-8494-638959377CAA}">
  <sheetPr>
    <tabColor rgb="FFFFC000"/>
  </sheetPr>
  <dimension ref="A1:A3"/>
  <sheetViews>
    <sheetView workbookViewId="0">
      <selection activeCell="A3" sqref="A3"/>
    </sheetView>
  </sheetViews>
  <sheetFormatPr defaultRowHeight="14.5" x14ac:dyDescent="0.35"/>
  <sheetData>
    <row r="1" spans="1:1" x14ac:dyDescent="0.35">
      <c r="A1" t="str">
        <f ca="1">LOWER(CONCATENATE(DEC2HEX(RANDBETWEEN(0,4294967295),8),"-",DEC2HEX(RANDBETWEEN(0,42949),4),"-",DEC2HEX(RANDBETWEEN(0,42949),4),"-",DEC2HEX(RANDBETWEEN(0,42949),4),"-",DEC2HEX(RANDBETWEEN(0,4294967295),8),DEC2HEX(RANDBETWEEN(0,42949),4)))</f>
        <v>98916ddb-579a-4122-a77a-971903196d03</v>
      </c>
    </row>
    <row r="2" spans="1:1" x14ac:dyDescent="0.35">
      <c r="A2" t="str">
        <f ca="1">LOWER(CONCATENATE(DEC2HEX(RANDBETWEEN(0,4294967295),8),"-",DEC2HEX(RANDBETWEEN(0,42949),4),"-",DEC2HEX(RANDBETWEEN(0,42949),4),"-",DEC2HEX(RANDBETWEEN(0,42949),4),"-",DEC2HEX(RANDBETWEEN(0,4294967295),8),DEC2HEX(RANDBETWEEN(0,42949),4)))</f>
        <v>963030bf-5db1-8dd2-2dad-77c5ab124577</v>
      </c>
    </row>
    <row r="3" spans="1:1" x14ac:dyDescent="0.35">
      <c r="A3" t="str">
        <f ca="1">LOWER(CONCATENATE(DEC2HEX(RANDBETWEEN(0,4294967295),8),"-",DEC2HEX(RANDBETWEEN(0,42949),4),"-",DEC2HEX(RANDBETWEEN(0,42949),4),"-",DEC2HEX(RANDBETWEEN(0,42949),4),"-",DEC2HEX(RANDBETWEEN(0,4294967295),8),DEC2HEX(RANDBETWEEN(0,42949),4)))</f>
        <v>ad6fafff-0f7b-06ee-a3e5-eaf92348877c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Regels</vt:lpstr>
      <vt:lpstr>MD GEN</vt:lpstr>
      <vt:lpstr>GUID GEN</vt:lpstr>
    </vt:vector>
  </TitlesOfParts>
  <Company>Stichting CROW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Opgenoort, Rik</dc:creator>
  <cp:lastModifiedBy>Rik | CROW</cp:lastModifiedBy>
  <dcterms:created xsi:type="dcterms:W3CDTF">2023-02-07T14:34:26Z</dcterms:created>
  <dcterms:modified xsi:type="dcterms:W3CDTF">2025-06-13T10:21:38Z</dcterms:modified>
</cp:coreProperties>
</file>