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cuments\Laboral2020\Konrad Lorenz\MachineLearning\Clase8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R5" i="1"/>
  <c r="R4" i="1"/>
  <c r="R3" i="1"/>
  <c r="R2" i="1"/>
  <c r="I5" i="1"/>
  <c r="I6" i="1"/>
  <c r="I7" i="1"/>
  <c r="I8" i="1"/>
  <c r="I9" i="1"/>
  <c r="J4" i="1"/>
  <c r="J5" i="1" s="1"/>
  <c r="J6" i="1" s="1"/>
  <c r="J7" i="1" s="1"/>
  <c r="J8" i="1" s="1"/>
  <c r="J9" i="1" s="1"/>
  <c r="J3" i="1"/>
  <c r="J2" i="1"/>
  <c r="I4" i="1"/>
  <c r="I3" i="1"/>
  <c r="H12" i="1"/>
  <c r="G9" i="1"/>
  <c r="G8" i="1"/>
  <c r="G7" i="1"/>
  <c r="G6" i="1"/>
  <c r="G4" i="1"/>
  <c r="G3" i="1"/>
  <c r="G2" i="1"/>
  <c r="G5" i="1"/>
  <c r="F49" i="1"/>
  <c r="C47" i="1"/>
  <c r="C46" i="1"/>
  <c r="C45" i="1"/>
  <c r="C44" i="1"/>
  <c r="C43" i="1"/>
  <c r="C42" i="1"/>
  <c r="C41" i="1"/>
  <c r="C40" i="1"/>
  <c r="F47" i="1"/>
  <c r="F46" i="1"/>
  <c r="F45" i="1"/>
  <c r="F44" i="1"/>
  <c r="F43" i="1"/>
  <c r="F42" i="1"/>
  <c r="F41" i="1"/>
  <c r="F40" i="1"/>
  <c r="E34" i="1"/>
  <c r="E33" i="1"/>
  <c r="E32" i="1"/>
  <c r="E31" i="1"/>
  <c r="E30" i="1"/>
  <c r="E29" i="1"/>
  <c r="E28" i="1"/>
  <c r="E27" i="1"/>
  <c r="E22" i="1"/>
  <c r="E21" i="1"/>
  <c r="E20" i="1"/>
  <c r="E19" i="1"/>
  <c r="E18" i="1"/>
  <c r="E17" i="1"/>
  <c r="E16" i="1"/>
  <c r="E15" i="1"/>
  <c r="E3" i="1"/>
  <c r="E4" i="1"/>
  <c r="E5" i="1"/>
  <c r="E6" i="1"/>
  <c r="E7" i="1"/>
  <c r="E8" i="1"/>
  <c r="E9" i="1"/>
  <c r="E2" i="1"/>
  <c r="G10" i="1" l="1"/>
  <c r="H10" i="1" s="1"/>
  <c r="H8" i="1"/>
  <c r="H4" i="1"/>
  <c r="H2" i="1"/>
  <c r="H7" i="1"/>
  <c r="H9" i="1"/>
  <c r="H5" i="1"/>
  <c r="H6" i="1"/>
  <c r="H3" i="1"/>
</calcChain>
</file>

<file path=xl/sharedStrings.xml><?xml version="1.0" encoding="utf-8"?>
<sst xmlns="http://schemas.openxmlformats.org/spreadsheetml/2006/main" count="169" uniqueCount="19">
  <si>
    <t>dolor_pecho</t>
  </si>
  <si>
    <t>No</t>
  </si>
  <si>
    <t>Si</t>
  </si>
  <si>
    <t>Peso</t>
  </si>
  <si>
    <t>Ataque Corazon</t>
  </si>
  <si>
    <t>w_i</t>
  </si>
  <si>
    <t>Pron</t>
  </si>
  <si>
    <t>Real</t>
  </si>
  <si>
    <t>Clasifica</t>
  </si>
  <si>
    <t>E</t>
  </si>
  <si>
    <t>ID</t>
  </si>
  <si>
    <t>Arterias bloqueada</t>
  </si>
  <si>
    <t>Y gorro (1)</t>
  </si>
  <si>
    <t>alpha</t>
  </si>
  <si>
    <t>w_i(2)</t>
  </si>
  <si>
    <t>w_i(2) Normalizado</t>
  </si>
  <si>
    <t>Alea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</si>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</sst>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14</xdr:row>
      <xdr:rowOff>85725</xdr:rowOff>
    </xdr:from>
    <xdr:to>
      <xdr:col>9</xdr:col>
      <xdr:colOff>38100</xdr:colOff>
      <xdr:row>17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2752725"/>
          <a:ext cx="33718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495299</xdr:colOff>
      <xdr:row>19</xdr:row>
      <xdr:rowOff>71500</xdr:rowOff>
    </xdr:from>
    <xdr:to>
      <xdr:col>8</xdr:col>
      <xdr:colOff>733424</xdr:colOff>
      <xdr:row>21</xdr:row>
      <xdr:rowOff>133349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199" y="3691000"/>
          <a:ext cx="3019425" cy="442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K3" sqref="K3"/>
    </sheetView>
  </sheetViews>
  <sheetFormatPr baseColWidth="10" defaultRowHeight="15" x14ac:dyDescent="0.25"/>
  <cols>
    <col min="1" max="1" width="12.140625" style="1" bestFit="1" customWidth="1"/>
    <col min="2" max="2" width="26.5703125" style="1" bestFit="1" customWidth="1"/>
    <col min="3" max="4" width="15" style="1" bestFit="1" customWidth="1"/>
    <col min="5" max="5" width="22.140625" style="1" customWidth="1"/>
    <col min="6" max="6" width="11.85546875" style="1" bestFit="1" customWidth="1"/>
    <col min="7" max="7" width="11.42578125" style="1"/>
    <col min="8" max="8" width="18.42578125" style="1" bestFit="1" customWidth="1"/>
    <col min="9" max="9" width="11.85546875" style="1" bestFit="1" customWidth="1"/>
    <col min="10" max="11" width="11.42578125" style="1"/>
    <col min="12" max="12" width="12.140625" style="1" bestFit="1" customWidth="1"/>
    <col min="13" max="14" width="12.140625" style="1" customWidth="1"/>
    <col min="15" max="15" width="18" style="1" bestFit="1" customWidth="1"/>
    <col min="16" max="16" width="5.28515625" style="1" bestFit="1" customWidth="1"/>
    <col min="17" max="17" width="15" style="1" bestFit="1" customWidth="1"/>
    <col min="18" max="18" width="6" style="6" bestFit="1" customWidth="1"/>
    <col min="19" max="16384" width="11.42578125" style="1"/>
  </cols>
  <sheetData>
    <row r="1" spans="1:18" x14ac:dyDescent="0.25">
      <c r="A1" s="1" t="s">
        <v>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14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0</v>
      </c>
      <c r="M1" s="1" t="s">
        <v>10</v>
      </c>
      <c r="N1" s="1" t="s">
        <v>0</v>
      </c>
      <c r="O1" s="1" t="s">
        <v>11</v>
      </c>
      <c r="P1" s="1" t="s">
        <v>3</v>
      </c>
      <c r="Q1" s="1" t="s">
        <v>4</v>
      </c>
      <c r="R1" s="6" t="s">
        <v>5</v>
      </c>
    </row>
    <row r="2" spans="1:18" x14ac:dyDescent="0.25">
      <c r="A2" s="1" t="s">
        <v>2</v>
      </c>
      <c r="B2" s="1" t="s">
        <v>2</v>
      </c>
      <c r="C2" s="1">
        <v>205</v>
      </c>
      <c r="D2" s="1" t="s">
        <v>2</v>
      </c>
      <c r="E2" s="1">
        <f>1/8 + 0</f>
        <v>0.125</v>
      </c>
      <c r="F2" s="1" t="s">
        <v>2</v>
      </c>
      <c r="G2" s="1">
        <f>(1/8)*EXP(-$H$12)</f>
        <v>4.7245559126153407E-2</v>
      </c>
      <c r="H2" s="1">
        <f>G2/$G$10</f>
        <v>7.1428571428571452E-2</v>
      </c>
      <c r="I2" s="1">
        <v>0</v>
      </c>
      <c r="J2" s="1">
        <f>H2</f>
        <v>7.1428571428571452E-2</v>
      </c>
      <c r="K2" s="1">
        <v>0.17117041995403501</v>
      </c>
      <c r="L2" s="1" t="s">
        <v>1</v>
      </c>
      <c r="M2" s="1">
        <v>3</v>
      </c>
      <c r="N2" s="1" t="s">
        <v>2</v>
      </c>
      <c r="O2" s="1" t="s">
        <v>1</v>
      </c>
      <c r="P2" s="1">
        <v>210</v>
      </c>
      <c r="Q2" s="1" t="s">
        <v>2</v>
      </c>
      <c r="R2" s="6">
        <f>1/8</f>
        <v>0.125</v>
      </c>
    </row>
    <row r="3" spans="1:18" x14ac:dyDescent="0.25">
      <c r="A3" s="1" t="s">
        <v>1</v>
      </c>
      <c r="B3" s="1" t="s">
        <v>2</v>
      </c>
      <c r="C3" s="1">
        <v>180</v>
      </c>
      <c r="D3" s="1" t="s">
        <v>2</v>
      </c>
      <c r="E3" s="1">
        <f t="shared" ref="E3:E9" si="0">1/8 + 0</f>
        <v>0.125</v>
      </c>
      <c r="F3" s="1" t="s">
        <v>2</v>
      </c>
      <c r="G3" s="1">
        <f>(1/8)*EXP(-$H$12)</f>
        <v>4.7245559126153407E-2</v>
      </c>
      <c r="H3" s="1">
        <f t="shared" ref="H3:H10" si="1">G3/$G$10</f>
        <v>7.1428571428571452E-2</v>
      </c>
      <c r="I3" s="1">
        <f>H3</f>
        <v>7.1428571428571452E-2</v>
      </c>
      <c r="J3" s="1">
        <f>H3+J2</f>
        <v>0.1428571428571429</v>
      </c>
      <c r="K3" s="1">
        <v>0.54093580846033895</v>
      </c>
      <c r="L3" s="1" t="s">
        <v>2</v>
      </c>
      <c r="M3" s="1">
        <v>4</v>
      </c>
      <c r="N3" s="1" t="s">
        <v>2</v>
      </c>
      <c r="O3" s="1" t="s">
        <v>2</v>
      </c>
      <c r="P3" s="1">
        <v>167</v>
      </c>
      <c r="Q3" s="1" t="s">
        <v>2</v>
      </c>
      <c r="R3" s="6">
        <f t="shared" ref="R3:R10" si="2">1/8</f>
        <v>0.125</v>
      </c>
    </row>
    <row r="4" spans="1:18" x14ac:dyDescent="0.25">
      <c r="A4" s="1" t="s">
        <v>2</v>
      </c>
      <c r="B4" s="1" t="s">
        <v>1</v>
      </c>
      <c r="C4" s="1">
        <v>210</v>
      </c>
      <c r="D4" s="1" t="s">
        <v>2</v>
      </c>
      <c r="E4" s="1">
        <f t="shared" si="0"/>
        <v>0.125</v>
      </c>
      <c r="F4" s="1" t="s">
        <v>2</v>
      </c>
      <c r="G4" s="1">
        <f>(1/8)*EXP(-$H$12)</f>
        <v>4.7245559126153407E-2</v>
      </c>
      <c r="H4" s="1">
        <f t="shared" si="1"/>
        <v>7.1428571428571452E-2</v>
      </c>
      <c r="I4" s="1">
        <f>J3</f>
        <v>0.1428571428571429</v>
      </c>
      <c r="J4" s="1">
        <f t="shared" ref="J4:J9" si="3">H4+J3</f>
        <v>0.21428571428571436</v>
      </c>
      <c r="K4" s="1">
        <v>0.13579945523368864</v>
      </c>
      <c r="L4" s="1" t="s">
        <v>2</v>
      </c>
      <c r="M4" s="1">
        <v>4</v>
      </c>
      <c r="N4" s="1" t="s">
        <v>2</v>
      </c>
      <c r="O4" s="1" t="s">
        <v>2</v>
      </c>
      <c r="P4" s="1">
        <v>167</v>
      </c>
      <c r="Q4" s="1" t="s">
        <v>2</v>
      </c>
      <c r="R4" s="6">
        <f t="shared" si="2"/>
        <v>0.125</v>
      </c>
    </row>
    <row r="5" spans="1:18" x14ac:dyDescent="0.25">
      <c r="A5" s="1" t="s">
        <v>2</v>
      </c>
      <c r="B5" s="1" t="s">
        <v>2</v>
      </c>
      <c r="C5" s="1">
        <v>167</v>
      </c>
      <c r="D5" s="1" t="s">
        <v>2</v>
      </c>
      <c r="E5" s="2">
        <f t="shared" si="0"/>
        <v>0.125</v>
      </c>
      <c r="F5" s="2" t="s">
        <v>1</v>
      </c>
      <c r="G5" s="1">
        <f>(1/8)*EXP(H12)</f>
        <v>0.33071891388307378</v>
      </c>
      <c r="H5" s="1">
        <f t="shared" si="1"/>
        <v>0.50000000000000011</v>
      </c>
      <c r="I5" s="1">
        <f t="shared" ref="I5:I9" si="4">J4</f>
        <v>0.21428571428571436</v>
      </c>
      <c r="J5" s="1">
        <f t="shared" si="3"/>
        <v>0.71428571428571441</v>
      </c>
      <c r="K5" s="1">
        <v>0.83483901549098805</v>
      </c>
      <c r="L5" s="1" t="s">
        <v>1</v>
      </c>
      <c r="M5" s="1">
        <v>6</v>
      </c>
      <c r="N5" s="1" t="s">
        <v>1</v>
      </c>
      <c r="O5" s="1" t="s">
        <v>2</v>
      </c>
      <c r="P5" s="1">
        <v>125</v>
      </c>
      <c r="Q5" s="1" t="s">
        <v>1</v>
      </c>
      <c r="R5" s="6">
        <f t="shared" si="2"/>
        <v>0.125</v>
      </c>
    </row>
    <row r="6" spans="1:18" x14ac:dyDescent="0.25">
      <c r="A6" s="1" t="s">
        <v>1</v>
      </c>
      <c r="B6" s="1" t="s">
        <v>2</v>
      </c>
      <c r="C6" s="1">
        <v>156</v>
      </c>
      <c r="D6" s="1" t="s">
        <v>1</v>
      </c>
      <c r="E6" s="1">
        <f t="shared" si="0"/>
        <v>0.125</v>
      </c>
      <c r="F6" s="1" t="s">
        <v>1</v>
      </c>
      <c r="G6" s="1">
        <f>(1/8)*EXP(-$H$12)</f>
        <v>4.7245559126153407E-2</v>
      </c>
      <c r="H6" s="1">
        <f t="shared" si="1"/>
        <v>7.1428571428571452E-2</v>
      </c>
      <c r="I6" s="1">
        <f t="shared" si="4"/>
        <v>0.71428571428571441</v>
      </c>
      <c r="J6" s="1">
        <f t="shared" si="3"/>
        <v>0.78571428571428581</v>
      </c>
      <c r="K6" s="1">
        <v>0.73750829979800336</v>
      </c>
      <c r="L6" s="1" t="s">
        <v>2</v>
      </c>
      <c r="M6" s="1">
        <v>4</v>
      </c>
      <c r="N6" s="1" t="s">
        <v>2</v>
      </c>
      <c r="O6" s="1" t="s">
        <v>2</v>
      </c>
      <c r="P6" s="1">
        <v>167</v>
      </c>
      <c r="Q6" s="1" t="s">
        <v>2</v>
      </c>
      <c r="R6" s="6">
        <f t="shared" si="2"/>
        <v>0.125</v>
      </c>
    </row>
    <row r="7" spans="1:18" x14ac:dyDescent="0.25">
      <c r="A7" s="1" t="s">
        <v>1</v>
      </c>
      <c r="B7" s="1" t="s">
        <v>2</v>
      </c>
      <c r="C7" s="1">
        <v>125</v>
      </c>
      <c r="D7" s="1" t="s">
        <v>1</v>
      </c>
      <c r="E7" s="1">
        <f t="shared" si="0"/>
        <v>0.125</v>
      </c>
      <c r="F7" s="1" t="s">
        <v>1</v>
      </c>
      <c r="G7" s="1">
        <f>(1/8)*EXP(-$H$12)</f>
        <v>4.7245559126153407E-2</v>
      </c>
      <c r="H7" s="1">
        <f t="shared" si="1"/>
        <v>7.1428571428571452E-2</v>
      </c>
      <c r="I7" s="1">
        <f t="shared" si="4"/>
        <v>0.78571428571428581</v>
      </c>
      <c r="J7" s="1">
        <f t="shared" si="3"/>
        <v>0.85714285714285721</v>
      </c>
      <c r="K7" s="1">
        <v>0.81936494702783103</v>
      </c>
      <c r="L7" s="1" t="s">
        <v>1</v>
      </c>
      <c r="M7" s="1">
        <v>7</v>
      </c>
      <c r="N7" s="1" t="s">
        <v>2</v>
      </c>
      <c r="O7" s="1" t="s">
        <v>1</v>
      </c>
      <c r="P7" s="1">
        <v>168</v>
      </c>
      <c r="Q7" s="1" t="s">
        <v>1</v>
      </c>
      <c r="R7" s="6">
        <f t="shared" si="2"/>
        <v>0.125</v>
      </c>
    </row>
    <row r="8" spans="1:18" x14ac:dyDescent="0.25">
      <c r="A8" s="1" t="s">
        <v>2</v>
      </c>
      <c r="B8" s="1" t="s">
        <v>1</v>
      </c>
      <c r="C8" s="1">
        <v>168</v>
      </c>
      <c r="D8" s="1" t="s">
        <v>1</v>
      </c>
      <c r="E8" s="1">
        <f t="shared" si="0"/>
        <v>0.125</v>
      </c>
      <c r="F8" s="1" t="s">
        <v>1</v>
      </c>
      <c r="G8" s="1">
        <f>(1/8)*EXP(-$H$12)</f>
        <v>4.7245559126153407E-2</v>
      </c>
      <c r="H8" s="1">
        <f t="shared" si="1"/>
        <v>7.1428571428571452E-2</v>
      </c>
      <c r="I8" s="1">
        <f t="shared" si="4"/>
        <v>0.85714285714285721</v>
      </c>
      <c r="J8" s="1">
        <f t="shared" si="3"/>
        <v>0.9285714285714286</v>
      </c>
      <c r="K8" s="1">
        <v>0.15163408157886801</v>
      </c>
      <c r="L8" s="1" t="s">
        <v>1</v>
      </c>
      <c r="M8" s="1">
        <v>2</v>
      </c>
      <c r="N8" s="1" t="s">
        <v>1</v>
      </c>
      <c r="O8" s="1" t="s">
        <v>2</v>
      </c>
      <c r="P8" s="1">
        <v>180</v>
      </c>
      <c r="Q8" s="1" t="s">
        <v>2</v>
      </c>
      <c r="R8" s="6">
        <f t="shared" si="2"/>
        <v>0.125</v>
      </c>
    </row>
    <row r="9" spans="1:18" x14ac:dyDescent="0.25">
      <c r="A9" s="1" t="s">
        <v>2</v>
      </c>
      <c r="B9" s="1" t="s">
        <v>2</v>
      </c>
      <c r="C9" s="1">
        <v>172</v>
      </c>
      <c r="D9" s="1" t="s">
        <v>1</v>
      </c>
      <c r="E9" s="1">
        <f t="shared" si="0"/>
        <v>0.125</v>
      </c>
      <c r="F9" s="1" t="s">
        <v>1</v>
      </c>
      <c r="G9" s="1">
        <f>(1/8)*EXP(-$H$12)</f>
        <v>4.7245559126153407E-2</v>
      </c>
      <c r="H9" s="1">
        <f t="shared" si="1"/>
        <v>7.1428571428571452E-2</v>
      </c>
      <c r="I9" s="1">
        <f t="shared" si="4"/>
        <v>0.9285714285714286</v>
      </c>
      <c r="J9" s="1">
        <f t="shared" si="3"/>
        <v>1</v>
      </c>
      <c r="K9" s="1">
        <v>0.99760829639330206</v>
      </c>
      <c r="L9" s="1" t="s">
        <v>1</v>
      </c>
      <c r="M9" s="1">
        <v>8</v>
      </c>
      <c r="N9" s="1" t="s">
        <v>2</v>
      </c>
      <c r="O9" s="1" t="s">
        <v>2</v>
      </c>
      <c r="P9" s="1">
        <v>172</v>
      </c>
      <c r="Q9" s="1" t="s">
        <v>1</v>
      </c>
      <c r="R9" s="6">
        <f t="shared" si="2"/>
        <v>0.125</v>
      </c>
    </row>
    <row r="10" spans="1:18" x14ac:dyDescent="0.25">
      <c r="G10" s="4">
        <f>SUM(G2:G9)</f>
        <v>0.66143782776614746</v>
      </c>
      <c r="H10" s="5">
        <f t="shared" si="1"/>
        <v>1</v>
      </c>
      <c r="I10" s="5"/>
      <c r="J10" s="5"/>
      <c r="L10" s="1" t="s">
        <v>2</v>
      </c>
      <c r="M10" s="1">
        <v>4</v>
      </c>
      <c r="N10" s="1" t="s">
        <v>2</v>
      </c>
      <c r="O10" s="1" t="s">
        <v>2</v>
      </c>
      <c r="P10" s="1">
        <v>167</v>
      </c>
      <c r="Q10" s="1" t="s">
        <v>2</v>
      </c>
      <c r="R10" s="6">
        <f t="shared" si="2"/>
        <v>0.125</v>
      </c>
    </row>
    <row r="12" spans="1:18" x14ac:dyDescent="0.25">
      <c r="G12" s="1" t="s">
        <v>13</v>
      </c>
      <c r="H12" s="1">
        <f>0.5*LN((7/8)/(1/8))</f>
        <v>0.97295507452765662</v>
      </c>
    </row>
    <row r="14" spans="1:18" x14ac:dyDescent="0.25">
      <c r="A14" s="1" t="s">
        <v>10</v>
      </c>
      <c r="B14" s="1" t="s">
        <v>0</v>
      </c>
      <c r="C14" s="1" t="s">
        <v>6</v>
      </c>
      <c r="D14" s="1" t="s">
        <v>7</v>
      </c>
      <c r="E14" s="1" t="s">
        <v>8</v>
      </c>
    </row>
    <row r="15" spans="1:18" x14ac:dyDescent="0.25">
      <c r="A15" s="1">
        <v>1</v>
      </c>
      <c r="B15" s="1" t="s">
        <v>2</v>
      </c>
      <c r="C15" s="1" t="s">
        <v>2</v>
      </c>
      <c r="D15" s="1" t="s">
        <v>2</v>
      </c>
      <c r="E15" s="1" t="b">
        <f>D15=C15</f>
        <v>1</v>
      </c>
    </row>
    <row r="16" spans="1:18" x14ac:dyDescent="0.25">
      <c r="A16" s="1">
        <v>2</v>
      </c>
      <c r="B16" s="1" t="s">
        <v>1</v>
      </c>
      <c r="C16" s="1" t="s">
        <v>1</v>
      </c>
      <c r="D16" s="1" t="s">
        <v>2</v>
      </c>
      <c r="E16" s="1" t="b">
        <f t="shared" ref="E16:E22" si="5">D16=C16</f>
        <v>0</v>
      </c>
    </row>
    <row r="17" spans="1:5" x14ac:dyDescent="0.25">
      <c r="A17" s="1">
        <v>3</v>
      </c>
      <c r="B17" s="1" t="s">
        <v>2</v>
      </c>
      <c r="C17" s="1" t="s">
        <v>2</v>
      </c>
      <c r="D17" s="1" t="s">
        <v>2</v>
      </c>
      <c r="E17" s="1" t="b">
        <f t="shared" si="5"/>
        <v>1</v>
      </c>
    </row>
    <row r="18" spans="1:5" x14ac:dyDescent="0.25">
      <c r="A18" s="1">
        <v>4</v>
      </c>
      <c r="B18" s="1" t="s">
        <v>2</v>
      </c>
      <c r="C18" s="1" t="s">
        <v>2</v>
      </c>
      <c r="D18" s="1" t="s">
        <v>2</v>
      </c>
      <c r="E18" s="1" t="b">
        <f t="shared" si="5"/>
        <v>1</v>
      </c>
    </row>
    <row r="19" spans="1:5" x14ac:dyDescent="0.25">
      <c r="A19" s="1">
        <v>5</v>
      </c>
      <c r="B19" s="1" t="s">
        <v>1</v>
      </c>
      <c r="C19" s="1" t="s">
        <v>1</v>
      </c>
      <c r="D19" s="1" t="s">
        <v>1</v>
      </c>
      <c r="E19" s="1" t="b">
        <f t="shared" si="5"/>
        <v>1</v>
      </c>
    </row>
    <row r="20" spans="1:5" x14ac:dyDescent="0.25">
      <c r="A20" s="1">
        <v>6</v>
      </c>
      <c r="B20" s="1" t="s">
        <v>1</v>
      </c>
      <c r="C20" s="1" t="s">
        <v>1</v>
      </c>
      <c r="D20" s="1" t="s">
        <v>1</v>
      </c>
      <c r="E20" s="1" t="b">
        <f t="shared" si="5"/>
        <v>1</v>
      </c>
    </row>
    <row r="21" spans="1:5" x14ac:dyDescent="0.25">
      <c r="A21" s="1">
        <v>7</v>
      </c>
      <c r="B21" s="1" t="s">
        <v>2</v>
      </c>
      <c r="C21" s="1" t="s">
        <v>2</v>
      </c>
      <c r="D21" s="1" t="s">
        <v>1</v>
      </c>
      <c r="E21" s="1" t="b">
        <f t="shared" si="5"/>
        <v>0</v>
      </c>
    </row>
    <row r="22" spans="1:5" x14ac:dyDescent="0.25">
      <c r="A22" s="1">
        <v>8</v>
      </c>
      <c r="B22" s="1" t="s">
        <v>2</v>
      </c>
      <c r="C22" s="1" t="s">
        <v>2</v>
      </c>
      <c r="D22" s="1" t="s">
        <v>1</v>
      </c>
      <c r="E22" s="1" t="b">
        <f t="shared" si="5"/>
        <v>0</v>
      </c>
    </row>
    <row r="23" spans="1:5" x14ac:dyDescent="0.25">
      <c r="E23" s="2" t="s">
        <v>9</v>
      </c>
    </row>
    <row r="24" spans="1:5" x14ac:dyDescent="0.25">
      <c r="E24" s="3">
        <v>0.375</v>
      </c>
    </row>
    <row r="26" spans="1:5" x14ac:dyDescent="0.25">
      <c r="A26" s="1" t="s">
        <v>10</v>
      </c>
      <c r="B26" s="1" t="s">
        <v>11</v>
      </c>
      <c r="C26" s="1" t="s">
        <v>6</v>
      </c>
      <c r="D26" s="1" t="s">
        <v>7</v>
      </c>
      <c r="E26" s="1" t="s">
        <v>8</v>
      </c>
    </row>
    <row r="27" spans="1:5" x14ac:dyDescent="0.25">
      <c r="A27" s="1">
        <v>1</v>
      </c>
      <c r="B27" s="1" t="s">
        <v>2</v>
      </c>
      <c r="C27" s="1" t="s">
        <v>2</v>
      </c>
      <c r="D27" s="1" t="s">
        <v>2</v>
      </c>
      <c r="E27" s="1" t="b">
        <f>D27=C27</f>
        <v>1</v>
      </c>
    </row>
    <row r="28" spans="1:5" x14ac:dyDescent="0.25">
      <c r="A28" s="1">
        <v>2</v>
      </c>
      <c r="B28" s="1" t="s">
        <v>2</v>
      </c>
      <c r="C28" s="1" t="s">
        <v>2</v>
      </c>
      <c r="D28" s="1" t="s">
        <v>2</v>
      </c>
      <c r="E28" s="1" t="b">
        <f t="shared" ref="E28:E34" si="6">D28=C28</f>
        <v>1</v>
      </c>
    </row>
    <row r="29" spans="1:5" x14ac:dyDescent="0.25">
      <c r="A29" s="1">
        <v>3</v>
      </c>
      <c r="B29" s="1" t="s">
        <v>1</v>
      </c>
      <c r="C29" s="1" t="s">
        <v>2</v>
      </c>
      <c r="D29" s="1" t="s">
        <v>2</v>
      </c>
      <c r="E29" s="1" t="b">
        <f t="shared" si="6"/>
        <v>1</v>
      </c>
    </row>
    <row r="30" spans="1:5" x14ac:dyDescent="0.25">
      <c r="A30" s="1">
        <v>4</v>
      </c>
      <c r="B30" s="1" t="s">
        <v>2</v>
      </c>
      <c r="C30" s="1" t="s">
        <v>2</v>
      </c>
      <c r="D30" s="1" t="s">
        <v>2</v>
      </c>
      <c r="E30" s="1" t="b">
        <f t="shared" si="6"/>
        <v>1</v>
      </c>
    </row>
    <row r="31" spans="1:5" x14ac:dyDescent="0.25">
      <c r="A31" s="1">
        <v>5</v>
      </c>
      <c r="B31" s="1" t="s">
        <v>2</v>
      </c>
      <c r="C31" s="1" t="s">
        <v>2</v>
      </c>
      <c r="D31" s="1" t="s">
        <v>1</v>
      </c>
      <c r="E31" s="1" t="b">
        <f t="shared" si="6"/>
        <v>0</v>
      </c>
    </row>
    <row r="32" spans="1:5" x14ac:dyDescent="0.25">
      <c r="A32" s="1">
        <v>6</v>
      </c>
      <c r="B32" s="1" t="s">
        <v>2</v>
      </c>
      <c r="C32" s="1" t="s">
        <v>2</v>
      </c>
      <c r="D32" s="1" t="s">
        <v>1</v>
      </c>
      <c r="E32" s="1" t="b">
        <f t="shared" si="6"/>
        <v>0</v>
      </c>
    </row>
    <row r="33" spans="1:6" x14ac:dyDescent="0.25">
      <c r="A33" s="1">
        <v>7</v>
      </c>
      <c r="B33" s="1" t="s">
        <v>1</v>
      </c>
      <c r="C33" s="1" t="s">
        <v>2</v>
      </c>
      <c r="D33" s="1" t="s">
        <v>1</v>
      </c>
      <c r="E33" s="1" t="b">
        <f t="shared" si="6"/>
        <v>0</v>
      </c>
    </row>
    <row r="34" spans="1:6" x14ac:dyDescent="0.25">
      <c r="A34" s="1">
        <v>8</v>
      </c>
      <c r="B34" s="1" t="s">
        <v>2</v>
      </c>
      <c r="C34" s="1" t="s">
        <v>2</v>
      </c>
      <c r="D34" s="1" t="s">
        <v>1</v>
      </c>
      <c r="E34" s="1" t="b">
        <f t="shared" si="6"/>
        <v>0</v>
      </c>
    </row>
    <row r="35" spans="1:6" x14ac:dyDescent="0.25">
      <c r="E35" s="2" t="s">
        <v>9</v>
      </c>
    </row>
    <row r="36" spans="1:6" x14ac:dyDescent="0.25">
      <c r="E36" s="2">
        <v>0.5</v>
      </c>
    </row>
    <row r="39" spans="1:6" x14ac:dyDescent="0.25">
      <c r="A39" s="1" t="s">
        <v>10</v>
      </c>
      <c r="B39" s="1" t="s">
        <v>3</v>
      </c>
      <c r="D39" s="1" t="s">
        <v>6</v>
      </c>
      <c r="E39" s="1" t="s">
        <v>7</v>
      </c>
      <c r="F39" s="1" t="s">
        <v>8</v>
      </c>
    </row>
    <row r="40" spans="1:6" x14ac:dyDescent="0.25">
      <c r="A40" s="1">
        <v>1</v>
      </c>
      <c r="B40" s="1">
        <v>205</v>
      </c>
      <c r="C40" s="1" t="b">
        <f>B40&gt;172</f>
        <v>1</v>
      </c>
      <c r="D40" s="1" t="s">
        <v>2</v>
      </c>
      <c r="E40" s="1" t="s">
        <v>2</v>
      </c>
      <c r="F40" s="1" t="b">
        <f>E40=D40</f>
        <v>1</v>
      </c>
    </row>
    <row r="41" spans="1:6" x14ac:dyDescent="0.25">
      <c r="A41" s="1">
        <v>2</v>
      </c>
      <c r="B41" s="1">
        <v>180</v>
      </c>
      <c r="C41" s="1" t="b">
        <f t="shared" ref="C41:C47" si="7">B41&gt;172</f>
        <v>1</v>
      </c>
      <c r="D41" s="1" t="s">
        <v>2</v>
      </c>
      <c r="E41" s="1" t="s">
        <v>2</v>
      </c>
      <c r="F41" s="1" t="b">
        <f t="shared" ref="F41:F47" si="8">E41=D41</f>
        <v>1</v>
      </c>
    </row>
    <row r="42" spans="1:6" x14ac:dyDescent="0.25">
      <c r="A42" s="1">
        <v>3</v>
      </c>
      <c r="B42" s="1">
        <v>210</v>
      </c>
      <c r="C42" s="1" t="b">
        <f t="shared" si="7"/>
        <v>1</v>
      </c>
      <c r="D42" s="1" t="s">
        <v>2</v>
      </c>
      <c r="E42" s="1" t="s">
        <v>2</v>
      </c>
      <c r="F42" s="1" t="b">
        <f t="shared" si="8"/>
        <v>1</v>
      </c>
    </row>
    <row r="43" spans="1:6" x14ac:dyDescent="0.25">
      <c r="A43" s="1">
        <v>4</v>
      </c>
      <c r="B43" s="1">
        <v>167</v>
      </c>
      <c r="C43" s="1" t="b">
        <f t="shared" si="7"/>
        <v>0</v>
      </c>
      <c r="D43" s="1" t="s">
        <v>1</v>
      </c>
      <c r="E43" s="1" t="s">
        <v>2</v>
      </c>
      <c r="F43" s="1" t="b">
        <f t="shared" si="8"/>
        <v>0</v>
      </c>
    </row>
    <row r="44" spans="1:6" x14ac:dyDescent="0.25">
      <c r="A44" s="1">
        <v>5</v>
      </c>
      <c r="B44" s="1">
        <v>156</v>
      </c>
      <c r="C44" s="1" t="b">
        <f t="shared" si="7"/>
        <v>0</v>
      </c>
      <c r="D44" s="1" t="s">
        <v>1</v>
      </c>
      <c r="E44" s="1" t="s">
        <v>1</v>
      </c>
      <c r="F44" s="1" t="b">
        <f t="shared" si="8"/>
        <v>1</v>
      </c>
    </row>
    <row r="45" spans="1:6" x14ac:dyDescent="0.25">
      <c r="A45" s="1">
        <v>6</v>
      </c>
      <c r="B45" s="1">
        <v>125</v>
      </c>
      <c r="C45" s="1" t="b">
        <f t="shared" si="7"/>
        <v>0</v>
      </c>
      <c r="D45" s="1" t="s">
        <v>1</v>
      </c>
      <c r="E45" s="1" t="s">
        <v>1</v>
      </c>
      <c r="F45" s="1" t="b">
        <f t="shared" si="8"/>
        <v>1</v>
      </c>
    </row>
    <row r="46" spans="1:6" x14ac:dyDescent="0.25">
      <c r="A46" s="1">
        <v>7</v>
      </c>
      <c r="B46" s="1">
        <v>168</v>
      </c>
      <c r="C46" s="1" t="b">
        <f t="shared" si="7"/>
        <v>0</v>
      </c>
      <c r="D46" s="1" t="s">
        <v>1</v>
      </c>
      <c r="E46" s="1" t="s">
        <v>1</v>
      </c>
      <c r="F46" s="1" t="b">
        <f t="shared" si="8"/>
        <v>1</v>
      </c>
    </row>
    <row r="47" spans="1:6" x14ac:dyDescent="0.25">
      <c r="A47" s="1">
        <v>8</v>
      </c>
      <c r="B47" s="1">
        <v>172</v>
      </c>
      <c r="C47" s="1" t="b">
        <f t="shared" si="7"/>
        <v>0</v>
      </c>
      <c r="D47" s="1" t="s">
        <v>1</v>
      </c>
      <c r="E47" s="1" t="s">
        <v>1</v>
      </c>
      <c r="F47" s="1" t="b">
        <f t="shared" si="8"/>
        <v>1</v>
      </c>
    </row>
    <row r="48" spans="1:6" x14ac:dyDescent="0.25">
      <c r="F48" s="2" t="s">
        <v>9</v>
      </c>
    </row>
    <row r="49" spans="6:6" x14ac:dyDescent="0.25">
      <c r="F49" s="2">
        <f>1/8</f>
        <v>0.125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2020-03-21T06:36:58Z</dcterms:created>
  <dcterms:modified xsi:type="dcterms:W3CDTF">2020-03-21T12:28:43Z</dcterms:modified>
</cp:coreProperties>
</file>