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rnia\Documents\Loader Phase Separation\"/>
    </mc:Choice>
  </mc:AlternateContent>
  <xr:revisionPtr revIDLastSave="0" documentId="8_{DBB644BA-A5F5-4392-A7A8-B379A0C40AA1}" xr6:coauthVersionLast="36" xr6:coauthVersionMax="36" xr10:uidLastSave="{00000000-0000-0000-0000-000000000000}"/>
  <bookViews>
    <workbookView xWindow="0" yWindow="0" windowWidth="21570" windowHeight="7980" activeTab="2" xr2:uid="{ABBC9471-FC26-4D64-AB5E-B38817B782B8}"/>
  </bookViews>
  <sheets>
    <sheet name="Fig. 2C,D" sheetId="2" r:id="rId1"/>
    <sheet name="Fig. 2E" sheetId="3" r:id="rId2"/>
    <sheet name="Fig. 4J" sheetId="4" r:id="rId3"/>
    <sheet name="Fig. S2C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3" i="6" l="1"/>
  <c r="G62" i="6"/>
  <c r="G61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C41" i="6"/>
  <c r="G40" i="6"/>
  <c r="C40" i="6"/>
  <c r="G39" i="6"/>
  <c r="C39" i="6"/>
  <c r="G38" i="6"/>
  <c r="C38" i="6"/>
  <c r="G37" i="6"/>
  <c r="C37" i="6"/>
  <c r="G36" i="6"/>
  <c r="C36" i="6"/>
  <c r="G35" i="6"/>
  <c r="C35" i="6"/>
  <c r="G34" i="6"/>
  <c r="C34" i="6"/>
  <c r="G33" i="6"/>
  <c r="C33" i="6"/>
  <c r="G32" i="6"/>
  <c r="C32" i="6"/>
  <c r="G31" i="6"/>
  <c r="C31" i="6"/>
  <c r="G30" i="6"/>
  <c r="C30" i="6"/>
  <c r="G29" i="6"/>
  <c r="C29" i="6"/>
  <c r="G28" i="6"/>
  <c r="C28" i="6"/>
  <c r="G27" i="6"/>
  <c r="C27" i="6"/>
  <c r="G26" i="6"/>
  <c r="C26" i="6"/>
  <c r="G25" i="6"/>
  <c r="C25" i="6"/>
  <c r="G24" i="6"/>
  <c r="C24" i="6"/>
  <c r="G23" i="6"/>
  <c r="C23" i="6"/>
  <c r="G22" i="6"/>
  <c r="C22" i="6"/>
  <c r="G21" i="6"/>
  <c r="C21" i="6"/>
  <c r="G20" i="6"/>
  <c r="C20" i="6"/>
  <c r="G19" i="6"/>
  <c r="C19" i="6"/>
  <c r="G18" i="6"/>
  <c r="C18" i="6"/>
  <c r="G17" i="6"/>
  <c r="C17" i="6"/>
  <c r="G16" i="6"/>
  <c r="C16" i="6"/>
  <c r="G15" i="6"/>
  <c r="C15" i="6"/>
  <c r="G14" i="6"/>
  <c r="C14" i="6"/>
  <c r="G13" i="6"/>
  <c r="C13" i="6"/>
  <c r="G12" i="6"/>
  <c r="C12" i="6"/>
  <c r="G11" i="6"/>
  <c r="C11" i="6"/>
  <c r="G10" i="6"/>
  <c r="C10" i="6"/>
  <c r="G9" i="6"/>
  <c r="C9" i="6"/>
  <c r="G8" i="6"/>
  <c r="C8" i="6"/>
  <c r="G7" i="6"/>
  <c r="C7" i="6"/>
  <c r="G6" i="6"/>
  <c r="C6" i="6"/>
  <c r="G5" i="6"/>
  <c r="C5" i="6"/>
  <c r="G4" i="6"/>
  <c r="C4" i="6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C41" i="4"/>
  <c r="H40" i="4"/>
  <c r="C40" i="4"/>
  <c r="H39" i="4"/>
  <c r="C39" i="4"/>
  <c r="H38" i="4"/>
  <c r="C38" i="4"/>
  <c r="H37" i="4"/>
  <c r="C37" i="4"/>
  <c r="H36" i="4"/>
  <c r="C36" i="4"/>
  <c r="H35" i="4"/>
  <c r="C35" i="4"/>
  <c r="H34" i="4"/>
  <c r="C34" i="4"/>
  <c r="H33" i="4"/>
  <c r="C33" i="4"/>
  <c r="H32" i="4"/>
  <c r="C32" i="4"/>
  <c r="H31" i="4"/>
  <c r="C31" i="4"/>
  <c r="H30" i="4"/>
  <c r="C30" i="4"/>
  <c r="H29" i="4"/>
  <c r="C29" i="4"/>
  <c r="H28" i="4"/>
  <c r="C28" i="4"/>
  <c r="H27" i="4"/>
  <c r="C27" i="4"/>
  <c r="H26" i="4"/>
  <c r="C26" i="4"/>
  <c r="H25" i="4"/>
  <c r="C25" i="4"/>
  <c r="H24" i="4"/>
  <c r="C24" i="4"/>
  <c r="H23" i="4"/>
  <c r="C23" i="4"/>
  <c r="H22" i="4"/>
  <c r="C22" i="4"/>
  <c r="H21" i="4"/>
  <c r="C21" i="4"/>
  <c r="H20" i="4"/>
  <c r="C20" i="4"/>
  <c r="H19" i="4"/>
  <c r="C19" i="4"/>
  <c r="H18" i="4"/>
  <c r="C18" i="4"/>
  <c r="H17" i="4"/>
  <c r="C17" i="4"/>
  <c r="H16" i="4"/>
  <c r="C16" i="4"/>
  <c r="H15" i="4"/>
  <c r="C15" i="4"/>
  <c r="H14" i="4"/>
  <c r="C14" i="4"/>
  <c r="H13" i="4"/>
  <c r="C13" i="4"/>
  <c r="H12" i="4"/>
  <c r="C12" i="4"/>
  <c r="H11" i="4"/>
  <c r="C11" i="4"/>
  <c r="H10" i="4"/>
  <c r="C10" i="4"/>
  <c r="H9" i="4"/>
  <c r="C9" i="4"/>
  <c r="H8" i="4"/>
  <c r="C8" i="4"/>
  <c r="H7" i="4"/>
  <c r="C7" i="4"/>
  <c r="H6" i="4"/>
  <c r="C6" i="4"/>
  <c r="H5" i="4"/>
  <c r="C5" i="4"/>
  <c r="H4" i="4"/>
  <c r="C4" i="4"/>
  <c r="C5" i="2"/>
  <c r="G5" i="2"/>
  <c r="K5" i="2"/>
  <c r="O5" i="2"/>
  <c r="S5" i="2"/>
  <c r="W5" i="2"/>
  <c r="C6" i="2"/>
  <c r="G6" i="2"/>
  <c r="K6" i="2"/>
  <c r="O6" i="2"/>
  <c r="S6" i="2"/>
  <c r="W6" i="2"/>
  <c r="C7" i="2"/>
  <c r="G7" i="2"/>
  <c r="K7" i="2"/>
  <c r="O7" i="2"/>
  <c r="S7" i="2"/>
  <c r="W7" i="2"/>
  <c r="C8" i="2"/>
  <c r="G8" i="2"/>
  <c r="K8" i="2"/>
  <c r="O8" i="2"/>
  <c r="S8" i="2"/>
  <c r="W8" i="2"/>
  <c r="C9" i="2"/>
  <c r="G9" i="2"/>
  <c r="K9" i="2"/>
  <c r="O9" i="2"/>
  <c r="S9" i="2"/>
  <c r="W9" i="2"/>
  <c r="C10" i="2"/>
  <c r="G10" i="2"/>
  <c r="K10" i="2"/>
  <c r="O10" i="2"/>
  <c r="S10" i="2"/>
  <c r="W10" i="2"/>
  <c r="C11" i="2"/>
  <c r="G11" i="2"/>
  <c r="K11" i="2"/>
  <c r="O11" i="2"/>
  <c r="S11" i="2"/>
  <c r="W11" i="2"/>
  <c r="C12" i="2"/>
  <c r="G12" i="2"/>
  <c r="K12" i="2"/>
  <c r="O12" i="2"/>
  <c r="S12" i="2"/>
  <c r="W12" i="2"/>
  <c r="C13" i="2"/>
  <c r="G13" i="2"/>
  <c r="K13" i="2"/>
  <c r="O13" i="2"/>
  <c r="S13" i="2"/>
  <c r="W13" i="2"/>
  <c r="C14" i="2"/>
  <c r="G14" i="2"/>
  <c r="K14" i="2"/>
  <c r="O14" i="2"/>
  <c r="S14" i="2"/>
  <c r="W14" i="2"/>
  <c r="C15" i="2"/>
  <c r="G15" i="2"/>
  <c r="K15" i="2"/>
  <c r="O15" i="2"/>
  <c r="S15" i="2"/>
  <c r="W15" i="2"/>
  <c r="C16" i="2"/>
  <c r="G16" i="2"/>
  <c r="K16" i="2"/>
  <c r="O16" i="2"/>
  <c r="S16" i="2"/>
  <c r="W16" i="2"/>
  <c r="C17" i="2"/>
  <c r="G17" i="2"/>
  <c r="K17" i="2"/>
  <c r="O17" i="2"/>
  <c r="S17" i="2"/>
  <c r="W17" i="2"/>
  <c r="C18" i="2"/>
  <c r="G18" i="2"/>
  <c r="K18" i="2"/>
  <c r="O18" i="2"/>
  <c r="S18" i="2"/>
  <c r="W18" i="2"/>
  <c r="C19" i="2"/>
  <c r="G19" i="2"/>
  <c r="K19" i="2"/>
  <c r="O19" i="2"/>
  <c r="S19" i="2"/>
  <c r="W19" i="2"/>
  <c r="C20" i="2"/>
  <c r="G20" i="2"/>
  <c r="K20" i="2"/>
  <c r="O20" i="2"/>
  <c r="S20" i="2"/>
  <c r="W20" i="2"/>
  <c r="C21" i="2"/>
  <c r="G21" i="2"/>
  <c r="K21" i="2"/>
  <c r="O21" i="2"/>
  <c r="S21" i="2"/>
  <c r="W21" i="2"/>
  <c r="C22" i="2"/>
  <c r="G22" i="2"/>
  <c r="K22" i="2"/>
  <c r="O22" i="2"/>
  <c r="S22" i="2"/>
  <c r="W22" i="2"/>
  <c r="C23" i="2"/>
  <c r="G23" i="2"/>
  <c r="K23" i="2"/>
  <c r="O23" i="2"/>
  <c r="S23" i="2"/>
  <c r="W23" i="2"/>
  <c r="O24" i="2"/>
  <c r="S24" i="2"/>
  <c r="W24" i="2"/>
  <c r="C30" i="2"/>
  <c r="G30" i="2"/>
  <c r="K30" i="2"/>
  <c r="O30" i="2"/>
  <c r="S30" i="2"/>
  <c r="W30" i="2"/>
  <c r="AA30" i="2"/>
  <c r="C31" i="2"/>
  <c r="G31" i="2"/>
  <c r="K31" i="2"/>
  <c r="O31" i="2"/>
  <c r="S31" i="2"/>
  <c r="W31" i="2"/>
  <c r="AA31" i="2"/>
  <c r="C32" i="2"/>
  <c r="G32" i="2"/>
  <c r="K32" i="2"/>
  <c r="O32" i="2"/>
  <c r="S32" i="2"/>
  <c r="W32" i="2"/>
  <c r="AA32" i="2"/>
  <c r="C33" i="2"/>
  <c r="G33" i="2"/>
  <c r="K33" i="2"/>
  <c r="O33" i="2"/>
  <c r="S33" i="2"/>
  <c r="W33" i="2"/>
  <c r="AA33" i="2"/>
  <c r="C34" i="2"/>
  <c r="G34" i="2"/>
  <c r="K34" i="2"/>
  <c r="O34" i="2"/>
  <c r="S34" i="2"/>
  <c r="W34" i="2"/>
  <c r="AA34" i="2"/>
  <c r="C35" i="2"/>
  <c r="G35" i="2"/>
  <c r="K35" i="2"/>
  <c r="O35" i="2"/>
  <c r="S35" i="2"/>
  <c r="W35" i="2"/>
  <c r="AA35" i="2"/>
  <c r="C36" i="2"/>
  <c r="G36" i="2"/>
  <c r="K36" i="2"/>
  <c r="O36" i="2"/>
  <c r="S36" i="2"/>
  <c r="W36" i="2"/>
  <c r="AA36" i="2"/>
  <c r="C37" i="2"/>
  <c r="G37" i="2"/>
  <c r="K37" i="2"/>
  <c r="O37" i="2"/>
  <c r="S37" i="2"/>
  <c r="W37" i="2"/>
  <c r="AA37" i="2"/>
  <c r="C38" i="2"/>
  <c r="G38" i="2"/>
  <c r="K38" i="2"/>
  <c r="O38" i="2"/>
  <c r="S38" i="2"/>
  <c r="W38" i="2"/>
  <c r="AA38" i="2"/>
  <c r="C39" i="2"/>
  <c r="G39" i="2"/>
  <c r="K39" i="2"/>
  <c r="O39" i="2"/>
  <c r="S39" i="2"/>
  <c r="W39" i="2"/>
  <c r="AA39" i="2"/>
  <c r="C40" i="2"/>
  <c r="G40" i="2"/>
  <c r="K40" i="2"/>
  <c r="O40" i="2"/>
  <c r="S40" i="2"/>
  <c r="W40" i="2"/>
  <c r="AA40" i="2"/>
  <c r="C41" i="2"/>
  <c r="G41" i="2"/>
  <c r="K41" i="2"/>
  <c r="O41" i="2"/>
  <c r="S41" i="2"/>
  <c r="W41" i="2"/>
  <c r="AA41" i="2"/>
  <c r="C42" i="2"/>
  <c r="G42" i="2"/>
  <c r="K42" i="2"/>
  <c r="O42" i="2"/>
  <c r="S42" i="2"/>
  <c r="W42" i="2"/>
  <c r="AA42" i="2"/>
  <c r="C43" i="2"/>
  <c r="G43" i="2"/>
  <c r="K43" i="2"/>
  <c r="O43" i="2"/>
  <c r="S43" i="2"/>
  <c r="W43" i="2"/>
  <c r="AA43" i="2"/>
  <c r="C44" i="2"/>
  <c r="G44" i="2"/>
  <c r="K44" i="2"/>
  <c r="O44" i="2"/>
  <c r="S44" i="2"/>
  <c r="W44" i="2"/>
  <c r="AA44" i="2"/>
  <c r="C45" i="2"/>
  <c r="G45" i="2"/>
  <c r="K45" i="2"/>
  <c r="O45" i="2"/>
  <c r="S45" i="2"/>
  <c r="W45" i="2"/>
  <c r="AA45" i="2"/>
  <c r="C46" i="2"/>
  <c r="G46" i="2"/>
  <c r="K46" i="2"/>
  <c r="O46" i="2"/>
  <c r="S46" i="2"/>
  <c r="W46" i="2"/>
  <c r="AA46" i="2"/>
  <c r="C47" i="2"/>
  <c r="G47" i="2"/>
  <c r="K47" i="2"/>
  <c r="O47" i="2"/>
  <c r="S47" i="2"/>
  <c r="W47" i="2"/>
  <c r="AA47" i="2"/>
  <c r="C48" i="2"/>
  <c r="G48" i="2"/>
  <c r="K48" i="2"/>
  <c r="O48" i="2"/>
  <c r="S48" i="2"/>
  <c r="W48" i="2"/>
  <c r="AA48" i="2"/>
  <c r="C56" i="2"/>
  <c r="G56" i="2"/>
  <c r="K56" i="2"/>
  <c r="O56" i="2"/>
  <c r="S56" i="2"/>
  <c r="W56" i="2"/>
  <c r="AA56" i="2"/>
  <c r="AE56" i="2"/>
  <c r="C57" i="2"/>
  <c r="G57" i="2"/>
  <c r="K57" i="2"/>
  <c r="O57" i="2"/>
  <c r="S57" i="2"/>
  <c r="W57" i="2"/>
  <c r="AA57" i="2"/>
  <c r="AE57" i="2"/>
  <c r="C58" i="2"/>
  <c r="G58" i="2"/>
  <c r="K58" i="2"/>
  <c r="O58" i="2"/>
  <c r="S58" i="2"/>
  <c r="W58" i="2"/>
  <c r="AA58" i="2"/>
  <c r="AE58" i="2"/>
  <c r="C59" i="2"/>
  <c r="G59" i="2"/>
  <c r="K59" i="2"/>
  <c r="O59" i="2"/>
  <c r="S59" i="2"/>
  <c r="W59" i="2"/>
  <c r="AA59" i="2"/>
  <c r="AE59" i="2"/>
  <c r="C60" i="2"/>
  <c r="G60" i="2"/>
  <c r="K60" i="2"/>
  <c r="O60" i="2"/>
  <c r="S60" i="2"/>
  <c r="W60" i="2"/>
  <c r="AA60" i="2"/>
  <c r="AE60" i="2"/>
  <c r="C61" i="2"/>
  <c r="G61" i="2"/>
  <c r="K61" i="2"/>
  <c r="O61" i="2"/>
  <c r="S61" i="2"/>
  <c r="W61" i="2"/>
  <c r="AA61" i="2"/>
  <c r="AE61" i="2"/>
  <c r="C62" i="2"/>
  <c r="G62" i="2"/>
  <c r="K62" i="2"/>
  <c r="O62" i="2"/>
  <c r="S62" i="2"/>
  <c r="W62" i="2"/>
  <c r="AA62" i="2"/>
  <c r="AE62" i="2"/>
  <c r="C63" i="2"/>
  <c r="G63" i="2"/>
  <c r="K63" i="2"/>
  <c r="O63" i="2"/>
  <c r="S63" i="2"/>
  <c r="W63" i="2"/>
  <c r="AA63" i="2"/>
  <c r="AE63" i="2"/>
  <c r="C64" i="2"/>
  <c r="G64" i="2"/>
  <c r="K64" i="2"/>
  <c r="O64" i="2"/>
  <c r="S64" i="2"/>
  <c r="W64" i="2"/>
  <c r="AA64" i="2"/>
  <c r="AE64" i="2"/>
  <c r="C65" i="2"/>
  <c r="G65" i="2"/>
  <c r="K65" i="2"/>
  <c r="O65" i="2"/>
  <c r="S65" i="2"/>
  <c r="W65" i="2"/>
  <c r="AA65" i="2"/>
  <c r="AE65" i="2"/>
  <c r="C66" i="2"/>
  <c r="G66" i="2"/>
  <c r="K66" i="2"/>
  <c r="S66" i="2"/>
  <c r="W66" i="2"/>
  <c r="AA66" i="2"/>
  <c r="AE66" i="2"/>
  <c r="C67" i="2"/>
  <c r="G67" i="2"/>
  <c r="K67" i="2"/>
  <c r="S67" i="2"/>
  <c r="W67" i="2"/>
  <c r="AA67" i="2"/>
  <c r="AE67" i="2"/>
  <c r="C68" i="2"/>
  <c r="G68" i="2"/>
  <c r="K68" i="2"/>
  <c r="S68" i="2"/>
  <c r="W68" i="2"/>
  <c r="AA68" i="2"/>
  <c r="AE68" i="2"/>
  <c r="C69" i="2"/>
  <c r="G69" i="2"/>
  <c r="K69" i="2"/>
  <c r="S69" i="2"/>
  <c r="W69" i="2"/>
  <c r="AA69" i="2"/>
  <c r="AE69" i="2"/>
  <c r="C70" i="2"/>
  <c r="G70" i="2"/>
  <c r="K70" i="2"/>
  <c r="S70" i="2"/>
  <c r="W70" i="2"/>
  <c r="AA70" i="2"/>
  <c r="AE70" i="2"/>
  <c r="C71" i="2"/>
  <c r="G71" i="2"/>
  <c r="K71" i="2"/>
  <c r="S71" i="2"/>
  <c r="W71" i="2"/>
  <c r="AA71" i="2"/>
  <c r="AE71" i="2"/>
  <c r="C72" i="2"/>
  <c r="G72" i="2"/>
  <c r="K72" i="2"/>
  <c r="S72" i="2"/>
  <c r="W72" i="2"/>
  <c r="AA72" i="2"/>
  <c r="AE72" i="2"/>
  <c r="C73" i="2"/>
  <c r="G73" i="2"/>
  <c r="K73" i="2"/>
  <c r="S73" i="2"/>
  <c r="W73" i="2"/>
  <c r="AA73" i="2"/>
  <c r="AE73" i="2"/>
  <c r="C74" i="2"/>
  <c r="G74" i="2"/>
  <c r="K74" i="2"/>
  <c r="S74" i="2"/>
  <c r="W74" i="2"/>
  <c r="AA74" i="2"/>
  <c r="AE74" i="2"/>
  <c r="W75" i="2"/>
  <c r="C80" i="2"/>
  <c r="G80" i="2"/>
  <c r="K80" i="2"/>
  <c r="O80" i="2"/>
  <c r="S80" i="2"/>
  <c r="W80" i="2"/>
  <c r="C81" i="2"/>
  <c r="G81" i="2"/>
  <c r="K81" i="2"/>
  <c r="O81" i="2"/>
  <c r="S81" i="2"/>
  <c r="W81" i="2"/>
  <c r="C82" i="2"/>
  <c r="G82" i="2"/>
  <c r="K82" i="2"/>
  <c r="O82" i="2"/>
  <c r="S82" i="2"/>
  <c r="W82" i="2"/>
  <c r="C83" i="2"/>
  <c r="G83" i="2"/>
  <c r="K83" i="2"/>
  <c r="O83" i="2"/>
  <c r="S83" i="2"/>
  <c r="W83" i="2"/>
  <c r="C84" i="2"/>
  <c r="G84" i="2"/>
  <c r="K84" i="2"/>
  <c r="O84" i="2"/>
  <c r="S84" i="2"/>
  <c r="W84" i="2"/>
  <c r="C85" i="2"/>
  <c r="G85" i="2"/>
  <c r="K85" i="2"/>
  <c r="O85" i="2"/>
  <c r="S85" i="2"/>
  <c r="W85" i="2"/>
  <c r="C86" i="2"/>
  <c r="G86" i="2"/>
  <c r="K86" i="2"/>
  <c r="O86" i="2"/>
  <c r="S86" i="2"/>
  <c r="W86" i="2"/>
  <c r="C87" i="2"/>
  <c r="G87" i="2"/>
  <c r="K87" i="2"/>
  <c r="O87" i="2"/>
  <c r="S87" i="2"/>
  <c r="W87" i="2"/>
  <c r="C88" i="2"/>
  <c r="G88" i="2"/>
  <c r="K88" i="2"/>
  <c r="O88" i="2"/>
  <c r="S88" i="2"/>
  <c r="W88" i="2"/>
  <c r="C89" i="2"/>
  <c r="G89" i="2"/>
  <c r="K89" i="2"/>
  <c r="O89" i="2"/>
  <c r="S89" i="2"/>
  <c r="W89" i="2"/>
  <c r="C90" i="2"/>
  <c r="G90" i="2"/>
  <c r="K90" i="2"/>
  <c r="O90" i="2"/>
  <c r="S90" i="2"/>
  <c r="W90" i="2"/>
  <c r="C91" i="2"/>
  <c r="G91" i="2"/>
  <c r="K91" i="2"/>
  <c r="O91" i="2"/>
  <c r="S91" i="2"/>
  <c r="W91" i="2"/>
  <c r="C92" i="2"/>
  <c r="G92" i="2"/>
  <c r="K92" i="2"/>
  <c r="O92" i="2"/>
  <c r="S92" i="2"/>
  <c r="W92" i="2"/>
  <c r="C93" i="2"/>
  <c r="G93" i="2"/>
  <c r="K93" i="2"/>
  <c r="O93" i="2"/>
  <c r="S93" i="2"/>
  <c r="W93" i="2"/>
  <c r="C94" i="2"/>
  <c r="G94" i="2"/>
  <c r="K94" i="2"/>
  <c r="O94" i="2"/>
  <c r="S94" i="2"/>
  <c r="W94" i="2"/>
  <c r="C95" i="2"/>
  <c r="G95" i="2"/>
  <c r="K95" i="2"/>
  <c r="O95" i="2"/>
  <c r="S95" i="2"/>
  <c r="W95" i="2"/>
  <c r="C96" i="2"/>
  <c r="G96" i="2"/>
  <c r="K96" i="2"/>
  <c r="O96" i="2"/>
  <c r="S96" i="2"/>
  <c r="W96" i="2"/>
  <c r="C97" i="2"/>
  <c r="G97" i="2"/>
  <c r="K97" i="2"/>
  <c r="O97" i="2"/>
  <c r="S97" i="2"/>
  <c r="W97" i="2"/>
  <c r="C98" i="2"/>
  <c r="G98" i="2"/>
  <c r="K98" i="2"/>
  <c r="O98" i="2"/>
  <c r="S98" i="2"/>
  <c r="W98" i="2"/>
</calcChain>
</file>

<file path=xl/sharedStrings.xml><?xml version="1.0" encoding="utf-8"?>
<sst xmlns="http://schemas.openxmlformats.org/spreadsheetml/2006/main" count="184" uniqueCount="26">
  <si>
    <t>DNA shortage</t>
  </si>
  <si>
    <t>after</t>
  </si>
  <si>
    <t>before</t>
  </si>
  <si>
    <t>300 nM Scc2/4</t>
  </si>
  <si>
    <t>100 nM Scc2/4</t>
  </si>
  <si>
    <t>30 nM Scc2/4</t>
  </si>
  <si>
    <t>10 nM Scc2/4</t>
  </si>
  <si>
    <t>150 mM NaCl</t>
  </si>
  <si>
    <t>100 mM NaCl</t>
  </si>
  <si>
    <t>300 nM Loader</t>
  </si>
  <si>
    <t>50 mM NaCl</t>
  </si>
  <si>
    <t>0 mM NaCl</t>
  </si>
  <si>
    <t>DNA compaction at increasing protein and salt concentrations</t>
  </si>
  <si>
    <t>Observed condensates</t>
  </si>
  <si>
    <t>150 mM salt</t>
  </si>
  <si>
    <t>no</t>
  </si>
  <si>
    <t>yes</t>
  </si>
  <si>
    <t>100 mM salt</t>
  </si>
  <si>
    <t>minor</t>
  </si>
  <si>
    <t>50 mM salt</t>
  </si>
  <si>
    <t>0 mM salt</t>
  </si>
  <si>
    <t>50 mM NaCl, 30 nM Scc2/4</t>
  </si>
  <si>
    <t>unlabelled</t>
  </si>
  <si>
    <t>labelled</t>
  </si>
  <si>
    <t>with ATP</t>
  </si>
  <si>
    <t>without ATP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</si>
</sst>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2" fillId="0" borderId="0" xfId="0" applyFont="1"/>
    <xf numFmtId="0" fontId="1" fillId="0" borderId="0" xfId="0" applyFont="1"/>
    <xf numFmtId="0" fontId="0" fillId="0" borderId="0" xfId="0" applyBorder="1"/>
    <xf numFmtId="0" fontId="0" fillId="2" borderId="2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2" borderId="2" xfId="0" applyFill="1" applyBorder="1" applyAlignment="1">
      <alignment horizontal="center" vertical="center"/>
    </xf>
    <xf numFmtId="0" fontId="0" fillId="3" borderId="0" xfId="0" applyFill="1" applyBorder="1"/>
    <xf numFmtId="0" fontId="0" fillId="4" borderId="0" xfId="0" applyFill="1" applyBorder="1"/>
    <xf numFmtId="0" fontId="0" fillId="2" borderId="4" xfId="0" applyFill="1" applyBorder="1" applyAlignment="1">
      <alignment horizontal="center" vertical="center"/>
    </xf>
    <xf numFmtId="0" fontId="0" fillId="4" borderId="1" xfId="0" applyFill="1" applyBorder="1"/>
    <xf numFmtId="0" fontId="0" fillId="5" borderId="0" xfId="0" applyFill="1" applyBorder="1"/>
    <xf numFmtId="0" fontId="0" fillId="3" borderId="1" xfId="0" applyFill="1" applyBorder="1"/>
    <xf numFmtId="0" fontId="0" fillId="0" borderId="1" xfId="0" applyFill="1" applyBorder="1"/>
    <xf numFmtId="0" fontId="0" fillId="3" borderId="5" xfId="0" applyFill="1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C46F4-FC0B-4DF7-B043-7F1453CFD332}">
  <dimension ref="A1:AE98"/>
  <sheetViews>
    <sheetView workbookViewId="0">
      <selection activeCell="G1" sqref="G1"/>
    </sheetView>
  </sheetViews>
  <sheetFormatPr defaultRowHeight="15" x14ac:dyDescent="0.25"/>
  <cols>
    <col min="3" max="3" width="14.140625" customWidth="1"/>
    <col min="7" max="7" width="13.42578125" customWidth="1"/>
    <col min="11" max="11" width="13" customWidth="1"/>
    <col min="15" max="15" width="16.140625" customWidth="1"/>
    <col min="19" max="19" width="12.140625" customWidth="1"/>
    <col min="23" max="23" width="15.85546875" customWidth="1"/>
    <col min="27" max="27" width="13.5703125" customWidth="1"/>
    <col min="31" max="31" width="13.85546875" customWidth="1"/>
  </cols>
  <sheetData>
    <row r="1" spans="1:23" x14ac:dyDescent="0.25">
      <c r="A1" t="s">
        <v>12</v>
      </c>
    </row>
    <row r="2" spans="1:23" x14ac:dyDescent="0.25">
      <c r="A2" s="3" t="s">
        <v>11</v>
      </c>
    </row>
    <row r="3" spans="1:23" x14ac:dyDescent="0.25">
      <c r="A3" s="2" t="s">
        <v>6</v>
      </c>
      <c r="E3" s="2" t="s">
        <v>5</v>
      </c>
      <c r="I3" s="2" t="s">
        <v>5</v>
      </c>
      <c r="M3" s="2" t="s">
        <v>4</v>
      </c>
      <c r="Q3" s="2" t="s">
        <v>4</v>
      </c>
      <c r="U3" s="2" t="s">
        <v>3</v>
      </c>
    </row>
    <row r="4" spans="1:23" x14ac:dyDescent="0.25">
      <c r="A4" s="1" t="s">
        <v>2</v>
      </c>
      <c r="B4" s="1" t="s">
        <v>1</v>
      </c>
      <c r="C4" s="1" t="s">
        <v>0</v>
      </c>
      <c r="E4" s="1" t="s">
        <v>2</v>
      </c>
      <c r="F4" s="1" t="s">
        <v>1</v>
      </c>
      <c r="G4" s="1" t="s">
        <v>0</v>
      </c>
      <c r="H4" s="4"/>
      <c r="I4" s="1" t="s">
        <v>2</v>
      </c>
      <c r="J4" s="1" t="s">
        <v>1</v>
      </c>
      <c r="K4" s="1" t="s">
        <v>0</v>
      </c>
      <c r="M4" s="1" t="s">
        <v>2</v>
      </c>
      <c r="N4" s="1" t="s">
        <v>1</v>
      </c>
      <c r="O4" s="1" t="s">
        <v>0</v>
      </c>
      <c r="Q4" s="1" t="s">
        <v>2</v>
      </c>
      <c r="R4" s="1" t="s">
        <v>1</v>
      </c>
      <c r="S4" s="1" t="s">
        <v>0</v>
      </c>
      <c r="U4" s="1" t="s">
        <v>2</v>
      </c>
      <c r="V4" s="1" t="s">
        <v>1</v>
      </c>
      <c r="W4" s="1" t="s">
        <v>0</v>
      </c>
    </row>
    <row r="5" spans="1:23" x14ac:dyDescent="0.25">
      <c r="A5">
        <v>44.357899000000003</v>
      </c>
      <c r="B5">
        <v>43.626465000000003</v>
      </c>
      <c r="C5">
        <f>100-(B5*100/A5)</f>
        <v>1.6489374305126461</v>
      </c>
      <c r="E5">
        <v>45.167580000000001</v>
      </c>
      <c r="F5">
        <v>42.774151000000003</v>
      </c>
      <c r="G5">
        <f>100-(F5*100/E5)</f>
        <v>5.2989976438852864</v>
      </c>
      <c r="I5">
        <v>38.038170000000001</v>
      </c>
      <c r="J5">
        <v>35.238090999999997</v>
      </c>
      <c r="K5">
        <f>100-(J5*100/I5)</f>
        <v>7.3612347807478784</v>
      </c>
      <c r="M5">
        <v>42.614936999999998</v>
      </c>
      <c r="N5">
        <v>35.992840000000001</v>
      </c>
      <c r="O5">
        <f>100-(N5*100/M5)</f>
        <v>15.539380006592523</v>
      </c>
      <c r="Q5">
        <v>39.439509999999999</v>
      </c>
      <c r="R5">
        <v>20.532055</v>
      </c>
      <c r="S5">
        <f>100-(R5*100/Q5)</f>
        <v>47.940390233042955</v>
      </c>
      <c r="U5">
        <v>43.110042999999997</v>
      </c>
      <c r="V5">
        <v>7.3813496000000001</v>
      </c>
      <c r="W5">
        <f>100-(V5*100/U5)</f>
        <v>82.877888569955729</v>
      </c>
    </row>
    <row r="6" spans="1:23" x14ac:dyDescent="0.25">
      <c r="A6">
        <v>44.848979999999997</v>
      </c>
      <c r="B6">
        <v>43.833579999999998</v>
      </c>
      <c r="C6">
        <f>100-(B6*100/A6)</f>
        <v>2.264042571313766</v>
      </c>
      <c r="E6">
        <v>41.023972000000001</v>
      </c>
      <c r="F6">
        <v>41.759082999999997</v>
      </c>
      <c r="G6">
        <f>100-(F6*100/E6)</f>
        <v>-1.7919059617142921</v>
      </c>
      <c r="I6">
        <v>37.804381999999997</v>
      </c>
      <c r="J6">
        <v>37.804381999999997</v>
      </c>
      <c r="K6">
        <f>100-(J6*100/I6)</f>
        <v>0</v>
      </c>
      <c r="M6">
        <v>41.941254000000001</v>
      </c>
      <c r="N6">
        <v>22.430793999999999</v>
      </c>
      <c r="O6">
        <f>100-(N6*100/M6)</f>
        <v>46.518542340198032</v>
      </c>
      <c r="Q6">
        <v>40.578448999999999</v>
      </c>
      <c r="R6">
        <v>23.232212000000001</v>
      </c>
      <c r="S6">
        <f>100-(R6*100/Q6)</f>
        <v>42.747412548961641</v>
      </c>
      <c r="U6">
        <v>49.482677000000002</v>
      </c>
      <c r="V6">
        <v>10.117459</v>
      </c>
      <c r="W6">
        <f>100-(V6*100/U6)</f>
        <v>79.553533451716845</v>
      </c>
    </row>
    <row r="7" spans="1:23" x14ac:dyDescent="0.25">
      <c r="A7">
        <v>44.579833999999998</v>
      </c>
      <c r="B7">
        <v>42.724079000000003</v>
      </c>
      <c r="C7">
        <f>100-(B7*100/A7)</f>
        <v>4.1627678559772079</v>
      </c>
      <c r="E7">
        <v>41.241005000000001</v>
      </c>
      <c r="F7">
        <v>40.886924999999998</v>
      </c>
      <c r="G7">
        <f>100-(F7*100/E7)</f>
        <v>0.85856297633873169</v>
      </c>
      <c r="I7">
        <v>38.016319000000003</v>
      </c>
      <c r="J7">
        <v>35.988906999999998</v>
      </c>
      <c r="K7">
        <f>100-(J7*100/I7)</f>
        <v>5.3330044920972028</v>
      </c>
      <c r="M7">
        <v>42.474575000000002</v>
      </c>
      <c r="N7">
        <v>35.978405000000002</v>
      </c>
      <c r="O7">
        <f>100-(N7*100/M7)</f>
        <v>15.294255445757841</v>
      </c>
      <c r="Q7">
        <v>41.878509999999999</v>
      </c>
      <c r="R7">
        <v>16.516708000000001</v>
      </c>
      <c r="S7">
        <f>100-(R7*100/Q7)</f>
        <v>60.560421084704302</v>
      </c>
      <c r="U7">
        <v>41.509543999999998</v>
      </c>
      <c r="V7">
        <v>18.016691000000002</v>
      </c>
      <c r="W7">
        <f>100-(V7*100/U7)</f>
        <v>56.59626855934625</v>
      </c>
    </row>
    <row r="8" spans="1:23" x14ac:dyDescent="0.25">
      <c r="A8">
        <v>42.794291999999999</v>
      </c>
      <c r="B8">
        <v>42.406708000000002</v>
      </c>
      <c r="C8">
        <f>100-(B8*100/A8)</f>
        <v>0.90569088045667456</v>
      </c>
      <c r="E8">
        <v>44.578418999999997</v>
      </c>
      <c r="F8">
        <v>43.502719999999997</v>
      </c>
      <c r="G8">
        <f>100-(F8*100/E8)</f>
        <v>2.4130487893704782</v>
      </c>
      <c r="I8">
        <v>36.905987000000003</v>
      </c>
      <c r="J8">
        <v>36.905987000000003</v>
      </c>
      <c r="K8">
        <f>100-(J8*100/I8)</f>
        <v>0</v>
      </c>
      <c r="M8">
        <v>40.072285000000001</v>
      </c>
      <c r="N8">
        <v>24.739512999999999</v>
      </c>
      <c r="O8">
        <f>100-(N8*100/M8)</f>
        <v>38.262784365802958</v>
      </c>
      <c r="Q8">
        <v>41.877071000000001</v>
      </c>
      <c r="R8">
        <v>7.8065701000000001</v>
      </c>
      <c r="S8">
        <f>100-(R8*100/Q8)</f>
        <v>81.358366491295442</v>
      </c>
      <c r="U8">
        <v>43.345249000000003</v>
      </c>
      <c r="V8">
        <v>13.412881</v>
      </c>
      <c r="W8">
        <f>100-(V8*100/U8)</f>
        <v>69.055706658877426</v>
      </c>
    </row>
    <row r="9" spans="1:23" x14ac:dyDescent="0.25">
      <c r="A9">
        <v>42.881199000000002</v>
      </c>
      <c r="B9">
        <v>42.510013999999998</v>
      </c>
      <c r="C9">
        <f>100-(B9*100/A9)</f>
        <v>0.8656124564054295</v>
      </c>
      <c r="E9">
        <v>42.764935000000001</v>
      </c>
      <c r="F9">
        <v>42.388415999999999</v>
      </c>
      <c r="G9">
        <f>100-(F9*100/E9)</f>
        <v>0.88043861168034709</v>
      </c>
      <c r="I9">
        <v>38.453792999999997</v>
      </c>
      <c r="J9">
        <v>37.802486000000002</v>
      </c>
      <c r="K9">
        <f>100-(J9*100/I9)</f>
        <v>1.6937392886053999</v>
      </c>
      <c r="M9">
        <v>37.751621</v>
      </c>
      <c r="N9">
        <v>35.548580000000001</v>
      </c>
      <c r="O9">
        <f>100-(N9*100/M9)</f>
        <v>5.8356196148504438</v>
      </c>
      <c r="Q9">
        <v>42.21611</v>
      </c>
      <c r="R9">
        <v>13.116706000000001</v>
      </c>
      <c r="S9">
        <f>100-(R9*100/Q9)</f>
        <v>68.929619522026059</v>
      </c>
      <c r="U9">
        <v>40.997917000000001</v>
      </c>
      <c r="V9">
        <v>2.9506459</v>
      </c>
      <c r="W9">
        <f>100-(V9*100/U9)</f>
        <v>92.802937037020683</v>
      </c>
    </row>
    <row r="10" spans="1:23" x14ac:dyDescent="0.25">
      <c r="A10">
        <v>41.383495000000003</v>
      </c>
      <c r="B10">
        <v>40.673946000000001</v>
      </c>
      <c r="C10">
        <f>100-(B10*100/A10)</f>
        <v>1.714570023628994</v>
      </c>
      <c r="E10">
        <v>43.450778999999997</v>
      </c>
      <c r="F10">
        <v>42.361725</v>
      </c>
      <c r="G10">
        <f>100-(F10*100/E10)</f>
        <v>2.506408458177475</v>
      </c>
      <c r="I10">
        <v>37.755409</v>
      </c>
      <c r="J10">
        <v>38.105473000000003</v>
      </c>
      <c r="K10">
        <f>100-(J10*100/I10)</f>
        <v>-0.92718900224336664</v>
      </c>
      <c r="M10">
        <v>42.429192</v>
      </c>
      <c r="N10">
        <v>31.226182999999999</v>
      </c>
      <c r="O10">
        <f>100-(N10*100/M10)</f>
        <v>26.404012124482591</v>
      </c>
      <c r="Q10">
        <v>41.889800999999999</v>
      </c>
      <c r="R10">
        <v>8.2002468000000004</v>
      </c>
      <c r="S10">
        <f>100-(R10*100/Q10)</f>
        <v>80.424240258386519</v>
      </c>
      <c r="U10">
        <v>40.864075</v>
      </c>
      <c r="V10">
        <v>6.9243268999999996</v>
      </c>
      <c r="W10">
        <f>100-(V10*100/U10)</f>
        <v>83.055221732047045</v>
      </c>
    </row>
    <row r="11" spans="1:23" x14ac:dyDescent="0.25">
      <c r="A11">
        <v>42.320723999999998</v>
      </c>
      <c r="B11">
        <v>41.654781</v>
      </c>
      <c r="C11">
        <f>100-(B11*100/A11)</f>
        <v>1.5735623993578116</v>
      </c>
      <c r="E11">
        <v>42.710461000000002</v>
      </c>
      <c r="F11">
        <v>43.463436000000002</v>
      </c>
      <c r="G11">
        <f>100-(F11*100/E11)</f>
        <v>-1.7629755857704197</v>
      </c>
      <c r="I11">
        <v>40.354500000000002</v>
      </c>
      <c r="J11">
        <v>38.665058000000002</v>
      </c>
      <c r="K11">
        <f>100-(J11*100/I11)</f>
        <v>4.186502124917908</v>
      </c>
      <c r="M11">
        <v>39.910834999999999</v>
      </c>
      <c r="N11">
        <v>32.817047000000002</v>
      </c>
      <c r="O11">
        <f>100-(N11*100/M11)</f>
        <v>17.774090669864449</v>
      </c>
      <c r="Q11">
        <v>41.314827000000001</v>
      </c>
      <c r="R11">
        <v>15.082457</v>
      </c>
      <c r="S11">
        <f>100-(R11*100/Q11)</f>
        <v>63.493839632924036</v>
      </c>
      <c r="U11">
        <v>41.848125000000003</v>
      </c>
      <c r="V11">
        <v>30.242173999999999</v>
      </c>
      <c r="W11">
        <f>100-(V11*100/U11)</f>
        <v>27.73350299445913</v>
      </c>
    </row>
    <row r="12" spans="1:23" x14ac:dyDescent="0.25">
      <c r="A12">
        <v>42.605091000000002</v>
      </c>
      <c r="B12">
        <v>43.325614999999999</v>
      </c>
      <c r="C12">
        <f>100-(B12*100/A12)</f>
        <v>-1.6911687854392738</v>
      </c>
      <c r="E12">
        <v>45.275742000000001</v>
      </c>
      <c r="F12">
        <v>43.859504999999999</v>
      </c>
      <c r="G12">
        <f>100-(F12*100/E12)</f>
        <v>3.1280260409647269</v>
      </c>
      <c r="I12">
        <v>37.925648000000002</v>
      </c>
      <c r="J12">
        <v>36.114006000000003</v>
      </c>
      <c r="K12">
        <f>100-(J12*100/I12)</f>
        <v>4.7768254348613794</v>
      </c>
      <c r="M12">
        <v>39.318458999999997</v>
      </c>
      <c r="N12">
        <v>30.966532000000001</v>
      </c>
      <c r="O12">
        <f>100-(N12*100/M12)</f>
        <v>21.241745511948963</v>
      </c>
      <c r="Q12">
        <v>41.503483000000003</v>
      </c>
      <c r="R12">
        <v>14.909617000000001</v>
      </c>
      <c r="S12">
        <f>100-(R12*100/Q12)</f>
        <v>64.076227048221469</v>
      </c>
      <c r="U12">
        <v>42.597442999999998</v>
      </c>
      <c r="V12">
        <v>29.432870999999999</v>
      </c>
      <c r="W12">
        <f>100-(V12*100/U12)</f>
        <v>30.904606175539683</v>
      </c>
    </row>
    <row r="13" spans="1:23" x14ac:dyDescent="0.25">
      <c r="A13">
        <v>43.716186999999998</v>
      </c>
      <c r="B13">
        <v>42.930152999999997</v>
      </c>
      <c r="C13">
        <f>100-(B13*100/A13)</f>
        <v>1.7980387905285511</v>
      </c>
      <c r="E13">
        <v>45.536537000000003</v>
      </c>
      <c r="F13">
        <v>41.951419999999999</v>
      </c>
      <c r="G13">
        <f>100-(F13*100/E13)</f>
        <v>7.873055871596037</v>
      </c>
      <c r="I13">
        <v>36.200786999999998</v>
      </c>
      <c r="J13">
        <v>36.200786999999998</v>
      </c>
      <c r="K13">
        <f>100-(J13*100/I13)</f>
        <v>0</v>
      </c>
      <c r="M13">
        <v>40.283752</v>
      </c>
      <c r="N13">
        <v>29.641808000000001</v>
      </c>
      <c r="O13">
        <f>100-(N13*100/M13)</f>
        <v>26.417459823504018</v>
      </c>
      <c r="Q13">
        <v>40.788383000000003</v>
      </c>
      <c r="R13">
        <v>19.290196999999999</v>
      </c>
      <c r="S13">
        <f>100-(R13*100/Q13)</f>
        <v>52.70663953508528</v>
      </c>
      <c r="U13">
        <v>38.215770999999997</v>
      </c>
      <c r="V13">
        <v>18.404593999999999</v>
      </c>
      <c r="W13">
        <f>100-(V13*100/U13)</f>
        <v>51.840317443811351</v>
      </c>
    </row>
    <row r="14" spans="1:23" x14ac:dyDescent="0.25">
      <c r="A14">
        <v>46.589427999999998</v>
      </c>
      <c r="B14">
        <v>42.746921999999998</v>
      </c>
      <c r="C14">
        <f>100-(B14*100/A14)</f>
        <v>8.2475921361387066</v>
      </c>
      <c r="E14">
        <v>45.531879000000004</v>
      </c>
      <c r="F14">
        <v>45.531879000000004</v>
      </c>
      <c r="G14">
        <f>100-(F14*100/E14)</f>
        <v>0</v>
      </c>
      <c r="I14">
        <v>37.495628000000004</v>
      </c>
      <c r="J14">
        <v>36.762936000000003</v>
      </c>
      <c r="K14">
        <f>100-(J14*100/I14)</f>
        <v>1.954073152208565</v>
      </c>
      <c r="M14">
        <v>37.383087000000003</v>
      </c>
      <c r="N14">
        <v>18.861008000000002</v>
      </c>
      <c r="O14">
        <f>100-(N14*100/M14)</f>
        <v>49.546681364222273</v>
      </c>
      <c r="Q14">
        <v>43.646526000000001</v>
      </c>
      <c r="R14">
        <v>13.177584</v>
      </c>
      <c r="S14">
        <f>100-(R14*100/Q14)</f>
        <v>69.80840124595484</v>
      </c>
      <c r="U14">
        <v>44.614510000000003</v>
      </c>
      <c r="V14">
        <v>3.5295264999999998</v>
      </c>
      <c r="W14">
        <f>100-(V14*100/U14)</f>
        <v>92.088837241516273</v>
      </c>
    </row>
    <row r="15" spans="1:23" x14ac:dyDescent="0.25">
      <c r="A15">
        <v>43.411529999999999</v>
      </c>
      <c r="B15">
        <v>43.045811</v>
      </c>
      <c r="C15">
        <f>100-(B15*100/A15)</f>
        <v>0.84244669561287822</v>
      </c>
      <c r="E15">
        <v>45.641319000000003</v>
      </c>
      <c r="F15">
        <v>44.915230000000001</v>
      </c>
      <c r="G15">
        <f>100-(F15*100/E15)</f>
        <v>1.5908589320129067</v>
      </c>
      <c r="I15">
        <v>38.209381</v>
      </c>
      <c r="J15">
        <v>38.909458000000001</v>
      </c>
      <c r="K15">
        <f>100-(J15*100/I15)</f>
        <v>-1.8322123564367558</v>
      </c>
      <c r="M15">
        <v>39.442141999999997</v>
      </c>
      <c r="N15">
        <v>33.280956000000003</v>
      </c>
      <c r="O15">
        <f>100-(N15*100/M15)</f>
        <v>15.620819984878082</v>
      </c>
      <c r="Q15">
        <v>43.412478999999998</v>
      </c>
      <c r="R15">
        <v>10.764373000000001</v>
      </c>
      <c r="S15">
        <f>100-(R15*100/Q15)</f>
        <v>75.204426819302341</v>
      </c>
      <c r="U15">
        <v>44.124222000000003</v>
      </c>
      <c r="V15">
        <v>20.566561</v>
      </c>
      <c r="W15">
        <f>100-(V15*100/U15)</f>
        <v>53.389408203050017</v>
      </c>
    </row>
    <row r="16" spans="1:23" x14ac:dyDescent="0.25">
      <c r="A16">
        <v>43.064404000000003</v>
      </c>
      <c r="B16">
        <v>42.032730000000001</v>
      </c>
      <c r="C16">
        <f>100-(B16*100/A16)</f>
        <v>2.3956537283088863</v>
      </c>
      <c r="E16">
        <v>45.606133</v>
      </c>
      <c r="F16">
        <v>45.252074999999998</v>
      </c>
      <c r="G16">
        <f>100-(F16*100/E16)</f>
        <v>0.77633856832370896</v>
      </c>
      <c r="I16">
        <v>39.883324000000002</v>
      </c>
      <c r="J16">
        <v>37.346859000000002</v>
      </c>
      <c r="K16">
        <f>100-(J16*100/I16)</f>
        <v>6.3597131472792938</v>
      </c>
      <c r="M16">
        <v>44.373837000000002</v>
      </c>
      <c r="N16">
        <v>31.024567000000001</v>
      </c>
      <c r="O16">
        <f>100-(N16*100/M16)</f>
        <v>30.083650417699957</v>
      </c>
      <c r="Q16">
        <v>42.784176000000002</v>
      </c>
      <c r="R16">
        <v>18.052485999999998</v>
      </c>
      <c r="S16">
        <f>100-(R16*100/Q16)</f>
        <v>57.805694329604485</v>
      </c>
      <c r="U16">
        <v>44.563690000000001</v>
      </c>
      <c r="V16">
        <v>10.459979000000001</v>
      </c>
      <c r="W16">
        <f>100-(V16*100/U16)</f>
        <v>76.528023150686124</v>
      </c>
    </row>
    <row r="17" spans="1:27" x14ac:dyDescent="0.25">
      <c r="A17">
        <v>44.102584999999998</v>
      </c>
      <c r="B17">
        <v>43.736851000000001</v>
      </c>
      <c r="C17">
        <f>100-(B17*100/A17)</f>
        <v>0.82928018845151996</v>
      </c>
      <c r="E17">
        <v>45.491222</v>
      </c>
      <c r="F17">
        <v>44.402251999999997</v>
      </c>
      <c r="G17">
        <f>100-(F17*100/E17)</f>
        <v>2.3938024790804775</v>
      </c>
      <c r="I17">
        <v>41.126094999999999</v>
      </c>
      <c r="J17">
        <v>39.335129000000002</v>
      </c>
      <c r="K17">
        <f>100-(J17*100/I17)</f>
        <v>4.3548165708414501</v>
      </c>
      <c r="M17">
        <v>41.415657000000003</v>
      </c>
      <c r="N17">
        <v>27.225172000000001</v>
      </c>
      <c r="O17">
        <f>100-(N17*100/M17)</f>
        <v>34.263575729343131</v>
      </c>
      <c r="Q17">
        <v>40.294998</v>
      </c>
      <c r="R17">
        <v>25.342936000000002</v>
      </c>
      <c r="S17">
        <f>100-(R17*100/Q17)</f>
        <v>37.106496444049952</v>
      </c>
      <c r="U17">
        <v>41.275993</v>
      </c>
      <c r="V17">
        <v>6.4144125000000001</v>
      </c>
      <c r="W17">
        <f>100-(V17*100/U17)</f>
        <v>84.459701550971772</v>
      </c>
    </row>
    <row r="18" spans="1:27" x14ac:dyDescent="0.25">
      <c r="A18">
        <v>44.317619000000001</v>
      </c>
      <c r="B18">
        <v>43.531478999999997</v>
      </c>
      <c r="C18">
        <f>100-(B18*100/A18)</f>
        <v>1.7738768863011387</v>
      </c>
      <c r="E18">
        <v>44.843307000000003</v>
      </c>
      <c r="F18">
        <v>44.126190000000001</v>
      </c>
      <c r="G18">
        <f>100-(F18*100/E18)</f>
        <v>1.599161721056845</v>
      </c>
      <c r="I18">
        <v>41.539611999999998</v>
      </c>
      <c r="J18">
        <v>38.279316000000001</v>
      </c>
      <c r="K18">
        <f>100-(J18*100/I18)</f>
        <v>7.8486433623886427</v>
      </c>
      <c r="M18">
        <v>42.481304000000002</v>
      </c>
      <c r="N18">
        <v>33.892707999999999</v>
      </c>
      <c r="O18">
        <f>100-(N18*100/M18)</f>
        <v>20.21735490982104</v>
      </c>
      <c r="Q18">
        <v>41.689731999999999</v>
      </c>
      <c r="R18">
        <v>20.192105999999999</v>
      </c>
      <c r="S18">
        <f>100-(R18*100/Q18)</f>
        <v>51.565757246892353</v>
      </c>
      <c r="U18">
        <v>44.153221000000002</v>
      </c>
      <c r="V18">
        <v>20.963868999999999</v>
      </c>
      <c r="W18">
        <f>100-(V18*100/U18)</f>
        <v>52.520181936443549</v>
      </c>
    </row>
    <row r="19" spans="1:27" x14ac:dyDescent="0.25">
      <c r="A19">
        <v>47.346474000000001</v>
      </c>
      <c r="B19">
        <v>46.604118</v>
      </c>
      <c r="C19">
        <f>100-(B19*100/A19)</f>
        <v>1.5679224602871216</v>
      </c>
      <c r="E19">
        <v>44.634399000000002</v>
      </c>
      <c r="F19">
        <v>45.342559999999999</v>
      </c>
      <c r="G19">
        <f>100-(F19*100/E19)</f>
        <v>-1.5865812374890567</v>
      </c>
      <c r="I19">
        <v>39.436923999999998</v>
      </c>
      <c r="J19">
        <v>39.436923999999998</v>
      </c>
      <c r="K19">
        <f>100-(J19*100/I19)</f>
        <v>0</v>
      </c>
      <c r="M19">
        <v>42.527920000000002</v>
      </c>
      <c r="N19">
        <v>31.697863000000002</v>
      </c>
      <c r="O19">
        <f>100-(N19*100/M19)</f>
        <v>25.465757554096228</v>
      </c>
      <c r="Q19">
        <v>41.356659000000001</v>
      </c>
      <c r="R19">
        <v>23.505866999999999</v>
      </c>
      <c r="S19">
        <f>100-(R19*100/Q19)</f>
        <v>43.163041772789242</v>
      </c>
      <c r="U19">
        <v>41.670208000000002</v>
      </c>
      <c r="V19">
        <v>19.952750999999999</v>
      </c>
      <c r="W19">
        <f>100-(V19*100/U19)</f>
        <v>52.117467232225003</v>
      </c>
    </row>
    <row r="20" spans="1:27" x14ac:dyDescent="0.25">
      <c r="A20">
        <v>45.512355999999997</v>
      </c>
      <c r="B20">
        <v>45.512355999999997</v>
      </c>
      <c r="C20">
        <f>100-(B20*100/A20)</f>
        <v>0</v>
      </c>
      <c r="E20">
        <v>42.443958000000002</v>
      </c>
      <c r="F20">
        <v>42.802489999999999</v>
      </c>
      <c r="G20">
        <f>100-(F20*100/E20)</f>
        <v>-0.84471858161765567</v>
      </c>
      <c r="I20">
        <v>41.634632000000003</v>
      </c>
      <c r="J20">
        <v>40.560054999999998</v>
      </c>
      <c r="K20">
        <f>100-(J20*100/I20)</f>
        <v>2.5809691316594439</v>
      </c>
      <c r="M20">
        <v>42.128807000000002</v>
      </c>
      <c r="N20">
        <v>11.373651000000001</v>
      </c>
      <c r="O20">
        <f>100-(N20*100/M20)</f>
        <v>73.002674868054058</v>
      </c>
      <c r="Q20">
        <v>37.820163999999998</v>
      </c>
      <c r="R20">
        <v>19.969722999999998</v>
      </c>
      <c r="S20">
        <f>100-(R20*100/Q20)</f>
        <v>47.198211514894538</v>
      </c>
      <c r="U20">
        <v>41.985725000000002</v>
      </c>
      <c r="V20">
        <v>18.455765</v>
      </c>
      <c r="W20">
        <f>100-(V20*100/U20)</f>
        <v>56.042762153088944</v>
      </c>
    </row>
    <row r="21" spans="1:27" x14ac:dyDescent="0.25">
      <c r="A21">
        <v>46.017356999999997</v>
      </c>
      <c r="B21">
        <v>44.663857</v>
      </c>
      <c r="C21">
        <f>100-(B21*100/A21)</f>
        <v>2.9412814821155422</v>
      </c>
      <c r="E21">
        <v>49.088036000000002</v>
      </c>
      <c r="F21">
        <v>43.279857999999997</v>
      </c>
      <c r="G21">
        <f>100-(F21*100/E21)</f>
        <v>11.832166192185824</v>
      </c>
      <c r="I21">
        <v>40.782791000000003</v>
      </c>
      <c r="J21">
        <v>40.424563999999997</v>
      </c>
      <c r="K21">
        <f>100-(J21*100/I21)</f>
        <v>0.87837784324277379</v>
      </c>
      <c r="M21">
        <v>40.318995999999999</v>
      </c>
      <c r="N21">
        <v>32.084144999999999</v>
      </c>
      <c r="O21">
        <f>100-(N21*100/M21)</f>
        <v>20.424246179145925</v>
      </c>
      <c r="Q21">
        <v>39.498558000000003</v>
      </c>
      <c r="R21">
        <v>18.000928999999999</v>
      </c>
      <c r="S21">
        <f>100-(R21*100/Q21)</f>
        <v>54.426364121950989</v>
      </c>
      <c r="U21">
        <v>44.845432000000002</v>
      </c>
      <c r="V21">
        <v>17.282302999999999</v>
      </c>
      <c r="W21">
        <f>100-(V21*100/U21)</f>
        <v>61.462511945475299</v>
      </c>
    </row>
    <row r="22" spans="1:27" x14ac:dyDescent="0.25">
      <c r="A22">
        <v>43.283462999999998</v>
      </c>
      <c r="B22">
        <v>42.137233999999999</v>
      </c>
      <c r="C22">
        <f>100-(B22*100/A22)</f>
        <v>2.64819152755868</v>
      </c>
      <c r="E22">
        <v>43.539627000000003</v>
      </c>
      <c r="F22">
        <v>42.804585000000003</v>
      </c>
      <c r="G22">
        <f>100-(F22*100/E22)</f>
        <v>1.6882138195625771</v>
      </c>
      <c r="I22">
        <v>40.174446000000003</v>
      </c>
      <c r="J22">
        <v>39.099701000000003</v>
      </c>
      <c r="K22">
        <f>100-(J22*100/I22)</f>
        <v>2.6751955708362374</v>
      </c>
      <c r="M22">
        <v>41.837429</v>
      </c>
      <c r="N22">
        <v>27.719345000000001</v>
      </c>
      <c r="O22">
        <f>100-(N22*100/M22)</f>
        <v>33.745104174541893</v>
      </c>
      <c r="Q22">
        <v>43.183388000000001</v>
      </c>
      <c r="R22">
        <v>21.177638999999999</v>
      </c>
      <c r="S22">
        <f>100-(R22*100/Q22)</f>
        <v>50.95882935354679</v>
      </c>
      <c r="U22">
        <v>44.452292999999997</v>
      </c>
      <c r="V22">
        <v>26.897575</v>
      </c>
      <c r="W22">
        <f>100-(V22*100/U22)</f>
        <v>39.491141660566299</v>
      </c>
    </row>
    <row r="23" spans="1:27" x14ac:dyDescent="0.25">
      <c r="A23">
        <v>46.614452</v>
      </c>
      <c r="B23">
        <v>45.915816999999997</v>
      </c>
      <c r="C23">
        <f>100-(B23*100/A23)</f>
        <v>1.498751932126126</v>
      </c>
      <c r="E23">
        <v>45.859028000000002</v>
      </c>
      <c r="F23">
        <v>42.511203999999999</v>
      </c>
      <c r="G23">
        <f>100-(F23*100/E23)</f>
        <v>7.3002506725611482</v>
      </c>
      <c r="I23">
        <v>38.062721000000003</v>
      </c>
      <c r="J23">
        <v>36.629807</v>
      </c>
      <c r="K23">
        <f>100-(J23*100/I23)</f>
        <v>3.7646126245152089</v>
      </c>
      <c r="M23">
        <v>40.226016999999999</v>
      </c>
      <c r="N23">
        <v>35.614722999999998</v>
      </c>
      <c r="O23">
        <f>100-(N23*100/M23)</f>
        <v>11.463461570157449</v>
      </c>
      <c r="Q23">
        <v>41.020972999999998</v>
      </c>
      <c r="R23">
        <v>15.84661</v>
      </c>
      <c r="S23">
        <f>100-(R23*100/Q23)</f>
        <v>61.369492625150549</v>
      </c>
      <c r="U23">
        <v>41.865738</v>
      </c>
      <c r="V23">
        <v>5.7341842999999999</v>
      </c>
      <c r="W23">
        <f>100-(V23*100/U23)</f>
        <v>86.303396108770372</v>
      </c>
    </row>
    <row r="24" spans="1:27" x14ac:dyDescent="0.25">
      <c r="M24">
        <v>40.910603000000002</v>
      </c>
      <c r="N24">
        <v>22.985786000000001</v>
      </c>
      <c r="O24">
        <f>100-(N24*100/M24)</f>
        <v>43.814599848357155</v>
      </c>
      <c r="Q24">
        <v>41.597602999999999</v>
      </c>
      <c r="R24">
        <v>13.176373</v>
      </c>
      <c r="S24">
        <f>100-(R24*100/Q24)</f>
        <v>68.324201276693756</v>
      </c>
      <c r="U24">
        <v>42.301136</v>
      </c>
      <c r="V24">
        <v>11.872275</v>
      </c>
      <c r="W24">
        <f>100-(V24*100/U24)</f>
        <v>71.933909765449329</v>
      </c>
    </row>
    <row r="27" spans="1:27" x14ac:dyDescent="0.25">
      <c r="A27" s="3" t="s">
        <v>10</v>
      </c>
    </row>
    <row r="28" spans="1:27" x14ac:dyDescent="0.25">
      <c r="A28" s="2" t="s">
        <v>6</v>
      </c>
      <c r="E28" s="2" t="s">
        <v>5</v>
      </c>
      <c r="I28" s="2" t="s">
        <v>5</v>
      </c>
      <c r="M28" s="2" t="s">
        <v>4</v>
      </c>
      <c r="Q28" s="2" t="s">
        <v>4</v>
      </c>
      <c r="U28" s="2" t="s">
        <v>4</v>
      </c>
      <c r="Y28" s="2" t="s">
        <v>9</v>
      </c>
    </row>
    <row r="29" spans="1:27" x14ac:dyDescent="0.25">
      <c r="A29" s="1" t="s">
        <v>2</v>
      </c>
      <c r="B29" s="1" t="s">
        <v>1</v>
      </c>
      <c r="C29" s="1" t="s">
        <v>0</v>
      </c>
      <c r="D29" s="4"/>
      <c r="E29" s="1" t="s">
        <v>2</v>
      </c>
      <c r="F29" s="1" t="s">
        <v>1</v>
      </c>
      <c r="G29" s="1" t="s">
        <v>0</v>
      </c>
      <c r="H29" s="4"/>
      <c r="I29" s="1" t="s">
        <v>2</v>
      </c>
      <c r="J29" s="1" t="s">
        <v>1</v>
      </c>
      <c r="K29" s="1" t="s">
        <v>0</v>
      </c>
      <c r="M29" s="1" t="s">
        <v>2</v>
      </c>
      <c r="N29" s="1" t="s">
        <v>1</v>
      </c>
      <c r="O29" s="1" t="s">
        <v>0</v>
      </c>
      <c r="Q29" s="1" t="s">
        <v>2</v>
      </c>
      <c r="R29" s="1" t="s">
        <v>1</v>
      </c>
      <c r="S29" s="1" t="s">
        <v>0</v>
      </c>
      <c r="U29" s="1" t="s">
        <v>2</v>
      </c>
      <c r="V29" s="1" t="s">
        <v>1</v>
      </c>
      <c r="W29" s="1" t="s">
        <v>0</v>
      </c>
      <c r="Y29" s="1" t="s">
        <v>2</v>
      </c>
      <c r="Z29" s="1" t="s">
        <v>1</v>
      </c>
      <c r="AA29" s="1" t="s">
        <v>0</v>
      </c>
    </row>
    <row r="30" spans="1:27" x14ac:dyDescent="0.25">
      <c r="A30">
        <v>43.564540999999998</v>
      </c>
      <c r="B30">
        <v>43.228682999999997</v>
      </c>
      <c r="C30">
        <f>100-(B30*100/A30)</f>
        <v>0.77094350655501387</v>
      </c>
      <c r="E30">
        <v>49.001305000000002</v>
      </c>
      <c r="F30">
        <v>11.304105</v>
      </c>
      <c r="G30">
        <f>100-(F30*100/E30)</f>
        <v>76.931012347528295</v>
      </c>
      <c r="I30">
        <v>42.827213</v>
      </c>
      <c r="J30">
        <v>29.667465</v>
      </c>
      <c r="K30">
        <f>100-(J30*100/I30)</f>
        <v>30.727537652286642</v>
      </c>
      <c r="M30">
        <v>45.021835000000003</v>
      </c>
      <c r="N30">
        <v>27.727122999999999</v>
      </c>
      <c r="O30">
        <f>100-(N30*100/M30)</f>
        <v>38.414053980696266</v>
      </c>
      <c r="Q30">
        <v>44.448512999999998</v>
      </c>
      <c r="R30">
        <v>20.585569</v>
      </c>
      <c r="S30">
        <f>100-(R30*100/Q30)</f>
        <v>53.686709384406178</v>
      </c>
      <c r="U30">
        <v>39.408489000000003</v>
      </c>
      <c r="V30">
        <v>20.812467999999999</v>
      </c>
      <c r="W30">
        <f>100-(V30*100/U30)</f>
        <v>47.187855895718315</v>
      </c>
      <c r="Y30">
        <v>42.587681000000003</v>
      </c>
      <c r="Z30">
        <v>4.0765963000000003</v>
      </c>
      <c r="AA30">
        <f>100-(Z30*100/Y30)</f>
        <v>90.427757031428882</v>
      </c>
    </row>
    <row r="31" spans="1:27" x14ac:dyDescent="0.25">
      <c r="A31">
        <v>45.639572000000001</v>
      </c>
      <c r="B31">
        <v>43.437778000000002</v>
      </c>
      <c r="C31">
        <f>100-(B31*100/A31)</f>
        <v>4.8243090447912209</v>
      </c>
      <c r="E31">
        <v>47.702812000000002</v>
      </c>
      <c r="F31">
        <v>23.705956</v>
      </c>
      <c r="G31">
        <f>100-(F31*100/E31)</f>
        <v>50.304908649829699</v>
      </c>
      <c r="I31">
        <v>45.921059</v>
      </c>
      <c r="J31">
        <v>27.563137000000001</v>
      </c>
      <c r="K31">
        <f>100-(J31*100/I31)</f>
        <v>39.977131189417904</v>
      </c>
      <c r="M31">
        <v>41.762230000000002</v>
      </c>
      <c r="N31">
        <v>23.918751</v>
      </c>
      <c r="O31">
        <f>100-(N31*100/M31)</f>
        <v>42.726355848334727</v>
      </c>
      <c r="Q31">
        <v>41.197299999999998</v>
      </c>
      <c r="R31">
        <v>2.8359331999999999</v>
      </c>
      <c r="S31">
        <f>100-(R31*100/Q31)</f>
        <v>93.116215868515653</v>
      </c>
      <c r="U31">
        <v>40.315891000000001</v>
      </c>
      <c r="V31">
        <v>31.792566000000001</v>
      </c>
      <c r="W31">
        <f>100-(V31*100/U31)</f>
        <v>21.141353418184408</v>
      </c>
      <c r="Y31">
        <v>40.685428999999999</v>
      </c>
      <c r="Z31">
        <v>5.5196589999999999</v>
      </c>
      <c r="AA31">
        <f>100-(Z31*100/Y31)</f>
        <v>86.433327273014626</v>
      </c>
    </row>
    <row r="32" spans="1:27" x14ac:dyDescent="0.25">
      <c r="A32">
        <v>44.554119</v>
      </c>
      <c r="B32">
        <v>43.828892000000003</v>
      </c>
      <c r="C32">
        <f>100-(B32*100/A32)</f>
        <v>1.6277440027486421</v>
      </c>
      <c r="E32">
        <v>47.127853000000002</v>
      </c>
      <c r="F32">
        <v>22.250069</v>
      </c>
      <c r="G32">
        <f>100-(F32*100/E32)</f>
        <v>52.787857745185214</v>
      </c>
      <c r="I32">
        <v>46.544231000000003</v>
      </c>
      <c r="J32">
        <v>32.502471999999997</v>
      </c>
      <c r="K32">
        <f>100-(J32*100/I32)</f>
        <v>30.168634647761195</v>
      </c>
      <c r="M32">
        <v>42.415058000000002</v>
      </c>
      <c r="N32">
        <v>16.702905999999999</v>
      </c>
      <c r="O32">
        <f>100-(N32*100/M32)</f>
        <v>60.620339125788774</v>
      </c>
      <c r="Q32">
        <v>46.069569000000001</v>
      </c>
      <c r="R32">
        <v>14.432917</v>
      </c>
      <c r="S32">
        <f>100-(R32*100/Q32)</f>
        <v>68.671473787827267</v>
      </c>
      <c r="U32">
        <v>45.503681</v>
      </c>
      <c r="V32">
        <v>21.570719</v>
      </c>
      <c r="W32">
        <f>100-(V32*100/U32)</f>
        <v>52.595661436708824</v>
      </c>
      <c r="Y32">
        <v>39.453628999999999</v>
      </c>
      <c r="Z32">
        <v>2.8970098000000002</v>
      </c>
      <c r="AA32">
        <f>100-(Z32*100/Y32)</f>
        <v>92.657177873295254</v>
      </c>
    </row>
    <row r="33" spans="1:27" x14ac:dyDescent="0.25">
      <c r="A33">
        <v>45.405929999999998</v>
      </c>
      <c r="B33">
        <v>45.754967000000001</v>
      </c>
      <c r="C33">
        <f>100-(B33*100/A33)</f>
        <v>-0.76870355920470956</v>
      </c>
      <c r="E33">
        <v>49.865462999999998</v>
      </c>
      <c r="F33">
        <v>39.078986999999998</v>
      </c>
      <c r="G33">
        <f>100-(F33*100/E33)</f>
        <v>21.631155816200888</v>
      </c>
      <c r="I33">
        <v>42.194141000000002</v>
      </c>
      <c r="J33">
        <v>29.722103000000001</v>
      </c>
      <c r="K33">
        <f>100-(J33*100/I33)</f>
        <v>29.558696312836418</v>
      </c>
      <c r="M33">
        <v>43.489189000000003</v>
      </c>
      <c r="N33">
        <v>21.888531</v>
      </c>
      <c r="O33">
        <f>100-(N33*100/M33)</f>
        <v>49.669029238507989</v>
      </c>
      <c r="Q33">
        <v>41.665256999999997</v>
      </c>
      <c r="R33">
        <v>3.5137822999999999</v>
      </c>
      <c r="S33">
        <f>100-(R33*100/Q33)</f>
        <v>91.566637162468481</v>
      </c>
      <c r="U33">
        <v>43.627468</v>
      </c>
      <c r="V33">
        <v>18.762478000000002</v>
      </c>
      <c r="W33">
        <f>100-(V33*100/U33)</f>
        <v>56.993887428901445</v>
      </c>
      <c r="Y33">
        <v>36.523204999999997</v>
      </c>
      <c r="Z33">
        <v>10.499275000000001</v>
      </c>
      <c r="AA33">
        <f>100-(Z33*100/Y33)</f>
        <v>71.25313892907262</v>
      </c>
    </row>
    <row r="34" spans="1:27" x14ac:dyDescent="0.25">
      <c r="A34">
        <v>45.002307999999999</v>
      </c>
      <c r="B34">
        <v>45.700648999999999</v>
      </c>
      <c r="C34">
        <f>100-(B34*100/A34)</f>
        <v>-1.55178929933993</v>
      </c>
      <c r="E34">
        <v>46.447792</v>
      </c>
      <c r="F34">
        <v>26.761794999999999</v>
      </c>
      <c r="G34">
        <f>100-(F34*100/E34)</f>
        <v>42.383063117402877</v>
      </c>
      <c r="I34">
        <v>44.959243999999998</v>
      </c>
      <c r="J34">
        <v>34.731850000000001</v>
      </c>
      <c r="K34">
        <f>100-(J34*100/I34)</f>
        <v>22.74814496435927</v>
      </c>
      <c r="M34">
        <v>42.328766000000002</v>
      </c>
      <c r="N34">
        <v>22.810095</v>
      </c>
      <c r="O34">
        <f>100-(N34*100/M34)</f>
        <v>46.112071870935239</v>
      </c>
      <c r="Q34">
        <v>42.589976999999998</v>
      </c>
      <c r="R34">
        <v>3.2792096000000002</v>
      </c>
      <c r="S34">
        <f>100-(R34*100/Q34)</f>
        <v>92.300513334393202</v>
      </c>
      <c r="U34">
        <v>42.220100000000002</v>
      </c>
      <c r="V34">
        <v>31.252673999999999</v>
      </c>
      <c r="W34">
        <f>100-(V34*100/U34)</f>
        <v>25.976788306991224</v>
      </c>
      <c r="Y34">
        <v>39.557648</v>
      </c>
      <c r="Z34">
        <v>4.3811684</v>
      </c>
      <c r="AA34">
        <f>100-(Z34*100/Y34)</f>
        <v>88.924598348213223</v>
      </c>
    </row>
    <row r="35" spans="1:27" x14ac:dyDescent="0.25">
      <c r="A35">
        <v>45.174984000000002</v>
      </c>
      <c r="B35">
        <v>45.174984000000002</v>
      </c>
      <c r="C35">
        <f>100-(B35*100/A35)</f>
        <v>0</v>
      </c>
      <c r="E35">
        <v>46.444538000000001</v>
      </c>
      <c r="F35">
        <v>21.574511999999999</v>
      </c>
      <c r="G35">
        <f>100-(F35*100/E35)</f>
        <v>53.547795006594747</v>
      </c>
      <c r="I35">
        <v>45.186489000000002</v>
      </c>
      <c r="J35">
        <v>29.837011</v>
      </c>
      <c r="K35">
        <f>100-(J35*100/I35)</f>
        <v>33.969176051717582</v>
      </c>
      <c r="M35">
        <v>41.811264000000001</v>
      </c>
      <c r="N35">
        <v>21.061862999999999</v>
      </c>
      <c r="O35">
        <f>100-(N35*100/M35)</f>
        <v>49.626342317706545</v>
      </c>
      <c r="Q35">
        <v>39.826889000000001</v>
      </c>
      <c r="R35">
        <v>12.241944999999999</v>
      </c>
      <c r="S35">
        <f>100-(R35*100/Q35)</f>
        <v>69.262110831704689</v>
      </c>
      <c r="U35">
        <v>38.350628</v>
      </c>
      <c r="V35">
        <v>30.304774999999999</v>
      </c>
      <c r="W35">
        <f>100-(V35*100/U35)</f>
        <v>20.979716420810632</v>
      </c>
      <c r="Y35">
        <v>41.446522000000002</v>
      </c>
      <c r="Z35">
        <v>17.870971999999998</v>
      </c>
      <c r="AA35">
        <f>100-(Z35*100/Y35)</f>
        <v>56.881853681232897</v>
      </c>
    </row>
    <row r="36" spans="1:27" x14ac:dyDescent="0.25">
      <c r="A36">
        <v>41.091788999999999</v>
      </c>
      <c r="B36">
        <v>40.384749999999997</v>
      </c>
      <c r="C36">
        <f>100-(B36*100/A36)</f>
        <v>1.7206332875894077</v>
      </c>
      <c r="E36">
        <v>44.137127</v>
      </c>
      <c r="F36">
        <v>35.804470000000002</v>
      </c>
      <c r="G36">
        <f>100-(F36*100/E36)</f>
        <v>18.879019923521525</v>
      </c>
      <c r="I36">
        <v>44.802760999999997</v>
      </c>
      <c r="J36">
        <v>33.997452000000003</v>
      </c>
      <c r="K36">
        <f>100-(J36*100/I36)</f>
        <v>24.117506954537902</v>
      </c>
      <c r="M36">
        <v>43.242702000000001</v>
      </c>
      <c r="N36">
        <v>19.339945</v>
      </c>
      <c r="O36">
        <f>100-(N36*100/M36)</f>
        <v>55.27581740844964</v>
      </c>
      <c r="Q36">
        <v>45.272770000000001</v>
      </c>
      <c r="R36">
        <v>24.200939000000002</v>
      </c>
      <c r="S36">
        <f>100-(R36*100/Q36)</f>
        <v>46.544161092860008</v>
      </c>
      <c r="U36">
        <v>45.502735000000001</v>
      </c>
      <c r="V36">
        <v>31.422359</v>
      </c>
      <c r="W36">
        <f>100-(V36*100/U36)</f>
        <v>30.9440212769628</v>
      </c>
      <c r="Y36">
        <v>36.461399</v>
      </c>
      <c r="Z36">
        <v>7.1132255000000004</v>
      </c>
      <c r="AA36">
        <f>100-(Z36*100/Y36)</f>
        <v>80.491079072418472</v>
      </c>
    </row>
    <row r="37" spans="1:27" x14ac:dyDescent="0.25">
      <c r="A37">
        <v>44.046204000000003</v>
      </c>
      <c r="B37">
        <v>43.697299999999998</v>
      </c>
      <c r="C37">
        <f>100-(B37*100/A37)</f>
        <v>0.79213182593443321</v>
      </c>
      <c r="E37">
        <v>45.591068</v>
      </c>
      <c r="F37">
        <v>28.957687</v>
      </c>
      <c r="G37">
        <f>100-(F37*100/E37)</f>
        <v>36.483859075203064</v>
      </c>
      <c r="I37">
        <v>43.360100000000003</v>
      </c>
      <c r="J37">
        <v>33.997177000000001</v>
      </c>
      <c r="K37">
        <f>100-(J37*100/I37)</f>
        <v>21.593407303027433</v>
      </c>
      <c r="M37">
        <v>39.668652000000002</v>
      </c>
      <c r="N37">
        <v>27.057762</v>
      </c>
      <c r="O37">
        <f>100-(N37*100/M37)</f>
        <v>31.79056853255311</v>
      </c>
      <c r="Q37">
        <v>41.339146</v>
      </c>
      <c r="R37">
        <v>3.3137283000000002</v>
      </c>
      <c r="S37">
        <f>100-(R37*100/Q37)</f>
        <v>91.984042679546405</v>
      </c>
      <c r="U37">
        <v>43.643208000000001</v>
      </c>
      <c r="V37">
        <v>29.563905999999999</v>
      </c>
      <c r="W37">
        <f>100-(V37*100/U37)</f>
        <v>32.260007101219514</v>
      </c>
      <c r="Y37">
        <v>38.641838</v>
      </c>
      <c r="Z37">
        <v>4.8784255999999999</v>
      </c>
      <c r="AA37">
        <f>100-(Z37*100/Y37)</f>
        <v>87.375275472144978</v>
      </c>
    </row>
    <row r="38" spans="1:27" x14ac:dyDescent="0.25">
      <c r="A38">
        <v>43.612338999999999</v>
      </c>
      <c r="B38">
        <v>43.612338999999999</v>
      </c>
      <c r="C38">
        <f>100-(B38*100/A38)</f>
        <v>0</v>
      </c>
      <c r="E38">
        <v>46.872481999999998</v>
      </c>
      <c r="F38">
        <v>23.286771999999999</v>
      </c>
      <c r="G38">
        <f>100-(F38*100/E38)</f>
        <v>50.318884329615827</v>
      </c>
      <c r="I38">
        <v>42.856040999999998</v>
      </c>
      <c r="J38">
        <v>36.195881</v>
      </c>
      <c r="K38">
        <f>100-(J38*100/I38)</f>
        <v>15.540772886604245</v>
      </c>
      <c r="M38">
        <v>41.479641000000001</v>
      </c>
      <c r="N38">
        <v>20.467590000000001</v>
      </c>
      <c r="O38">
        <f>100-(N38*100/M38)</f>
        <v>50.656299074526707</v>
      </c>
      <c r="Q38">
        <v>43.050212999999999</v>
      </c>
      <c r="R38">
        <v>16.109383000000001</v>
      </c>
      <c r="S38">
        <f>100-(R38*100/Q38)</f>
        <v>62.580015573906685</v>
      </c>
      <c r="U38">
        <v>41.576816999999998</v>
      </c>
      <c r="V38">
        <v>22.341949</v>
      </c>
      <c r="W38">
        <f>100-(V38*100/U38)</f>
        <v>46.263445323387792</v>
      </c>
      <c r="Y38">
        <v>40.049236000000001</v>
      </c>
      <c r="Z38">
        <v>2.686331</v>
      </c>
      <c r="AA38">
        <f>100-(Z38*100/Y38)</f>
        <v>93.292428849329355</v>
      </c>
    </row>
    <row r="39" spans="1:27" x14ac:dyDescent="0.25">
      <c r="A39">
        <v>45.024951999999999</v>
      </c>
      <c r="B39">
        <v>44.004703999999997</v>
      </c>
      <c r="C39">
        <f>100-(B39*100/A39)</f>
        <v>2.2659613273990971</v>
      </c>
      <c r="E39">
        <v>48.284999999999997</v>
      </c>
      <c r="F39">
        <v>9.5436458999999996</v>
      </c>
      <c r="G39">
        <f>100-(F39*100/E39)</f>
        <v>80.234760484622555</v>
      </c>
      <c r="I39">
        <v>43.211246000000003</v>
      </c>
      <c r="J39">
        <v>33.848717000000001</v>
      </c>
      <c r="K39">
        <f>100-(J39*100/I39)</f>
        <v>21.666880422749216</v>
      </c>
      <c r="M39">
        <v>43.167552999999998</v>
      </c>
      <c r="N39">
        <v>18.486706000000002</v>
      </c>
      <c r="O39">
        <f>100-(N39*100/M39)</f>
        <v>57.174533381588709</v>
      </c>
      <c r="Q39">
        <v>41.049827999999998</v>
      </c>
      <c r="R39">
        <v>4.0202445999999998</v>
      </c>
      <c r="S39">
        <f>100-(R39*100/Q39)</f>
        <v>90.206427661523946</v>
      </c>
      <c r="U39">
        <v>46.971947</v>
      </c>
      <c r="V39">
        <v>16.079044</v>
      </c>
      <c r="W39">
        <f>100-(V39*100/U39)</f>
        <v>65.768836450403057</v>
      </c>
      <c r="Y39">
        <v>43.346943000000003</v>
      </c>
      <c r="Z39">
        <v>4.0853577000000003</v>
      </c>
      <c r="AA39">
        <f>100-(Z39*100/Y39)</f>
        <v>90.575211497613566</v>
      </c>
    </row>
    <row r="40" spans="1:27" x14ac:dyDescent="0.25">
      <c r="A40">
        <v>42.261870999999999</v>
      </c>
      <c r="B40">
        <v>40.90202</v>
      </c>
      <c r="C40">
        <f>100-(B40*100/A40)</f>
        <v>3.217678176150784</v>
      </c>
      <c r="E40">
        <v>47.026626999999998</v>
      </c>
      <c r="F40">
        <v>30.819711999999999</v>
      </c>
      <c r="G40">
        <f>100-(F40*100/E40)</f>
        <v>34.463273328108343</v>
      </c>
      <c r="I40">
        <v>42.022914999999998</v>
      </c>
      <c r="J40">
        <v>28.322427999999999</v>
      </c>
      <c r="K40">
        <f>100-(J40*100/I40)</f>
        <v>32.602419418072259</v>
      </c>
      <c r="M40">
        <v>40.492268000000003</v>
      </c>
      <c r="N40">
        <v>20.561904999999999</v>
      </c>
      <c r="O40">
        <f>100-(N40*100/M40)</f>
        <v>49.220169638312186</v>
      </c>
      <c r="Q40">
        <v>44.039107999999999</v>
      </c>
      <c r="R40">
        <v>4.1551514000000003</v>
      </c>
      <c r="S40">
        <f>100-(R40*100/Q40)</f>
        <v>90.564860214698257</v>
      </c>
      <c r="U40">
        <v>37.772415000000002</v>
      </c>
      <c r="V40">
        <v>34.246822000000002</v>
      </c>
      <c r="W40">
        <f>100-(V40*100/U40)</f>
        <v>9.3337770433794134</v>
      </c>
      <c r="Y40">
        <v>45.131573000000003</v>
      </c>
      <c r="Z40">
        <v>4.1529021000000004</v>
      </c>
      <c r="AA40">
        <f>100-(Z40*100/Y40)</f>
        <v>90.798233201399825</v>
      </c>
    </row>
    <row r="41" spans="1:27" x14ac:dyDescent="0.25">
      <c r="A41">
        <v>48.032257000000001</v>
      </c>
      <c r="B41">
        <v>48.032257000000001</v>
      </c>
      <c r="C41">
        <f>100-(B41*100/A41)</f>
        <v>0</v>
      </c>
      <c r="E41">
        <v>45.225467999999999</v>
      </c>
      <c r="F41">
        <v>27.112473000000001</v>
      </c>
      <c r="G41">
        <f>100-(F41*100/E41)</f>
        <v>40.050431318919685</v>
      </c>
      <c r="I41">
        <v>49.039287999999999</v>
      </c>
      <c r="J41">
        <v>44.919097999999998</v>
      </c>
      <c r="K41">
        <f>100-(J41*100/I41)</f>
        <v>8.4018144798513532</v>
      </c>
      <c r="M41">
        <v>41.898403000000002</v>
      </c>
      <c r="N41">
        <v>17.489204000000001</v>
      </c>
      <c r="O41">
        <f>100-(N41*100/M41)</f>
        <v>58.258065349173336</v>
      </c>
      <c r="Q41">
        <v>41.457737000000002</v>
      </c>
      <c r="R41">
        <v>10.060108</v>
      </c>
      <c r="S41">
        <f>100-(R41*100/Q41)</f>
        <v>75.73406382504669</v>
      </c>
      <c r="U41">
        <v>43.991881999999997</v>
      </c>
      <c r="V41">
        <v>22.245346000000001</v>
      </c>
      <c r="W41">
        <f>100-(V41*100/U41)</f>
        <v>49.433065855195736</v>
      </c>
      <c r="Y41">
        <v>41.609336999999996</v>
      </c>
      <c r="Z41">
        <v>2.6800644</v>
      </c>
      <c r="AA41">
        <f>100-(Z41*100/Y41)</f>
        <v>93.558983167648165</v>
      </c>
    </row>
    <row r="42" spans="1:27" x14ac:dyDescent="0.25">
      <c r="A42">
        <v>44.814739000000003</v>
      </c>
      <c r="B42">
        <v>45.186039000000001</v>
      </c>
      <c r="C42">
        <f>100-(B42*100/A42)</f>
        <v>-0.82852206279723362</v>
      </c>
      <c r="E42">
        <v>45.355251000000003</v>
      </c>
      <c r="F42">
        <v>24.168873000000001</v>
      </c>
      <c r="G42">
        <f>100-(F42*100/E42)</f>
        <v>46.712073096012631</v>
      </c>
      <c r="I42">
        <v>43.020645000000002</v>
      </c>
      <c r="J42">
        <v>32.902237</v>
      </c>
      <c r="K42">
        <f>100-(J42*100/I42)</f>
        <v>23.519889113703442</v>
      </c>
      <c r="M42">
        <v>42.858691999999998</v>
      </c>
      <c r="N42">
        <v>30.508371</v>
      </c>
      <c r="O42">
        <f>100-(N42*100/M42)</f>
        <v>28.816374050799297</v>
      </c>
      <c r="Q42">
        <v>44.526381999999998</v>
      </c>
      <c r="R42">
        <v>1.3677421000000001</v>
      </c>
      <c r="S42">
        <f>100-(R42*100/Q42)</f>
        <v>96.928243350200788</v>
      </c>
      <c r="U42">
        <v>40.660145</v>
      </c>
      <c r="V42">
        <v>19.476998999999999</v>
      </c>
      <c r="W42">
        <f>100-(V42*100/U42)</f>
        <v>52.098058184494917</v>
      </c>
      <c r="Y42">
        <v>41.693798000000001</v>
      </c>
      <c r="Z42">
        <v>2.2691116</v>
      </c>
      <c r="AA42">
        <f>100-(Z42*100/Y42)</f>
        <v>94.557675940196191</v>
      </c>
    </row>
    <row r="43" spans="1:27" x14ac:dyDescent="0.25">
      <c r="A43">
        <v>42.650261</v>
      </c>
      <c r="B43">
        <v>40.082684</v>
      </c>
      <c r="C43">
        <f>100-(B43*100/A43)</f>
        <v>6.0200733589883555</v>
      </c>
      <c r="E43">
        <v>43.949824999999997</v>
      </c>
      <c r="F43">
        <v>24.534158999999999</v>
      </c>
      <c r="G43">
        <f>100-(F43*100/E43)</f>
        <v>44.176890351668064</v>
      </c>
      <c r="I43">
        <v>45.311588</v>
      </c>
      <c r="J43">
        <v>35.829082</v>
      </c>
      <c r="K43">
        <f>100-(J43*100/I43)</f>
        <v>20.927330995329498</v>
      </c>
      <c r="M43">
        <v>42.604843000000002</v>
      </c>
      <c r="N43">
        <v>30.614944000000001</v>
      </c>
      <c r="O43">
        <f>100-(N43*100/M43)</f>
        <v>28.142103469316865</v>
      </c>
      <c r="Q43">
        <v>42.621124000000002</v>
      </c>
      <c r="R43">
        <v>12.685366</v>
      </c>
      <c r="S43">
        <f>100-(R43*100/Q43)</f>
        <v>70.236904122941482</v>
      </c>
      <c r="U43">
        <v>42.040469999999999</v>
      </c>
      <c r="V43">
        <v>24.349440000000001</v>
      </c>
      <c r="W43">
        <f>100-(V43*100/U43)</f>
        <v>42.080951996968636</v>
      </c>
      <c r="Y43">
        <v>40.075294</v>
      </c>
      <c r="Z43">
        <v>14.178698000000001</v>
      </c>
      <c r="AA43">
        <f>100-(Z43*100/Y43)</f>
        <v>64.619852820044187</v>
      </c>
    </row>
    <row r="44" spans="1:27" x14ac:dyDescent="0.25">
      <c r="A44">
        <v>43.348529999999997</v>
      </c>
      <c r="B44">
        <v>42.990772</v>
      </c>
      <c r="C44">
        <f>100-(B44*100/A44)</f>
        <v>0.8253059561650673</v>
      </c>
      <c r="E44">
        <v>42.757469</v>
      </c>
      <c r="F44">
        <v>27.161003000000001</v>
      </c>
      <c r="G44">
        <f>100-(F44*100/E44)</f>
        <v>36.476588452885274</v>
      </c>
      <c r="I44">
        <v>42.202976</v>
      </c>
      <c r="J44">
        <v>32.470188</v>
      </c>
      <c r="K44">
        <f>100-(J44*100/I44)</f>
        <v>23.061852320556739</v>
      </c>
      <c r="M44">
        <v>43.776558000000001</v>
      </c>
      <c r="N44">
        <v>21.718516999999999</v>
      </c>
      <c r="O44">
        <f>100-(N44*100/M44)</f>
        <v>50.387792023301614</v>
      </c>
      <c r="Q44">
        <v>42.198925000000003</v>
      </c>
      <c r="R44">
        <v>13.722851</v>
      </c>
      <c r="S44">
        <f>100-(R44*100/Q44)</f>
        <v>67.480567336727177</v>
      </c>
      <c r="U44">
        <v>45.599003000000003</v>
      </c>
      <c r="V44">
        <v>20.628515</v>
      </c>
      <c r="W44">
        <f>100-(V44*100/U44)</f>
        <v>54.761039402550097</v>
      </c>
      <c r="Y44">
        <v>40.388527000000003</v>
      </c>
      <c r="Z44">
        <v>3.8312058000000002</v>
      </c>
      <c r="AA44">
        <f>100-(Z44*100/Y44)</f>
        <v>90.514123478679977</v>
      </c>
    </row>
    <row r="45" spans="1:27" x14ac:dyDescent="0.25">
      <c r="A45">
        <v>43.095291000000003</v>
      </c>
      <c r="B45">
        <v>42.755341000000001</v>
      </c>
      <c r="C45">
        <f>100-(B45*100/A45)</f>
        <v>0.78883328575274447</v>
      </c>
      <c r="E45">
        <v>47.591610000000003</v>
      </c>
      <c r="F45">
        <v>38.318035000000002</v>
      </c>
      <c r="G45">
        <f>100-(F45*100/E45)</f>
        <v>19.485734985641386</v>
      </c>
      <c r="I45">
        <v>43.458126</v>
      </c>
      <c r="J45">
        <v>32.324905000000001</v>
      </c>
      <c r="K45">
        <f>100-(J45*100/I45)</f>
        <v>25.618272173079902</v>
      </c>
      <c r="M45">
        <v>42.036380999999999</v>
      </c>
      <c r="N45">
        <v>24.699282</v>
      </c>
      <c r="O45">
        <f>100-(N45*100/M45)</f>
        <v>41.243081796218377</v>
      </c>
      <c r="Q45">
        <v>42.369045</v>
      </c>
      <c r="R45">
        <v>1.8998259</v>
      </c>
      <c r="S45">
        <f>100-(R45*100/Q45)</f>
        <v>95.516004904052011</v>
      </c>
      <c r="U45">
        <v>43.239716000000001</v>
      </c>
      <c r="V45">
        <v>12.282185999999999</v>
      </c>
      <c r="W45">
        <f>100-(V45*100/U45)</f>
        <v>71.595127960599925</v>
      </c>
      <c r="Y45">
        <v>35.538756999999997</v>
      </c>
      <c r="Z45">
        <v>1.0689967</v>
      </c>
      <c r="AA45">
        <f>100-(Z45*100/Y45)</f>
        <v>96.99202563556176</v>
      </c>
    </row>
    <row r="46" spans="1:27" x14ac:dyDescent="0.25">
      <c r="A46">
        <v>43.336253999999997</v>
      </c>
      <c r="B46">
        <v>44.034602999999997</v>
      </c>
      <c r="C46">
        <f>100-(B46*100/A46)</f>
        <v>-1.6114660025760372</v>
      </c>
      <c r="E46">
        <v>48.071156000000002</v>
      </c>
      <c r="F46">
        <v>36.407085000000002</v>
      </c>
      <c r="G46">
        <f>100-(F46*100/E46)</f>
        <v>24.264178294360136</v>
      </c>
      <c r="I46">
        <v>41.393250000000002</v>
      </c>
      <c r="J46">
        <v>34.277335999999998</v>
      </c>
      <c r="K46">
        <f>100-(J46*100/I46)</f>
        <v>17.191000948222239</v>
      </c>
      <c r="M46">
        <v>43.032677</v>
      </c>
      <c r="N46">
        <v>9.6830244000000008</v>
      </c>
      <c r="O46">
        <f>100-(N46*100/M46)</f>
        <v>77.498438221726246</v>
      </c>
      <c r="Q46">
        <v>44.966942000000003</v>
      </c>
      <c r="R46">
        <v>7.9896988999999996</v>
      </c>
      <c r="S46">
        <f>100-(R46*100/Q46)</f>
        <v>82.232060832600098</v>
      </c>
      <c r="U46">
        <v>44.151927999999998</v>
      </c>
      <c r="V46">
        <v>21.221233000000002</v>
      </c>
      <c r="W46">
        <f>100-(V46*100/U46)</f>
        <v>51.935886016121415</v>
      </c>
      <c r="Y46">
        <v>39.895428000000003</v>
      </c>
      <c r="Z46">
        <v>4.4755592000000002</v>
      </c>
      <c r="AA46">
        <f>100-(Z46*100/Y46)</f>
        <v>88.781774192270859</v>
      </c>
    </row>
    <row r="47" spans="1:27" x14ac:dyDescent="0.25">
      <c r="A47">
        <v>43.289611999999998</v>
      </c>
      <c r="B47">
        <v>41.454121000000001</v>
      </c>
      <c r="C47">
        <f>100-(B47*100/A47)</f>
        <v>4.2400264525355311</v>
      </c>
      <c r="E47">
        <v>43.567512999999998</v>
      </c>
      <c r="F47">
        <v>23.398527000000001</v>
      </c>
      <c r="G47">
        <f>100-(F47*100/E47)</f>
        <v>46.293636269759062</v>
      </c>
      <c r="I47">
        <v>41.784367000000003</v>
      </c>
      <c r="J47">
        <v>30.093112999999999</v>
      </c>
      <c r="K47">
        <f>100-(J47*100/I47)</f>
        <v>27.979971552518677</v>
      </c>
      <c r="M47">
        <v>42.783569</v>
      </c>
      <c r="N47">
        <v>27.531196999999999</v>
      </c>
      <c r="O47">
        <f>100-(N47*100/M47)</f>
        <v>35.650069305812238</v>
      </c>
      <c r="Q47">
        <v>45.073467000000001</v>
      </c>
      <c r="R47">
        <v>13.305978</v>
      </c>
      <c r="S47">
        <f>100-(R47*100/Q47)</f>
        <v>70.479355404366828</v>
      </c>
      <c r="U47">
        <v>41.547336999999999</v>
      </c>
      <c r="V47">
        <v>23.855972000000001</v>
      </c>
      <c r="W47">
        <f>100-(V47*100/U47)</f>
        <v>42.581224880911137</v>
      </c>
      <c r="Y47">
        <v>41.610100000000003</v>
      </c>
      <c r="Z47">
        <v>9.1815204999999995</v>
      </c>
      <c r="AA47">
        <f>100-(Z47*100/Y47)</f>
        <v>77.93439453401939</v>
      </c>
    </row>
    <row r="48" spans="1:27" x14ac:dyDescent="0.25">
      <c r="A48">
        <v>43.984366999999999</v>
      </c>
      <c r="B48">
        <v>43.984366999999999</v>
      </c>
      <c r="C48">
        <f>100-(B48*100/A48)</f>
        <v>0</v>
      </c>
      <c r="E48">
        <v>46.553379</v>
      </c>
      <c r="F48">
        <v>30.723585</v>
      </c>
      <c r="G48">
        <f>100-(F48*100/E48)</f>
        <v>34.003533878818985</v>
      </c>
      <c r="I48">
        <v>41.278556999999999</v>
      </c>
      <c r="J48">
        <v>36.468456000000003</v>
      </c>
      <c r="K48">
        <f>100-(J48*100/I48)</f>
        <v>11.652783792805536</v>
      </c>
      <c r="M48">
        <v>43.999130000000001</v>
      </c>
      <c r="N48">
        <v>19.795985999999999</v>
      </c>
      <c r="O48">
        <f>100-(N48*100/M48)</f>
        <v>55.008233117336644</v>
      </c>
      <c r="Q48">
        <v>42.020122999999998</v>
      </c>
      <c r="R48">
        <v>10.211739</v>
      </c>
      <c r="S48">
        <f>100-(R48*100/Q48)</f>
        <v>75.697979275310544</v>
      </c>
      <c r="U48">
        <v>38.141010000000001</v>
      </c>
      <c r="V48">
        <v>20.180353</v>
      </c>
      <c r="W48">
        <f>100-(V48*100/U48)</f>
        <v>47.090145226883088</v>
      </c>
      <c r="Y48">
        <v>40.802306999999999</v>
      </c>
      <c r="Z48">
        <v>2.4951656</v>
      </c>
      <c r="AA48">
        <f>100-(Z48*100/Y48)</f>
        <v>93.884743820980518</v>
      </c>
    </row>
    <row r="53" spans="1:31" x14ac:dyDescent="0.25">
      <c r="A53" s="3" t="s">
        <v>8</v>
      </c>
    </row>
    <row r="54" spans="1:31" x14ac:dyDescent="0.25">
      <c r="A54" s="2" t="s">
        <v>6</v>
      </c>
      <c r="E54" s="2" t="s">
        <v>5</v>
      </c>
      <c r="I54" s="2" t="s">
        <v>5</v>
      </c>
      <c r="M54" s="2" t="s">
        <v>5</v>
      </c>
      <c r="Q54" s="2" t="s">
        <v>4</v>
      </c>
      <c r="U54" s="2" t="s">
        <v>4</v>
      </c>
      <c r="Y54" s="2" t="s">
        <v>4</v>
      </c>
      <c r="AC54" s="2" t="s">
        <v>3</v>
      </c>
    </row>
    <row r="55" spans="1:31" x14ac:dyDescent="0.25">
      <c r="A55" s="1" t="s">
        <v>2</v>
      </c>
      <c r="B55" s="1" t="s">
        <v>1</v>
      </c>
      <c r="C55" s="1" t="s">
        <v>0</v>
      </c>
      <c r="E55" s="1" t="s">
        <v>2</v>
      </c>
      <c r="F55" s="1" t="s">
        <v>1</v>
      </c>
      <c r="G55" s="1" t="s">
        <v>0</v>
      </c>
      <c r="I55" s="1" t="s">
        <v>2</v>
      </c>
      <c r="J55" s="1" t="s">
        <v>1</v>
      </c>
      <c r="K55" s="1" t="s">
        <v>0</v>
      </c>
      <c r="L55" s="4"/>
      <c r="M55" s="1" t="s">
        <v>2</v>
      </c>
      <c r="N55" s="1" t="s">
        <v>1</v>
      </c>
      <c r="O55" s="1" t="s">
        <v>0</v>
      </c>
      <c r="Q55" s="1" t="s">
        <v>2</v>
      </c>
      <c r="R55" s="1" t="s">
        <v>1</v>
      </c>
      <c r="S55" s="1" t="s">
        <v>0</v>
      </c>
      <c r="U55" s="1" t="s">
        <v>2</v>
      </c>
      <c r="V55" s="1" t="s">
        <v>1</v>
      </c>
      <c r="W55" s="1" t="s">
        <v>0</v>
      </c>
      <c r="Y55" s="1" t="s">
        <v>2</v>
      </c>
      <c r="Z55" s="1" t="s">
        <v>1</v>
      </c>
      <c r="AA55" s="1" t="s">
        <v>0</v>
      </c>
      <c r="AC55" s="1" t="s">
        <v>2</v>
      </c>
      <c r="AD55" s="1" t="s">
        <v>1</v>
      </c>
      <c r="AE55" s="1" t="s">
        <v>0</v>
      </c>
    </row>
    <row r="56" spans="1:31" x14ac:dyDescent="0.25">
      <c r="A56">
        <v>43.904117999999997</v>
      </c>
      <c r="B56">
        <v>42.378162000000003</v>
      </c>
      <c r="C56">
        <f>100-(B56*100/A56)</f>
        <v>3.4756557460054154</v>
      </c>
      <c r="E56">
        <v>43.602989000000001</v>
      </c>
      <c r="F56">
        <v>43.602989000000001</v>
      </c>
      <c r="G56">
        <f>100-(F56*100/E56)</f>
        <v>0</v>
      </c>
      <c r="I56">
        <v>44.758228000000003</v>
      </c>
      <c r="J56">
        <v>47.542445999999998</v>
      </c>
      <c r="K56">
        <f>100-(J56*100/I56)</f>
        <v>-6.2205724498297741</v>
      </c>
      <c r="M56">
        <v>37.422049999999999</v>
      </c>
      <c r="N56">
        <v>33.449340999999997</v>
      </c>
      <c r="O56">
        <f>100-(N56*100/M56)</f>
        <v>10.615957704080898</v>
      </c>
      <c r="Q56">
        <v>48.827480000000001</v>
      </c>
      <c r="R56">
        <v>38.415112000000001</v>
      </c>
      <c r="S56">
        <f>100-(R56*100/Q56)</f>
        <v>21.324811356228096</v>
      </c>
      <c r="U56">
        <v>48.103580000000001</v>
      </c>
      <c r="V56">
        <v>7.7975268</v>
      </c>
      <c r="W56">
        <f>100-(V56*100/U56)</f>
        <v>83.790132044226226</v>
      </c>
      <c r="Y56">
        <v>45.553604</v>
      </c>
      <c r="Z56">
        <v>28.314025999999998</v>
      </c>
      <c r="AA56">
        <f>100-(Z56*100/Y56)</f>
        <v>37.844597323188744</v>
      </c>
      <c r="AC56">
        <v>43.514336</v>
      </c>
      <c r="AD56">
        <v>7.1970339000000001</v>
      </c>
      <c r="AE56">
        <f>100-(AD56*100/AC56)</f>
        <v>83.460545278687007</v>
      </c>
    </row>
    <row r="57" spans="1:31" x14ac:dyDescent="0.25">
      <c r="A57">
        <v>44.401031000000003</v>
      </c>
      <c r="B57">
        <v>44.401031000000003</v>
      </c>
      <c r="C57">
        <f>100-(B57*100/A57)</f>
        <v>0</v>
      </c>
      <c r="E57">
        <v>44.719616000000002</v>
      </c>
      <c r="F57">
        <v>44.347403999999997</v>
      </c>
      <c r="G57">
        <f>100-(F57*100/E57)</f>
        <v>0.83232378381782723</v>
      </c>
      <c r="I57">
        <v>48.468238999999997</v>
      </c>
      <c r="J57">
        <v>50.435454999999997</v>
      </c>
      <c r="K57">
        <f>100-(J57*100/I57)</f>
        <v>-4.0587734165460461</v>
      </c>
      <c r="M57">
        <v>43.394050999999997</v>
      </c>
      <c r="N57">
        <v>43.780006</v>
      </c>
      <c r="O57">
        <f>100-(N57*100/M57)</f>
        <v>-0.88941915102603275</v>
      </c>
      <c r="Q57">
        <v>50.480564000000001</v>
      </c>
      <c r="R57">
        <v>41.806922999999998</v>
      </c>
      <c r="S57">
        <f>100-(R57*100/Q57)</f>
        <v>17.182139644874027</v>
      </c>
      <c r="U57">
        <v>48.728481000000002</v>
      </c>
      <c r="V57">
        <v>6.4470906000000001</v>
      </c>
      <c r="W57">
        <f>100-(V57*100/U57)</f>
        <v>86.769358560551069</v>
      </c>
      <c r="Y57">
        <v>41.367255999999998</v>
      </c>
      <c r="Z57">
        <v>28.486301000000001</v>
      </c>
      <c r="AA57">
        <f>100-(Z57*100/Y57)</f>
        <v>31.138045511164663</v>
      </c>
      <c r="AC57">
        <v>44.047344000000002</v>
      </c>
      <c r="AD57">
        <v>4.8223066000000001</v>
      </c>
      <c r="AE57">
        <f>100-(AD57*100/AC57)</f>
        <v>89.051992328981285</v>
      </c>
    </row>
    <row r="58" spans="1:31" x14ac:dyDescent="0.25">
      <c r="A58">
        <v>42.313994999999998</v>
      </c>
      <c r="B58">
        <v>43.020305999999998</v>
      </c>
      <c r="C58">
        <f>100-(B58*100/A58)</f>
        <v>-1.6692136963196305</v>
      </c>
      <c r="E58">
        <v>44.047942999999997</v>
      </c>
      <c r="F58">
        <v>44.047942999999997</v>
      </c>
      <c r="G58">
        <f>100-(F58*100/E58)</f>
        <v>0</v>
      </c>
      <c r="I58">
        <v>46.402752</v>
      </c>
      <c r="J58">
        <v>47.906596999999998</v>
      </c>
      <c r="K58">
        <f>100-(J58*100/I58)</f>
        <v>-3.240853042509201</v>
      </c>
      <c r="M58">
        <v>42.371628000000001</v>
      </c>
      <c r="N58">
        <v>42.371628000000001</v>
      </c>
      <c r="O58">
        <f>100-(N58*100/M58)</f>
        <v>0</v>
      </c>
      <c r="Q58">
        <v>48.238937</v>
      </c>
      <c r="R58">
        <v>44.912556000000002</v>
      </c>
      <c r="S58">
        <f>100-(R58*100/Q58)</f>
        <v>6.8956349514915587</v>
      </c>
      <c r="U58">
        <v>49.157246000000001</v>
      </c>
      <c r="V58">
        <v>6.7533111999999997</v>
      </c>
      <c r="W58">
        <f>100-(V58*100/U58)</f>
        <v>86.261819468080049</v>
      </c>
      <c r="Y58">
        <v>43.624039000000003</v>
      </c>
      <c r="Z58">
        <v>27.889258999999999</v>
      </c>
      <c r="AA58">
        <f>100-(Z58*100/Y58)</f>
        <v>36.069058163092151</v>
      </c>
      <c r="AC58">
        <v>40.087302999999999</v>
      </c>
      <c r="AD58">
        <v>7.3424038999999999</v>
      </c>
      <c r="AE58">
        <f>100-(AD58*100/AC58)</f>
        <v>81.683966367106308</v>
      </c>
    </row>
    <row r="59" spans="1:31" x14ac:dyDescent="0.25">
      <c r="A59">
        <v>43.993198</v>
      </c>
      <c r="B59">
        <v>43.993198</v>
      </c>
      <c r="C59">
        <f>100-(B59*100/A59)</f>
        <v>0</v>
      </c>
      <c r="E59">
        <v>45.600895000000001</v>
      </c>
      <c r="F59">
        <v>44.528336000000003</v>
      </c>
      <c r="G59">
        <f>100-(F59*100/E59)</f>
        <v>2.3520569059006391</v>
      </c>
      <c r="I59">
        <v>47.627913999999997</v>
      </c>
      <c r="J59">
        <v>48.795025000000003</v>
      </c>
      <c r="K59">
        <f>100-(J59*100/I59)</f>
        <v>-2.4504768359160352</v>
      </c>
      <c r="M59">
        <v>43.252937000000003</v>
      </c>
      <c r="N59">
        <v>42.827537999999997</v>
      </c>
      <c r="O59">
        <f>100-(N59*100/M59)</f>
        <v>0.98351471485048592</v>
      </c>
      <c r="Q59">
        <v>51.074562</v>
      </c>
      <c r="R59">
        <v>43.589199000000001</v>
      </c>
      <c r="S59">
        <f>100-(R59*100/Q59)</f>
        <v>14.65575563819813</v>
      </c>
      <c r="U59">
        <v>49.658821000000003</v>
      </c>
      <c r="V59">
        <v>22.294477000000001</v>
      </c>
      <c r="W59">
        <f>100-(V59*100/U59)</f>
        <v>55.104699324214728</v>
      </c>
      <c r="Y59">
        <v>40.154327000000002</v>
      </c>
      <c r="Z59">
        <v>25.272085000000001</v>
      </c>
      <c r="AA59">
        <f>100-(Z59*100/Y59)</f>
        <v>37.062610960955716</v>
      </c>
      <c r="AC59">
        <v>41.968871999999998</v>
      </c>
      <c r="AD59">
        <v>18.179264</v>
      </c>
      <c r="AE59">
        <f>100-(AD59*100/AC59)</f>
        <v>56.683934702843572</v>
      </c>
    </row>
    <row r="60" spans="1:31" x14ac:dyDescent="0.25">
      <c r="A60">
        <v>43.354362000000002</v>
      </c>
      <c r="B60">
        <v>43.354362000000002</v>
      </c>
      <c r="C60">
        <f>100-(B60*100/A60)</f>
        <v>0</v>
      </c>
      <c r="E60">
        <v>44.418464999999998</v>
      </c>
      <c r="F60">
        <v>43.389977000000002</v>
      </c>
      <c r="G60">
        <f>100-(F60*100/E60)</f>
        <v>2.3154514682126006</v>
      </c>
      <c r="I60">
        <v>49.250506999999999</v>
      </c>
      <c r="J60">
        <v>49.657027999999997</v>
      </c>
      <c r="K60">
        <f>100-(J60*100/I60)</f>
        <v>-0.82541485308973961</v>
      </c>
      <c r="M60">
        <v>36.031010000000002</v>
      </c>
      <c r="N60">
        <v>33.388427999999998</v>
      </c>
      <c r="O60">
        <f>100-(N60*100/M60)</f>
        <v>7.3341879675313066</v>
      </c>
      <c r="Q60">
        <v>49.480125000000001</v>
      </c>
      <c r="R60">
        <v>36.317748999999999</v>
      </c>
      <c r="S60">
        <f>100-(R60*100/Q60)</f>
        <v>26.601339426689009</v>
      </c>
      <c r="U60">
        <v>48.060997</v>
      </c>
      <c r="V60">
        <v>21.329445</v>
      </c>
      <c r="W60">
        <f>100-(V60*100/U60)</f>
        <v>55.620052992242336</v>
      </c>
      <c r="Y60">
        <v>44.971297999999997</v>
      </c>
      <c r="Z60">
        <v>27.394220000000001</v>
      </c>
      <c r="AA60">
        <f>100-(Z60*100/Y60)</f>
        <v>39.085102680380714</v>
      </c>
      <c r="AC60">
        <v>44.653084</v>
      </c>
      <c r="AD60">
        <v>8.8052063</v>
      </c>
      <c r="AE60">
        <f>100-(AD60*100/AC60)</f>
        <v>80.280855181245713</v>
      </c>
    </row>
    <row r="61" spans="1:31" x14ac:dyDescent="0.25">
      <c r="A61">
        <v>44.575679999999998</v>
      </c>
      <c r="B61">
        <v>42.484768000000003</v>
      </c>
      <c r="C61">
        <f>100-(B61*100/A61)</f>
        <v>4.6907012972095856</v>
      </c>
      <c r="E61">
        <v>44.217747000000003</v>
      </c>
      <c r="F61">
        <v>41.161727999999997</v>
      </c>
      <c r="G61">
        <f>100-(F61*100/E61)</f>
        <v>6.9112951412924986</v>
      </c>
      <c r="I61">
        <v>45.232632000000002</v>
      </c>
      <c r="J61">
        <v>45.232632000000002</v>
      </c>
      <c r="K61">
        <f>100-(J61*100/I61)</f>
        <v>0</v>
      </c>
      <c r="M61">
        <v>42.881675999999999</v>
      </c>
      <c r="N61">
        <v>42.080105000000003</v>
      </c>
      <c r="O61">
        <f>100-(N61*100/M61)</f>
        <v>1.86926229282642</v>
      </c>
      <c r="Q61">
        <v>52.083111000000002</v>
      </c>
      <c r="R61">
        <v>21.394753000000001</v>
      </c>
      <c r="S61">
        <f>100-(R61*100/Q61)</f>
        <v>58.921898885801966</v>
      </c>
      <c r="U61">
        <v>47.999339999999997</v>
      </c>
      <c r="V61">
        <v>22.389782</v>
      </c>
      <c r="W61">
        <f>100-(V61*100/U61)</f>
        <v>53.353979450550774</v>
      </c>
      <c r="Y61">
        <v>45.606910999999997</v>
      </c>
      <c r="Z61">
        <v>24.942688</v>
      </c>
      <c r="AA61">
        <f>100-(Z61*100/Y61)</f>
        <v>45.309411549490818</v>
      </c>
      <c r="AC61">
        <v>38.280673999999998</v>
      </c>
      <c r="AD61">
        <v>6.7641640000000001</v>
      </c>
      <c r="AE61">
        <f>100-(AD61*100/AC61)</f>
        <v>82.33008123106714</v>
      </c>
    </row>
    <row r="62" spans="1:31" x14ac:dyDescent="0.25">
      <c r="A62">
        <v>43.253593000000002</v>
      </c>
      <c r="B62">
        <v>44.741905000000003</v>
      </c>
      <c r="C62">
        <f>100-(B62*100/A62)</f>
        <v>-3.4408979619334872</v>
      </c>
      <c r="E62">
        <v>44.717018000000003</v>
      </c>
      <c r="F62">
        <v>41.739071000000003</v>
      </c>
      <c r="G62">
        <f>100-(F62*100/E62)</f>
        <v>6.6595384334438421</v>
      </c>
      <c r="I62">
        <v>46.599232000000001</v>
      </c>
      <c r="J62">
        <v>47.005786999999998</v>
      </c>
      <c r="K62">
        <f>100-(J62*100/I62)</f>
        <v>-0.8724500008927123</v>
      </c>
      <c r="M62">
        <v>40.049458000000001</v>
      </c>
      <c r="N62">
        <v>40.469994</v>
      </c>
      <c r="O62">
        <f>100-(N62*100/M62)</f>
        <v>-1.0500416759697515</v>
      </c>
      <c r="Q62">
        <v>47.749488999999997</v>
      </c>
      <c r="R62">
        <v>39.609119</v>
      </c>
      <c r="S62">
        <f>100-(R62*100/Q62)</f>
        <v>17.048077729166891</v>
      </c>
      <c r="U62">
        <v>48.724857</v>
      </c>
      <c r="V62">
        <v>17.466331</v>
      </c>
      <c r="W62">
        <f>100-(V62*100/U62)</f>
        <v>64.153140562321198</v>
      </c>
      <c r="Y62">
        <v>45.962890999999999</v>
      </c>
      <c r="Z62">
        <v>31.910435</v>
      </c>
      <c r="AA62">
        <f>100-(Z62*100/Y62)</f>
        <v>30.573481550583935</v>
      </c>
      <c r="AC62">
        <v>41.079678000000001</v>
      </c>
      <c r="AD62">
        <v>5.6307124999999996</v>
      </c>
      <c r="AE62">
        <f>100-(AD62*100/AC62)</f>
        <v>86.293192220250603</v>
      </c>
    </row>
    <row r="63" spans="1:31" x14ac:dyDescent="0.25">
      <c r="A63">
        <v>44.589333000000003</v>
      </c>
      <c r="B63">
        <v>44.589333000000003</v>
      </c>
      <c r="C63">
        <f>100-(B63*100/A63)</f>
        <v>0</v>
      </c>
      <c r="E63">
        <v>43.507770999999998</v>
      </c>
      <c r="F63">
        <v>42.420440999999997</v>
      </c>
      <c r="G63">
        <f>100-(F63*100/E63)</f>
        <v>2.4991627357788531</v>
      </c>
      <c r="I63">
        <v>45.634731000000002</v>
      </c>
      <c r="J63">
        <v>45.245685999999999</v>
      </c>
      <c r="K63">
        <f>100-(J63*100/I63)</f>
        <v>0.85251954262643892</v>
      </c>
      <c r="M63">
        <v>37.917645</v>
      </c>
      <c r="N63">
        <v>38.778579999999998</v>
      </c>
      <c r="O63">
        <f>100-(N63*100/M63)</f>
        <v>-2.2705392172957914</v>
      </c>
      <c r="Q63">
        <v>59.581673000000002</v>
      </c>
      <c r="R63">
        <v>45.129776</v>
      </c>
      <c r="S63">
        <f>100-(R63*100/Q63)</f>
        <v>24.25560792829701</v>
      </c>
      <c r="U63">
        <v>47.747352999999997</v>
      </c>
      <c r="V63">
        <v>24.469265</v>
      </c>
      <c r="W63">
        <f>100-(V63*100/U63)</f>
        <v>48.752625093164845</v>
      </c>
      <c r="Y63">
        <v>42.164290999999999</v>
      </c>
      <c r="Z63">
        <v>27.006062</v>
      </c>
      <c r="AA63">
        <f>100-(Z63*100/Y63)</f>
        <v>35.950394612351005</v>
      </c>
      <c r="AC63">
        <v>45.682217000000001</v>
      </c>
      <c r="AD63">
        <v>31.061682000000001</v>
      </c>
      <c r="AE63">
        <f>100-(AD63*100/AC63)</f>
        <v>32.004871830104037</v>
      </c>
    </row>
    <row r="64" spans="1:31" x14ac:dyDescent="0.25">
      <c r="A64">
        <v>42.935104000000003</v>
      </c>
      <c r="B64">
        <v>42.238208999999998</v>
      </c>
      <c r="C64">
        <f>100-(B64*100/A64)</f>
        <v>1.6231356980060099</v>
      </c>
      <c r="E64">
        <v>44.289271999999997</v>
      </c>
      <c r="F64">
        <v>43.114013999999997</v>
      </c>
      <c r="G64">
        <f>100-(F64*100/E64)</f>
        <v>2.6535952092416437</v>
      </c>
      <c r="I64">
        <v>43.57555</v>
      </c>
      <c r="J64">
        <v>45.909720999999998</v>
      </c>
      <c r="K64">
        <f>100-(J64*100/I64)</f>
        <v>-5.3566070881492038</v>
      </c>
      <c r="M64">
        <v>43.083739999999999</v>
      </c>
      <c r="N64">
        <v>30.635786</v>
      </c>
      <c r="O64">
        <f>100-(N64*100/M64)</f>
        <v>28.89246383902605</v>
      </c>
      <c r="Q64">
        <v>52.496341999999999</v>
      </c>
      <c r="R64">
        <v>44.082343999999999</v>
      </c>
      <c r="S64">
        <f>100-(R64*100/Q64)</f>
        <v>16.027779611767983</v>
      </c>
      <c r="U64">
        <v>47.735466000000002</v>
      </c>
      <c r="V64">
        <v>34.858500999999997</v>
      </c>
      <c r="W64">
        <f>100-(V64*100/U64)</f>
        <v>26.97567674315782</v>
      </c>
      <c r="Y64">
        <v>42.153278</v>
      </c>
      <c r="Z64">
        <v>30.254639000000001</v>
      </c>
      <c r="AA64">
        <f>100-(Z64*100/Y64)</f>
        <v>28.227078805116889</v>
      </c>
      <c r="AC64">
        <v>42.861462000000003</v>
      </c>
      <c r="AD64">
        <v>4.5299329999999998</v>
      </c>
      <c r="AE64">
        <f>100-(AD64*100/AC64)</f>
        <v>89.431221454835111</v>
      </c>
    </row>
    <row r="65" spans="1:31" x14ac:dyDescent="0.25">
      <c r="A65">
        <v>44.771740000000001</v>
      </c>
      <c r="B65">
        <v>44.771740000000001</v>
      </c>
      <c r="C65">
        <f>100-(B65*100/A65)</f>
        <v>0</v>
      </c>
      <c r="E65">
        <v>45.215000000000003</v>
      </c>
      <c r="F65">
        <v>42.540984999999999</v>
      </c>
      <c r="G65">
        <f>100-(F65*100/E65)</f>
        <v>5.9139997788344658</v>
      </c>
      <c r="I65">
        <v>47.264468999999998</v>
      </c>
      <c r="J65">
        <v>46.468761000000001</v>
      </c>
      <c r="K65">
        <f>100-(J65*100/I65)</f>
        <v>1.6835225632176076</v>
      </c>
      <c r="M65">
        <v>44.170459999999999</v>
      </c>
      <c r="N65">
        <v>44.170459999999999</v>
      </c>
      <c r="O65">
        <f>100-(N65*100/M65)</f>
        <v>0</v>
      </c>
      <c r="Q65">
        <v>49.162227999999999</v>
      </c>
      <c r="R65">
        <v>41.941704000000001</v>
      </c>
      <c r="S65">
        <f>100-(R65*100/Q65)</f>
        <v>14.687137450320606</v>
      </c>
      <c r="U65">
        <v>48.105288999999999</v>
      </c>
      <c r="V65">
        <v>16.144886</v>
      </c>
      <c r="W65">
        <f>100-(V65*100/U65)</f>
        <v>66.438438816987457</v>
      </c>
      <c r="Y65">
        <v>45.012909000000001</v>
      </c>
      <c r="Z65">
        <v>33.985332</v>
      </c>
      <c r="AA65">
        <f>100-(Z65*100/Y65)</f>
        <v>24.498698806602349</v>
      </c>
      <c r="AC65">
        <v>45.616061999999999</v>
      </c>
      <c r="AD65">
        <v>0.86106764999999996</v>
      </c>
      <c r="AE65">
        <f>100-(AD65*100/AC65)</f>
        <v>98.112358646829264</v>
      </c>
    </row>
    <row r="66" spans="1:31" x14ac:dyDescent="0.25">
      <c r="A66">
        <v>44.572356999999997</v>
      </c>
      <c r="B66">
        <v>42.712639000000003</v>
      </c>
      <c r="C66">
        <f>100-(B66*100/A66)</f>
        <v>4.1723573200313382</v>
      </c>
      <c r="E66">
        <v>41.592109999999998</v>
      </c>
      <c r="F66">
        <v>40.446151999999998</v>
      </c>
      <c r="G66">
        <f>100-(F66*100/E66)</f>
        <v>2.755229297095056</v>
      </c>
      <c r="I66">
        <v>47.477978</v>
      </c>
      <c r="J66">
        <v>47.067055000000003</v>
      </c>
      <c r="K66">
        <f>100-(J66*100/I66)</f>
        <v>0.86550231772717723</v>
      </c>
      <c r="Q66">
        <v>46.403064999999998</v>
      </c>
      <c r="R66">
        <v>39.105564000000001</v>
      </c>
      <c r="S66">
        <f>100-(R66*100/Q66)</f>
        <v>15.72633402556491</v>
      </c>
      <c r="U66">
        <v>49.487853999999999</v>
      </c>
      <c r="V66">
        <v>25.752766000000001</v>
      </c>
      <c r="W66">
        <f>100-(V66*100/U66)</f>
        <v>47.961441205351107</v>
      </c>
      <c r="Y66">
        <v>45.060043</v>
      </c>
      <c r="Z66">
        <v>28.771709000000001</v>
      </c>
      <c r="AA66">
        <f>100-(Z66*100/Y66)</f>
        <v>36.148065815205726</v>
      </c>
      <c r="AC66">
        <v>42.203341999999999</v>
      </c>
      <c r="AD66">
        <v>3.2182574000000002</v>
      </c>
      <c r="AE66">
        <f>100-(AD66*100/AC66)</f>
        <v>92.374401534361894</v>
      </c>
    </row>
    <row r="67" spans="1:31" x14ac:dyDescent="0.25">
      <c r="A67">
        <v>43.780956000000003</v>
      </c>
      <c r="B67">
        <v>43.027565000000003</v>
      </c>
      <c r="C67">
        <f>100-(B67*100/A67)</f>
        <v>1.7208189789186008</v>
      </c>
      <c r="E67">
        <v>42.542171000000003</v>
      </c>
      <c r="F67">
        <v>42.9193</v>
      </c>
      <c r="G67">
        <f>100-(F67*100/E67)</f>
        <v>-0.88648273262782595</v>
      </c>
      <c r="I67">
        <v>47.366520000000001</v>
      </c>
      <c r="J67">
        <v>42.137546999999998</v>
      </c>
      <c r="K67">
        <f>100-(J67*100/I67)</f>
        <v>11.039386047360054</v>
      </c>
      <c r="Q67">
        <v>47.535851000000001</v>
      </c>
      <c r="R67">
        <v>40.161484000000002</v>
      </c>
      <c r="S67">
        <f>100-(R67*100/Q67)</f>
        <v>15.513274391574484</v>
      </c>
      <c r="U67">
        <v>47.890872999999999</v>
      </c>
      <c r="V67">
        <v>21.861774</v>
      </c>
      <c r="W67">
        <f>100-(V67*100/U67)</f>
        <v>54.350855120139485</v>
      </c>
      <c r="Y67">
        <v>40.602694999999997</v>
      </c>
      <c r="Z67">
        <v>29.386676999999999</v>
      </c>
      <c r="AA67">
        <f>100-(Z67*100/Y67)</f>
        <v>27.623826447973457</v>
      </c>
      <c r="AC67">
        <v>42.527737000000002</v>
      </c>
      <c r="AD67">
        <v>2.0830348000000001</v>
      </c>
      <c r="AE67">
        <f>100-(AD67*100/AC67)</f>
        <v>95.101938295000267</v>
      </c>
    </row>
    <row r="68" spans="1:31" x14ac:dyDescent="0.25">
      <c r="A68">
        <v>44.468772999999999</v>
      </c>
      <c r="B68">
        <v>41.963729999999998</v>
      </c>
      <c r="C68">
        <f>100-(B68*100/A68)</f>
        <v>5.6332631440044452</v>
      </c>
      <c r="E68">
        <v>41.635933000000001</v>
      </c>
      <c r="F68">
        <v>41.635933000000001</v>
      </c>
      <c r="G68">
        <f>100-(F68*100/E68)</f>
        <v>0</v>
      </c>
      <c r="I68">
        <v>44.255417000000001</v>
      </c>
      <c r="J68">
        <v>44.255417000000001</v>
      </c>
      <c r="K68">
        <f>100-(J68*100/I68)</f>
        <v>0</v>
      </c>
      <c r="Q68">
        <v>31.099150000000002</v>
      </c>
      <c r="R68">
        <v>24.332851000000002</v>
      </c>
      <c r="S68">
        <f>100-(R68*100/Q68)</f>
        <v>21.757183074135469</v>
      </c>
      <c r="U68">
        <v>49.192326000000001</v>
      </c>
      <c r="V68">
        <v>8.8472299999999997</v>
      </c>
      <c r="W68">
        <f>100-(V68*100/U68)</f>
        <v>82.015019985027749</v>
      </c>
      <c r="Y68">
        <v>34.254890000000003</v>
      </c>
      <c r="Z68">
        <v>18.169540000000001</v>
      </c>
      <c r="AA68">
        <f>100-(Z68*100/Y68)</f>
        <v>46.9578212045054</v>
      </c>
      <c r="AC68">
        <v>39.405098000000002</v>
      </c>
      <c r="AD68">
        <v>11.540329</v>
      </c>
      <c r="AE68">
        <f>100-(AD68*100/AC68)</f>
        <v>70.713614263819366</v>
      </c>
    </row>
    <row r="69" spans="1:31" x14ac:dyDescent="0.25">
      <c r="A69">
        <v>43.556998999999998</v>
      </c>
      <c r="B69">
        <v>42.384529000000001</v>
      </c>
      <c r="C69">
        <f>100-(B69*100/A69)</f>
        <v>2.6918062008817287</v>
      </c>
      <c r="E69">
        <v>42.463284000000002</v>
      </c>
      <c r="F69">
        <v>41.718764999999998</v>
      </c>
      <c r="G69">
        <f>100-(F69*100/E69)</f>
        <v>1.7533241187846187</v>
      </c>
      <c r="I69">
        <v>44.5961</v>
      </c>
      <c r="J69">
        <v>43.455235000000002</v>
      </c>
      <c r="K69">
        <f>100-(J69*100/I69)</f>
        <v>2.5582169741300191</v>
      </c>
      <c r="Q69">
        <v>45.953074999999998</v>
      </c>
      <c r="R69">
        <v>7.7158350999999996</v>
      </c>
      <c r="S69">
        <f>100-(R69*100/Q69)</f>
        <v>83.209317113163806</v>
      </c>
      <c r="U69">
        <v>47.094527999999997</v>
      </c>
      <c r="V69">
        <v>21.963090999999999</v>
      </c>
      <c r="W69">
        <f>100-(V69*100/U69)</f>
        <v>53.363815430956222</v>
      </c>
      <c r="Y69">
        <v>37.736449999999998</v>
      </c>
      <c r="Z69">
        <v>23.391006000000001</v>
      </c>
      <c r="AA69">
        <f>100-(Z69*100/Y69)</f>
        <v>38.014821213972155</v>
      </c>
      <c r="AC69">
        <v>42.798915999999998</v>
      </c>
      <c r="AD69">
        <v>22.727032000000001</v>
      </c>
      <c r="AE69">
        <f>100-(AD69*100/AC69)</f>
        <v>46.898113026974798</v>
      </c>
    </row>
    <row r="70" spans="1:31" x14ac:dyDescent="0.25">
      <c r="A70">
        <v>44.327286000000001</v>
      </c>
      <c r="B70">
        <v>43.526806000000001</v>
      </c>
      <c r="C70">
        <f>100-(B70*100/A70)</f>
        <v>1.8058403124432232</v>
      </c>
      <c r="E70">
        <v>41.966396000000003</v>
      </c>
      <c r="F70">
        <v>39.880122999999998</v>
      </c>
      <c r="G70">
        <f>100-(F70*100/E70)</f>
        <v>4.9712941754636404</v>
      </c>
      <c r="I70">
        <v>43.857925000000002</v>
      </c>
      <c r="J70">
        <v>43.857925000000002</v>
      </c>
      <c r="K70">
        <f>100-(J70*100/I70)</f>
        <v>0</v>
      </c>
      <c r="Q70">
        <v>30.071214999999999</v>
      </c>
      <c r="R70">
        <v>20.569279000000002</v>
      </c>
      <c r="S70">
        <f>100-(R70*100/Q70)</f>
        <v>31.598111350006974</v>
      </c>
      <c r="U70">
        <v>45.450329000000004</v>
      </c>
      <c r="V70">
        <v>25.913285999999999</v>
      </c>
      <c r="W70">
        <f>100-(V70*100/U70)</f>
        <v>42.985482019283083</v>
      </c>
      <c r="Y70">
        <v>44.896991999999997</v>
      </c>
      <c r="Z70">
        <v>36.563594999999999</v>
      </c>
      <c r="AA70">
        <f>100-(Z70*100/Y70)</f>
        <v>18.561147704505458</v>
      </c>
      <c r="AC70">
        <v>37.691208000000003</v>
      </c>
      <c r="AD70">
        <v>3.3305736000000001</v>
      </c>
      <c r="AE70">
        <f>100-(AD70*100/AC70)</f>
        <v>91.163526517908366</v>
      </c>
    </row>
    <row r="71" spans="1:31" x14ac:dyDescent="0.25">
      <c r="A71">
        <v>46.508597999999999</v>
      </c>
      <c r="B71">
        <v>43.457355</v>
      </c>
      <c r="C71">
        <f>100-(B71*100/A71)</f>
        <v>6.5605998271545474</v>
      </c>
      <c r="E71">
        <v>42.266823000000002</v>
      </c>
      <c r="F71">
        <v>41.091442000000001</v>
      </c>
      <c r="G71">
        <f>100-(F71*100/E71)</f>
        <v>2.780859588145546</v>
      </c>
      <c r="I71">
        <v>44.774517000000003</v>
      </c>
      <c r="J71">
        <v>45.596229999999998</v>
      </c>
      <c r="K71">
        <f>100-(J71*100/I71)</f>
        <v>-1.8352247105200377</v>
      </c>
      <c r="Q71">
        <v>50.148437999999999</v>
      </c>
      <c r="R71">
        <v>33.060409999999997</v>
      </c>
      <c r="S71">
        <f>100-(R71*100/Q71)</f>
        <v>34.074895812308256</v>
      </c>
      <c r="U71">
        <v>46.801063999999997</v>
      </c>
      <c r="V71">
        <v>8.1510010000000008</v>
      </c>
      <c r="W71">
        <f>100-(V71*100/U71)</f>
        <v>82.583727156288575</v>
      </c>
      <c r="Y71">
        <v>46.603279000000001</v>
      </c>
      <c r="Z71">
        <v>31.638415999999999</v>
      </c>
      <c r="AA71">
        <f>100-(Z71*100/Y71)</f>
        <v>32.11118041715477</v>
      </c>
      <c r="AC71">
        <v>37.543574999999997</v>
      </c>
      <c r="AD71">
        <v>18.371084</v>
      </c>
      <c r="AE71">
        <f>100-(AD71*100/AC71)</f>
        <v>51.067302461206737</v>
      </c>
    </row>
    <row r="72" spans="1:31" x14ac:dyDescent="0.25">
      <c r="A72">
        <v>43.025272000000001</v>
      </c>
      <c r="B72">
        <v>42.243541999999998</v>
      </c>
      <c r="C72">
        <f>100-(B72*100/A72)</f>
        <v>1.8169089087920298</v>
      </c>
      <c r="E72">
        <v>41.879508999999999</v>
      </c>
      <c r="F72">
        <v>40.762794</v>
      </c>
      <c r="G72">
        <f>100-(F72*100/E72)</f>
        <v>2.6664949677418548</v>
      </c>
      <c r="I72">
        <v>44.775660999999999</v>
      </c>
      <c r="J72">
        <v>43.201858999999999</v>
      </c>
      <c r="K72">
        <f>100-(J72*100/I72)</f>
        <v>3.5148604506363483</v>
      </c>
      <c r="Q72">
        <v>45.074551</v>
      </c>
      <c r="R72">
        <v>34.844043999999997</v>
      </c>
      <c r="S72">
        <f>100-(R72*100/Q72)</f>
        <v>22.696858366930826</v>
      </c>
      <c r="U72">
        <v>48.158023999999997</v>
      </c>
      <c r="V72">
        <v>5.4698609999999999</v>
      </c>
      <c r="W72">
        <f>100-(V72*100/U72)</f>
        <v>88.641849175539264</v>
      </c>
      <c r="Y72">
        <v>42.467517999999998</v>
      </c>
      <c r="Z72">
        <v>31.720579000000001</v>
      </c>
      <c r="AA72">
        <f>100-(Z72*100/Y72)</f>
        <v>25.306256419317933</v>
      </c>
      <c r="AC72">
        <v>43.254925</v>
      </c>
      <c r="AD72">
        <v>4.8378391000000001</v>
      </c>
      <c r="AE72">
        <f>100-(AD72*100/AC72)</f>
        <v>88.815518464082416</v>
      </c>
    </row>
    <row r="73" spans="1:31" x14ac:dyDescent="0.25">
      <c r="A73">
        <v>44.630577000000002</v>
      </c>
      <c r="B73">
        <v>41.197937000000003</v>
      </c>
      <c r="C73">
        <f>100-(B73*100/A73)</f>
        <v>7.6912292664287065</v>
      </c>
      <c r="E73">
        <v>42.047195000000002</v>
      </c>
      <c r="F73">
        <v>42.399822</v>
      </c>
      <c r="G73">
        <f>100-(F73*100/E73)</f>
        <v>-0.83864571703297486</v>
      </c>
      <c r="I73">
        <v>48.576557000000001</v>
      </c>
      <c r="J73">
        <v>47.020279000000002</v>
      </c>
      <c r="K73">
        <f>100-(J73*100/I73)</f>
        <v>3.2037634943950479</v>
      </c>
      <c r="Q73">
        <v>43.561653</v>
      </c>
      <c r="R73">
        <v>33.901935999999999</v>
      </c>
      <c r="S73">
        <f>100-(R73*100/Q73)</f>
        <v>22.174817378945647</v>
      </c>
      <c r="U73">
        <v>46.723453999999997</v>
      </c>
      <c r="V73">
        <v>4.5654630999999997</v>
      </c>
      <c r="W73">
        <f>100-(V73*100/U73)</f>
        <v>90.228755134412793</v>
      </c>
      <c r="Y73">
        <v>48.052455999999999</v>
      </c>
      <c r="Z73">
        <v>32.894526999999997</v>
      </c>
      <c r="AA73">
        <f>100-(Z73*100/Y73)</f>
        <v>31.544545818844313</v>
      </c>
      <c r="AC73">
        <v>39.402721</v>
      </c>
      <c r="AD73">
        <v>2.4007871000000001</v>
      </c>
      <c r="AE73">
        <f>100-(AD73*100/AC73)</f>
        <v>93.907052510409116</v>
      </c>
    </row>
    <row r="74" spans="1:31" x14ac:dyDescent="0.25">
      <c r="A74">
        <v>45.961224000000001</v>
      </c>
      <c r="B74">
        <v>43.813789</v>
      </c>
      <c r="C74">
        <f>100-(B74*100/A74)</f>
        <v>4.6722754816103276</v>
      </c>
      <c r="E74">
        <v>39.889361999999998</v>
      </c>
      <c r="F74">
        <v>37.954478999999999</v>
      </c>
      <c r="G74">
        <f>100-(F74*100/E74)</f>
        <v>4.8506240836842665</v>
      </c>
      <c r="I74">
        <v>47.198813999999999</v>
      </c>
      <c r="J74">
        <v>45.966006999999998</v>
      </c>
      <c r="K74">
        <f>100-(J74*100/I74)</f>
        <v>2.6119448679367281</v>
      </c>
      <c r="Q74">
        <v>44.582520000000002</v>
      </c>
      <c r="R74">
        <v>37.497864</v>
      </c>
      <c r="S74">
        <f>100-(R74*100/Q74)</f>
        <v>15.891107097579948</v>
      </c>
      <c r="U74">
        <v>48.022483999999999</v>
      </c>
      <c r="V74">
        <v>4.6442823000000004</v>
      </c>
      <c r="W74">
        <f>100-(V74*100/U74)</f>
        <v>90.328941959770347</v>
      </c>
      <c r="Y74">
        <v>38.148238999999997</v>
      </c>
      <c r="Z74">
        <v>32.914718999999998</v>
      </c>
      <c r="AA74">
        <f>100-(Z74*100/Y74)</f>
        <v>13.718903250029442</v>
      </c>
      <c r="AC74">
        <v>42.417377000000002</v>
      </c>
      <c r="AD74">
        <v>1.8149071999999999</v>
      </c>
      <c r="AE74">
        <f>100-(AD74*100/AC74)</f>
        <v>95.721312046239916</v>
      </c>
    </row>
    <row r="75" spans="1:31" x14ac:dyDescent="0.25">
      <c r="U75">
        <v>55.22551</v>
      </c>
      <c r="V75">
        <v>8.9730977999999997</v>
      </c>
      <c r="W75">
        <f>100-(V75*100/U75)</f>
        <v>83.751896904166216</v>
      </c>
    </row>
    <row r="77" spans="1:31" x14ac:dyDescent="0.25">
      <c r="A77" s="3" t="s">
        <v>7</v>
      </c>
    </row>
    <row r="78" spans="1:31" x14ac:dyDescent="0.25">
      <c r="A78" s="2" t="s">
        <v>6</v>
      </c>
      <c r="E78" s="2" t="s">
        <v>5</v>
      </c>
      <c r="I78" s="2" t="s">
        <v>5</v>
      </c>
      <c r="M78" s="2" t="s">
        <v>4</v>
      </c>
      <c r="Q78" s="2" t="s">
        <v>4</v>
      </c>
      <c r="U78" s="2" t="s">
        <v>3</v>
      </c>
    </row>
    <row r="79" spans="1:31" x14ac:dyDescent="0.25">
      <c r="A79" s="1" t="s">
        <v>2</v>
      </c>
      <c r="B79" s="1" t="s">
        <v>1</v>
      </c>
      <c r="C79" s="1" t="s">
        <v>0</v>
      </c>
      <c r="E79" s="1" t="s">
        <v>2</v>
      </c>
      <c r="F79" s="1" t="s">
        <v>1</v>
      </c>
      <c r="G79" s="1" t="s">
        <v>0</v>
      </c>
      <c r="I79" s="1" t="s">
        <v>2</v>
      </c>
      <c r="J79" s="1" t="s">
        <v>1</v>
      </c>
      <c r="K79" s="1" t="s">
        <v>0</v>
      </c>
      <c r="M79" s="1" t="s">
        <v>2</v>
      </c>
      <c r="N79" s="1" t="s">
        <v>1</v>
      </c>
      <c r="O79" s="1" t="s">
        <v>0</v>
      </c>
      <c r="Q79" s="1" t="s">
        <v>2</v>
      </c>
      <c r="R79" s="1" t="s">
        <v>1</v>
      </c>
      <c r="S79" s="1" t="s">
        <v>0</v>
      </c>
      <c r="U79" s="1" t="s">
        <v>2</v>
      </c>
      <c r="V79" s="1" t="s">
        <v>1</v>
      </c>
      <c r="W79" s="1" t="s">
        <v>0</v>
      </c>
    </row>
    <row r="80" spans="1:31" x14ac:dyDescent="0.25">
      <c r="A80">
        <v>40.05545</v>
      </c>
      <c r="B80">
        <v>39.716225000000001</v>
      </c>
      <c r="C80">
        <f>100-(B80*100/A80)</f>
        <v>0.8468885008157514</v>
      </c>
      <c r="E80">
        <v>39.258400000000002</v>
      </c>
      <c r="F80">
        <v>37.824097000000002</v>
      </c>
      <c r="G80">
        <f>100-(F80*100/E80)</f>
        <v>3.6534932651356087</v>
      </c>
      <c r="I80">
        <v>41.058731000000002</v>
      </c>
      <c r="J80">
        <v>40.717368999999998</v>
      </c>
      <c r="K80">
        <f>100-(J80*100/I80)</f>
        <v>0.83139929482965158</v>
      </c>
      <c r="M80">
        <v>37.087913999999998</v>
      </c>
      <c r="N80">
        <v>17.928114000000001</v>
      </c>
      <c r="O80">
        <f>100-(N80*100/M80)</f>
        <v>51.660495114392248</v>
      </c>
      <c r="Q80">
        <v>47.388596</v>
      </c>
      <c r="R80">
        <v>45.763106999999998</v>
      </c>
      <c r="S80">
        <f>100-(R80*100/Q80)</f>
        <v>3.4301269444657123</v>
      </c>
      <c r="U80">
        <v>41.545150999999997</v>
      </c>
      <c r="V80">
        <v>3.801142</v>
      </c>
      <c r="W80">
        <f>100-(V80*100/U80)</f>
        <v>90.850576039547917</v>
      </c>
    </row>
    <row r="81" spans="1:23" x14ac:dyDescent="0.25">
      <c r="A81">
        <v>40.627338000000002</v>
      </c>
      <c r="B81">
        <v>40.262839999999997</v>
      </c>
      <c r="C81">
        <f>100-(B81*100/A81)</f>
        <v>0.89717421308776579</v>
      </c>
      <c r="E81">
        <v>37.920231000000001</v>
      </c>
      <c r="F81">
        <v>37.584026000000001</v>
      </c>
      <c r="G81">
        <f>100-(F81*100/E81)</f>
        <v>0.8866111601482487</v>
      </c>
      <c r="I81">
        <v>34.635463999999999</v>
      </c>
      <c r="J81">
        <v>40.518265</v>
      </c>
      <c r="K81">
        <f>100-(J81*100/I81)</f>
        <v>-16.984905991154051</v>
      </c>
      <c r="M81">
        <v>35.341824000000003</v>
      </c>
      <c r="N81">
        <v>22.76473</v>
      </c>
      <c r="O81">
        <f>100-(N81*100/M81)</f>
        <v>35.586997433975114</v>
      </c>
      <c r="Q81">
        <v>42.124744</v>
      </c>
      <c r="R81">
        <v>33.263976999999997</v>
      </c>
      <c r="S81">
        <f>100-(R81*100/Q81)</f>
        <v>21.034589551452243</v>
      </c>
      <c r="U81">
        <v>41.631802</v>
      </c>
      <c r="V81">
        <v>3.2444587</v>
      </c>
      <c r="W81">
        <f>100-(V81*100/U81)</f>
        <v>92.206778126010491</v>
      </c>
    </row>
    <row r="82" spans="1:23" x14ac:dyDescent="0.25">
      <c r="A82">
        <v>36.742137999999997</v>
      </c>
      <c r="B82">
        <v>36.377643999999997</v>
      </c>
      <c r="C82">
        <f>100-(B82*100/A82)</f>
        <v>0.99203263566208477</v>
      </c>
      <c r="E82">
        <v>41.716090999999999</v>
      </c>
      <c r="F82">
        <v>40.281875999999997</v>
      </c>
      <c r="G82">
        <f>100-(F82*100/E82)</f>
        <v>3.4380378545055947</v>
      </c>
      <c r="I82">
        <v>39.621273000000002</v>
      </c>
      <c r="J82">
        <v>28.622204</v>
      </c>
      <c r="K82">
        <f>100-(J82*100/I82)</f>
        <v>27.760513903730455</v>
      </c>
      <c r="M82">
        <v>39.139420000000001</v>
      </c>
      <c r="N82">
        <v>11.851877999999999</v>
      </c>
      <c r="O82">
        <f>100-(N82*100/M82)</f>
        <v>69.718820565046698</v>
      </c>
      <c r="Q82">
        <v>39.980334999999997</v>
      </c>
      <c r="R82">
        <v>36.729152999999997</v>
      </c>
      <c r="S82">
        <f>100-(R82*100/Q82)</f>
        <v>8.1319528713303697</v>
      </c>
      <c r="U82">
        <v>42.149124</v>
      </c>
      <c r="V82">
        <v>3.0651736000000001</v>
      </c>
      <c r="W82">
        <f>100-(V82*100/U82)</f>
        <v>92.727788126747313</v>
      </c>
    </row>
    <row r="83" spans="1:23" x14ac:dyDescent="0.25">
      <c r="A83">
        <v>40.617362999999997</v>
      </c>
      <c r="B83">
        <v>40.617362999999997</v>
      </c>
      <c r="C83">
        <f>100-(B83*100/A83)</f>
        <v>0</v>
      </c>
      <c r="E83">
        <v>37.993847000000002</v>
      </c>
      <c r="F83">
        <v>38.701984000000003</v>
      </c>
      <c r="G83">
        <f>100-(F83*100/E83)</f>
        <v>-1.8638202127833949</v>
      </c>
      <c r="I83">
        <v>38.92989</v>
      </c>
      <c r="J83">
        <v>34.554290999999999</v>
      </c>
      <c r="K83">
        <f>100-(J83*100/I83)</f>
        <v>11.239690119853933</v>
      </c>
      <c r="M83">
        <v>32.289046999999997</v>
      </c>
      <c r="N83">
        <v>15.309547999999999</v>
      </c>
      <c r="O83">
        <f>100-(N83*100/M83)</f>
        <v>52.585940365474393</v>
      </c>
      <c r="Q83">
        <v>39.272117999999999</v>
      </c>
      <c r="R83">
        <v>34.833205999999997</v>
      </c>
      <c r="S83">
        <f>100-(R83*100/Q83)</f>
        <v>11.302960538059097</v>
      </c>
      <c r="U83">
        <v>42.199897999999997</v>
      </c>
      <c r="V83">
        <v>3.0049633999999998</v>
      </c>
      <c r="W83">
        <f>100-(V83*100/U83)</f>
        <v>92.879216437916511</v>
      </c>
    </row>
    <row r="84" spans="1:23" x14ac:dyDescent="0.25">
      <c r="A84">
        <v>40.631473999999997</v>
      </c>
      <c r="B84">
        <v>41.340313000000002</v>
      </c>
      <c r="C84">
        <f>100-(B84*100/A84)</f>
        <v>-1.7445564490227667</v>
      </c>
      <c r="E84">
        <v>41.001499000000003</v>
      </c>
      <c r="F84">
        <v>39.231293000000001</v>
      </c>
      <c r="G84">
        <f>100-(F84*100/E84)</f>
        <v>4.3174177607506579</v>
      </c>
      <c r="I84">
        <v>37.971794000000003</v>
      </c>
      <c r="J84">
        <v>40.693111000000002</v>
      </c>
      <c r="K84">
        <f>100-(J84*100/I84)</f>
        <v>-7.166680088910212</v>
      </c>
      <c r="M84">
        <v>33.819336</v>
      </c>
      <c r="N84">
        <v>18.165398</v>
      </c>
      <c r="O84">
        <f>100-(N84*100/M84)</f>
        <v>46.286946615391855</v>
      </c>
      <c r="Q84">
        <v>43.335182000000003</v>
      </c>
      <c r="R84">
        <v>28.171527999999999</v>
      </c>
      <c r="S84">
        <f>100-(R84*100/Q84)</f>
        <v>34.991554898742564</v>
      </c>
      <c r="U84">
        <v>40.125731999999999</v>
      </c>
      <c r="V84">
        <v>2.9043570000000001</v>
      </c>
      <c r="W84">
        <f>100-(V84*100/U84)</f>
        <v>92.761859148139649</v>
      </c>
    </row>
    <row r="85" spans="1:23" x14ac:dyDescent="0.25">
      <c r="A85">
        <v>42.346279000000003</v>
      </c>
      <c r="B85">
        <v>41.28302</v>
      </c>
      <c r="C85">
        <f>100-(B85*100/A85)</f>
        <v>2.5108676018499949</v>
      </c>
      <c r="E85">
        <v>38.835613000000002</v>
      </c>
      <c r="F85">
        <v>39.844147</v>
      </c>
      <c r="G85">
        <f>100-(F85*100/E85)</f>
        <v>-2.596930811932836</v>
      </c>
      <c r="I85">
        <v>42.044037000000003</v>
      </c>
      <c r="J85">
        <v>35.975155000000001</v>
      </c>
      <c r="K85">
        <f>100-(J85*100/I85)</f>
        <v>14.434584385890446</v>
      </c>
      <c r="M85">
        <v>34.750019000000002</v>
      </c>
      <c r="N85">
        <v>21.084738000000002</v>
      </c>
      <c r="O85">
        <f>100-(N85*100/M85)</f>
        <v>39.324528139106917</v>
      </c>
      <c r="Q85">
        <v>33.941498000000003</v>
      </c>
      <c r="R85">
        <v>33.149569999999997</v>
      </c>
      <c r="S85">
        <f>100-(R85*100/Q85)</f>
        <v>2.3332146389060426</v>
      </c>
      <c r="U85">
        <v>47.986857999999998</v>
      </c>
      <c r="V85">
        <v>0</v>
      </c>
      <c r="W85">
        <f>100-(V85*100/U85)</f>
        <v>100</v>
      </c>
    </row>
    <row r="86" spans="1:23" x14ac:dyDescent="0.25">
      <c r="A86">
        <v>41.862782000000003</v>
      </c>
      <c r="B86">
        <v>40.754223000000003</v>
      </c>
      <c r="C86">
        <f>100-(B86*100/A86)</f>
        <v>2.6480777125610047</v>
      </c>
      <c r="E86">
        <v>39.618248000000001</v>
      </c>
      <c r="F86">
        <v>39.259692999999999</v>
      </c>
      <c r="G86">
        <f>100-(F86*100/E86)</f>
        <v>0.90502487641553842</v>
      </c>
      <c r="I86">
        <v>42.051730999999997</v>
      </c>
      <c r="J86">
        <v>40.117584000000001</v>
      </c>
      <c r="K86">
        <f>100-(J86*100/I86)</f>
        <v>4.599446809930356</v>
      </c>
      <c r="M86">
        <v>33.642307000000002</v>
      </c>
      <c r="N86">
        <v>18.516621000000001</v>
      </c>
      <c r="O86">
        <f>100-(N86*100/M86)</f>
        <v>44.960311431674413</v>
      </c>
      <c r="Q86">
        <v>40.168197999999997</v>
      </c>
      <c r="R86">
        <v>32.946987</v>
      </c>
      <c r="S86">
        <f>100-(R86*100/Q86)</f>
        <v>17.977433291879308</v>
      </c>
      <c r="U86">
        <v>42.980991000000003</v>
      </c>
      <c r="V86">
        <v>1.6905068999999999</v>
      </c>
      <c r="W86">
        <f>100-(V86*100/U86)</f>
        <v>96.066849877891372</v>
      </c>
    </row>
    <row r="87" spans="1:23" x14ac:dyDescent="0.25">
      <c r="A87">
        <v>40.476371999999998</v>
      </c>
      <c r="B87">
        <v>40.121952</v>
      </c>
      <c r="C87">
        <f>100-(B87*100/A87)</f>
        <v>0.87562195544599319</v>
      </c>
      <c r="E87">
        <v>39.885086000000001</v>
      </c>
      <c r="F87">
        <v>39.885086000000001</v>
      </c>
      <c r="G87">
        <f>100-(F87*100/E87)</f>
        <v>0</v>
      </c>
      <c r="I87">
        <v>38.622692000000001</v>
      </c>
      <c r="J87">
        <v>43.202156000000002</v>
      </c>
      <c r="K87">
        <f>100-(J87*100/I87)</f>
        <v>-11.85692597502009</v>
      </c>
      <c r="M87">
        <v>35.053818</v>
      </c>
      <c r="N87">
        <v>14.433147</v>
      </c>
      <c r="O87">
        <f>100-(N87*100/M87)</f>
        <v>58.825749023972229</v>
      </c>
      <c r="Q87">
        <v>24.492073000000001</v>
      </c>
      <c r="R87">
        <v>20.412924</v>
      </c>
      <c r="S87">
        <f>100-(R87*100/Q87)</f>
        <v>16.654976489740179</v>
      </c>
      <c r="U87">
        <v>41.756210000000003</v>
      </c>
      <c r="V87">
        <v>1.2753421</v>
      </c>
      <c r="W87">
        <f>100-(V87*100/U87)</f>
        <v>96.945742681148502</v>
      </c>
    </row>
    <row r="88" spans="1:23" x14ac:dyDescent="0.25">
      <c r="A88">
        <v>39.688643999999996</v>
      </c>
      <c r="B88">
        <v>39.364654999999999</v>
      </c>
      <c r="C88">
        <f>100-(B88*100/A88)</f>
        <v>0.81632670544249208</v>
      </c>
      <c r="E88">
        <v>39.785183000000004</v>
      </c>
      <c r="F88">
        <v>39.466952999999997</v>
      </c>
      <c r="G88">
        <f>100-(F88*100/E88)</f>
        <v>0.79987064531034946</v>
      </c>
      <c r="I88">
        <v>30.856225999999999</v>
      </c>
      <c r="J88">
        <v>31.230754999999998</v>
      </c>
      <c r="K88">
        <f>100-(J88*100/I88)</f>
        <v>-1.2137874541105589</v>
      </c>
      <c r="M88">
        <v>32.798431000000001</v>
      </c>
      <c r="N88">
        <v>15.605143</v>
      </c>
      <c r="O88">
        <f>100-(N88*100/M88)</f>
        <v>52.421068556602599</v>
      </c>
      <c r="Q88">
        <v>41.099060000000001</v>
      </c>
      <c r="R88">
        <v>29.992146000000002</v>
      </c>
      <c r="S88">
        <f>100-(R88*100/Q88)</f>
        <v>27.024739738573089</v>
      </c>
      <c r="U88">
        <v>42.171222999999998</v>
      </c>
      <c r="V88">
        <v>0.71441423999999998</v>
      </c>
      <c r="W88">
        <f>100-(V88*100/U88)</f>
        <v>98.305920034616975</v>
      </c>
    </row>
    <row r="89" spans="1:23" x14ac:dyDescent="0.25">
      <c r="A89">
        <v>39.845669000000001</v>
      </c>
      <c r="B89">
        <v>39.516559999999998</v>
      </c>
      <c r="C89">
        <f>100-(B89*100/A89)</f>
        <v>0.82595927803345148</v>
      </c>
      <c r="E89">
        <v>38.224978999999998</v>
      </c>
      <c r="F89">
        <v>38.224978999999998</v>
      </c>
      <c r="G89">
        <f>100-(F89*100/E89)</f>
        <v>0</v>
      </c>
      <c r="I89">
        <v>38.772368999999998</v>
      </c>
      <c r="J89">
        <v>38.445362000000003</v>
      </c>
      <c r="K89">
        <f>100-(J89*100/I89)</f>
        <v>0.8434021661147284</v>
      </c>
      <c r="M89">
        <v>32.690680999999998</v>
      </c>
      <c r="N89">
        <v>31.505018</v>
      </c>
      <c r="O89">
        <f>100-(N89*100/M89)</f>
        <v>3.6269143490770261</v>
      </c>
      <c r="Q89">
        <v>39.640934000000001</v>
      </c>
      <c r="R89">
        <v>23.205767000000002</v>
      </c>
      <c r="S89">
        <f>100-(R89*100/Q89)</f>
        <v>41.460090218863158</v>
      </c>
      <c r="U89">
        <v>24.818645</v>
      </c>
      <c r="V89">
        <v>0.6841296</v>
      </c>
      <c r="W89">
        <f>100-(V89*100/U89)</f>
        <v>97.243485290997953</v>
      </c>
    </row>
    <row r="90" spans="1:23" x14ac:dyDescent="0.25">
      <c r="A90">
        <v>40.038150999999999</v>
      </c>
      <c r="B90">
        <v>41.708987999999998</v>
      </c>
      <c r="C90">
        <f>100-(B90*100/A90)</f>
        <v>-4.1731122898257667</v>
      </c>
      <c r="E90">
        <v>41.610213999999999</v>
      </c>
      <c r="F90">
        <v>40.919925999999997</v>
      </c>
      <c r="G90">
        <f>100-(F90*100/E90)</f>
        <v>1.6589388365078008</v>
      </c>
      <c r="I90">
        <v>25.372796999999998</v>
      </c>
      <c r="J90">
        <v>27.279049000000001</v>
      </c>
      <c r="K90">
        <f>100-(J90*100/I90)</f>
        <v>-7.5129754122101815</v>
      </c>
      <c r="M90">
        <v>37.176189000000001</v>
      </c>
      <c r="N90">
        <v>19.065093999999998</v>
      </c>
      <c r="O90">
        <f>100-(N90*100/M90)</f>
        <v>48.716922006179821</v>
      </c>
      <c r="Q90">
        <v>45.431762999999997</v>
      </c>
      <c r="R90">
        <v>25.781459999999999</v>
      </c>
      <c r="S90">
        <f>100-(R90*100/Q90)</f>
        <v>43.252345280987669</v>
      </c>
      <c r="U90">
        <v>33.509548000000002</v>
      </c>
      <c r="V90">
        <v>0</v>
      </c>
      <c r="W90">
        <f>100-(V90*100/U90)</f>
        <v>100</v>
      </c>
    </row>
    <row r="91" spans="1:23" x14ac:dyDescent="0.25">
      <c r="A91">
        <v>40.277949999999997</v>
      </c>
      <c r="B91">
        <v>40.277949999999997</v>
      </c>
      <c r="C91">
        <f>100-(B91*100/A91)</f>
        <v>0</v>
      </c>
      <c r="E91">
        <v>38.567943999999997</v>
      </c>
      <c r="F91">
        <v>41.292994999999998</v>
      </c>
      <c r="G91">
        <f>100-(F91*100/E91)</f>
        <v>-7.065585347251087</v>
      </c>
      <c r="I91">
        <v>38.776206999999999</v>
      </c>
      <c r="J91">
        <v>30.596626000000001</v>
      </c>
      <c r="K91">
        <f>100-(J91*100/I91)</f>
        <v>21.0943298296298</v>
      </c>
      <c r="M91">
        <v>34.168273999999997</v>
      </c>
      <c r="N91">
        <v>15.984845</v>
      </c>
      <c r="O91">
        <f>100-(N91*100/M91)</f>
        <v>53.217288646186809</v>
      </c>
      <c r="Q91">
        <v>37.196556000000001</v>
      </c>
      <c r="R91">
        <v>28.369394</v>
      </c>
      <c r="S91">
        <f>100-(R91*100/Q91)</f>
        <v>23.73112715058889</v>
      </c>
      <c r="U91">
        <v>45.065978999999999</v>
      </c>
      <c r="V91">
        <v>1.3474195</v>
      </c>
      <c r="W91">
        <f>100-(V91*100/U91)</f>
        <v>97.010118209126219</v>
      </c>
    </row>
    <row r="92" spans="1:23" x14ac:dyDescent="0.25">
      <c r="A92">
        <v>41.398097999999997</v>
      </c>
      <c r="B92">
        <v>40.739986000000002</v>
      </c>
      <c r="C92">
        <f>100-(B92*100/A92)</f>
        <v>1.5897155468350093</v>
      </c>
      <c r="E92">
        <v>41.117012000000003</v>
      </c>
      <c r="F92">
        <v>39.718643</v>
      </c>
      <c r="G92">
        <f>100-(F92*100/E92)</f>
        <v>3.4009499522971254</v>
      </c>
      <c r="I92">
        <v>40.882534</v>
      </c>
      <c r="J92">
        <v>42.959431000000002</v>
      </c>
      <c r="K92">
        <f>100-(J92*100/I92)</f>
        <v>-5.080157213346908</v>
      </c>
      <c r="M92">
        <v>28.394722000000002</v>
      </c>
      <c r="N92">
        <v>7.9607649</v>
      </c>
      <c r="O92">
        <f>100-(N92*100/M92)</f>
        <v>71.963927310152926</v>
      </c>
      <c r="Q92">
        <v>44.574244999999998</v>
      </c>
      <c r="R92">
        <v>27.505547</v>
      </c>
      <c r="S92">
        <f>100-(R92*100/Q92)</f>
        <v>38.29273608560279</v>
      </c>
      <c r="U92">
        <v>45.340485000000001</v>
      </c>
      <c r="V92">
        <v>3.5735825999999999</v>
      </c>
      <c r="W92">
        <f>100-(V92*100/U92)</f>
        <v>92.118340595606782</v>
      </c>
    </row>
    <row r="93" spans="1:23" x14ac:dyDescent="0.25">
      <c r="A93">
        <v>42.590232999999998</v>
      </c>
      <c r="B93">
        <v>42.590232999999998</v>
      </c>
      <c r="C93">
        <f>100-(B93*100/A93)</f>
        <v>0</v>
      </c>
      <c r="E93">
        <v>37.554405000000003</v>
      </c>
      <c r="F93">
        <v>37.200397000000002</v>
      </c>
      <c r="G93">
        <f>100-(F93*100/E93)</f>
        <v>0.94265373129996988</v>
      </c>
      <c r="I93">
        <v>42.427326000000001</v>
      </c>
      <c r="J93">
        <v>38.386302999999998</v>
      </c>
      <c r="K93">
        <f>100-(J93*100/I93)</f>
        <v>9.5245762129812306</v>
      </c>
      <c r="M93">
        <v>39.058632000000003</v>
      </c>
      <c r="N93">
        <v>11.698691999999999</v>
      </c>
      <c r="O93">
        <f>100-(N93*100/M93)</f>
        <v>70.048382646888399</v>
      </c>
      <c r="Q93">
        <v>34.882857999999999</v>
      </c>
      <c r="R93">
        <v>26.238903000000001</v>
      </c>
      <c r="S93">
        <f>100-(R93*100/Q93)</f>
        <v>24.779950656566044</v>
      </c>
      <c r="U93">
        <v>44.403239999999997</v>
      </c>
      <c r="V93">
        <v>5.5416508000000002</v>
      </c>
      <c r="W93">
        <f>100-(V93*100/U93)</f>
        <v>87.519715227987859</v>
      </c>
    </row>
    <row r="94" spans="1:23" x14ac:dyDescent="0.25">
      <c r="A94">
        <v>40.646172</v>
      </c>
      <c r="B94">
        <v>40.990428999999999</v>
      </c>
      <c r="C94">
        <f>100-(B94*100/A94)</f>
        <v>-0.84696044685338734</v>
      </c>
      <c r="E94">
        <v>37.53022</v>
      </c>
      <c r="F94">
        <v>37.158203</v>
      </c>
      <c r="G94">
        <f>100-(F94*100/E94)</f>
        <v>0.99124652080377018</v>
      </c>
      <c r="I94">
        <v>44.133991000000002</v>
      </c>
      <c r="J94">
        <v>44.133991000000002</v>
      </c>
      <c r="K94">
        <f>100-(J94*100/I94)</f>
        <v>0</v>
      </c>
      <c r="M94">
        <v>30.993442999999999</v>
      </c>
      <c r="N94">
        <v>22.987299</v>
      </c>
      <c r="O94">
        <f>100-(N94*100/M94)</f>
        <v>25.831734796292238</v>
      </c>
      <c r="Q94">
        <v>38.660164000000002</v>
      </c>
      <c r="R94">
        <v>36.575890000000001</v>
      </c>
      <c r="S94">
        <f>100-(R94*100/Q94)</f>
        <v>5.3912704560694635</v>
      </c>
      <c r="U94">
        <v>36.679844000000003</v>
      </c>
      <c r="V94">
        <v>1.8666031000000001</v>
      </c>
      <c r="W94">
        <f>100-(V94*100/U94)</f>
        <v>94.911093133329572</v>
      </c>
    </row>
    <row r="95" spans="1:23" x14ac:dyDescent="0.25">
      <c r="A95">
        <v>41.562038000000001</v>
      </c>
      <c r="B95">
        <v>41.562038000000001</v>
      </c>
      <c r="C95">
        <f>100-(B95*100/A95)</f>
        <v>0</v>
      </c>
      <c r="E95">
        <v>39.361801</v>
      </c>
      <c r="F95">
        <v>39.361801</v>
      </c>
      <c r="G95">
        <f>100-(F95*100/E95)</f>
        <v>0</v>
      </c>
      <c r="I95">
        <v>33.174194</v>
      </c>
      <c r="J95">
        <v>27.911366999999998</v>
      </c>
      <c r="K95">
        <f>100-(J95*100/I95)</f>
        <v>15.864219640121476</v>
      </c>
      <c r="M95">
        <v>32.505783000000001</v>
      </c>
      <c r="N95">
        <v>17.546181000000001</v>
      </c>
      <c r="O95">
        <f>100-(N95*100/M95)</f>
        <v>46.021355646163023</v>
      </c>
      <c r="Q95">
        <v>47.442481999999998</v>
      </c>
      <c r="R95">
        <v>34.843266</v>
      </c>
      <c r="S95">
        <f>100-(R95*100/Q95)</f>
        <v>26.556823059973965</v>
      </c>
      <c r="U95">
        <v>38.211131999999999</v>
      </c>
      <c r="V95">
        <v>2.4060087000000001</v>
      </c>
      <c r="W95">
        <f>100-(V95*100/U95)</f>
        <v>93.703382825716858</v>
      </c>
    </row>
    <row r="96" spans="1:23" x14ac:dyDescent="0.25">
      <c r="A96">
        <v>40.428111999999999</v>
      </c>
      <c r="B96">
        <v>39.132129999999997</v>
      </c>
      <c r="C96">
        <f>100-(B96*100/A96)</f>
        <v>3.2056456161000142</v>
      </c>
      <c r="E96">
        <v>38.936562000000002</v>
      </c>
      <c r="F96">
        <v>38.936562000000002</v>
      </c>
      <c r="G96">
        <f>100-(F96*100/E96)</f>
        <v>0</v>
      </c>
      <c r="I96">
        <v>41.427891000000002</v>
      </c>
      <c r="J96">
        <v>41.835662999999997</v>
      </c>
      <c r="K96">
        <f>100-(J96*100/I96)</f>
        <v>-0.98429340754998407</v>
      </c>
      <c r="M96">
        <v>35.694110999999999</v>
      </c>
      <c r="N96">
        <v>26.292729999999999</v>
      </c>
      <c r="O96">
        <f>100-(N96*100/M96)</f>
        <v>26.3387453465363</v>
      </c>
      <c r="Q96">
        <v>29.644762</v>
      </c>
      <c r="R96">
        <v>39.054378999999997</v>
      </c>
      <c r="S96">
        <f>100-(R96*100/Q96)</f>
        <v>-31.74124656490747</v>
      </c>
      <c r="U96">
        <v>40.692604000000003</v>
      </c>
      <c r="V96">
        <v>1.8288895000000001</v>
      </c>
      <c r="W96">
        <f>100-(V96*100/U96)</f>
        <v>95.505597282493895</v>
      </c>
    </row>
    <row r="97" spans="1:23" x14ac:dyDescent="0.25">
      <c r="A97">
        <v>41.115341000000001</v>
      </c>
      <c r="B97">
        <v>40.447085999999999</v>
      </c>
      <c r="C97">
        <f>100-(B97*100/A97)</f>
        <v>1.6253179074934678</v>
      </c>
      <c r="E97">
        <v>39.768493999999997</v>
      </c>
      <c r="F97">
        <v>40.817295000000001</v>
      </c>
      <c r="G97">
        <f>100-(F97*100/E97)</f>
        <v>-2.6372660729873445</v>
      </c>
      <c r="I97">
        <v>41.161166999999999</v>
      </c>
      <c r="J97">
        <v>30.207623000000002</v>
      </c>
      <c r="K97">
        <f>100-(J97*100/I97)</f>
        <v>26.611354337937001</v>
      </c>
      <c r="M97">
        <v>20.815135999999999</v>
      </c>
      <c r="N97">
        <v>4.8557304999999999</v>
      </c>
      <c r="O97">
        <f>100-(N97*100/M97)</f>
        <v>76.672117347683923</v>
      </c>
      <c r="Q97">
        <v>39.314109999999999</v>
      </c>
      <c r="R97">
        <v>32.983406000000002</v>
      </c>
      <c r="S97">
        <f>100-(R97*100/Q97)</f>
        <v>16.102880110983037</v>
      </c>
      <c r="U97">
        <v>45.373553999999999</v>
      </c>
      <c r="V97">
        <v>1.0617665999999999</v>
      </c>
      <c r="W97">
        <f>100-(V97*100/U97)</f>
        <v>97.659943940031681</v>
      </c>
    </row>
    <row r="98" spans="1:23" x14ac:dyDescent="0.25">
      <c r="A98">
        <v>40.387912999999998</v>
      </c>
      <c r="B98">
        <v>40.053741000000002</v>
      </c>
      <c r="C98">
        <f>100-(B98*100/A98)</f>
        <v>0.82740596177870884</v>
      </c>
      <c r="E98">
        <v>40.903064999999998</v>
      </c>
      <c r="F98">
        <v>40.176929000000001</v>
      </c>
      <c r="G98">
        <f>100-(F98*100/E98)</f>
        <v>1.7752606069985148</v>
      </c>
      <c r="I98">
        <v>37.868698000000002</v>
      </c>
      <c r="J98">
        <v>34.667732000000001</v>
      </c>
      <c r="K98">
        <f>100-(J98*100/I98)</f>
        <v>8.4528018364930375</v>
      </c>
      <c r="M98">
        <v>32.75808</v>
      </c>
      <c r="N98">
        <v>21.160927000000001</v>
      </c>
      <c r="O98">
        <f>100-(N98*100/M98)</f>
        <v>35.402419799939423</v>
      </c>
      <c r="Q98">
        <v>46.380755999999998</v>
      </c>
      <c r="R98">
        <v>39.118682999999997</v>
      </c>
      <c r="S98">
        <f>100-(R98*100/Q98)</f>
        <v>15.657513215179165</v>
      </c>
      <c r="U98">
        <v>45.124530999999998</v>
      </c>
      <c r="V98">
        <v>4.0285944999999996</v>
      </c>
      <c r="W98">
        <f>100-(V98*100/U98)</f>
        <v>91.072273970005355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0B5F6-CC2A-415B-A76B-A494C9538A06}">
  <dimension ref="A1:E17"/>
  <sheetViews>
    <sheetView workbookViewId="0">
      <selection activeCell="H5" sqref="H5"/>
    </sheetView>
  </sheetViews>
  <sheetFormatPr defaultRowHeight="15" x14ac:dyDescent="0.25"/>
  <sheetData>
    <row r="1" spans="1:5" x14ac:dyDescent="0.25">
      <c r="A1" t="s">
        <v>13</v>
      </c>
    </row>
    <row r="2" spans="1:5" x14ac:dyDescent="0.25">
      <c r="A2" s="5"/>
      <c r="B2" s="6" t="s">
        <v>6</v>
      </c>
      <c r="C2" s="6" t="s">
        <v>5</v>
      </c>
      <c r="D2" s="6" t="s">
        <v>4</v>
      </c>
      <c r="E2" s="6" t="s">
        <v>3</v>
      </c>
    </row>
    <row r="3" spans="1:5" x14ac:dyDescent="0.25">
      <c r="A3" s="7" t="s">
        <v>14</v>
      </c>
      <c r="B3" s="8" t="s">
        <v>15</v>
      </c>
      <c r="C3" s="8" t="s">
        <v>15</v>
      </c>
      <c r="D3" s="8" t="s">
        <v>15</v>
      </c>
      <c r="E3" s="9" t="s">
        <v>16</v>
      </c>
    </row>
    <row r="4" spans="1:5" x14ac:dyDescent="0.25">
      <c r="A4" s="10"/>
      <c r="B4" s="8" t="s">
        <v>15</v>
      </c>
      <c r="C4" s="8" t="s">
        <v>15</v>
      </c>
      <c r="D4" s="9" t="s">
        <v>16</v>
      </c>
      <c r="E4" s="9" t="s">
        <v>16</v>
      </c>
    </row>
    <row r="5" spans="1:5" x14ac:dyDescent="0.25">
      <c r="A5" s="10"/>
      <c r="B5" s="4"/>
      <c r="C5" s="11" t="s">
        <v>15</v>
      </c>
      <c r="D5" s="12" t="s">
        <v>16</v>
      </c>
      <c r="E5" s="4"/>
    </row>
    <row r="6" spans="1:5" x14ac:dyDescent="0.25">
      <c r="A6" s="13"/>
      <c r="B6" s="1"/>
      <c r="C6" s="1"/>
      <c r="D6" s="14" t="s">
        <v>16</v>
      </c>
      <c r="E6" s="1"/>
    </row>
    <row r="7" spans="1:5" x14ac:dyDescent="0.25">
      <c r="A7" s="7" t="s">
        <v>17</v>
      </c>
      <c r="B7" s="11" t="s">
        <v>15</v>
      </c>
      <c r="C7" s="15" t="s">
        <v>18</v>
      </c>
      <c r="D7" s="12" t="s">
        <v>16</v>
      </c>
      <c r="E7" s="9" t="s">
        <v>16</v>
      </c>
    </row>
    <row r="8" spans="1:5" x14ac:dyDescent="0.25">
      <c r="A8" s="10"/>
      <c r="B8" s="11" t="s">
        <v>15</v>
      </c>
      <c r="C8" s="11" t="s">
        <v>15</v>
      </c>
      <c r="D8" s="12" t="s">
        <v>16</v>
      </c>
    </row>
    <row r="9" spans="1:5" x14ac:dyDescent="0.25">
      <c r="A9" s="10"/>
      <c r="C9" s="12" t="s">
        <v>16</v>
      </c>
      <c r="D9" s="12" t="s">
        <v>16</v>
      </c>
    </row>
    <row r="10" spans="1:5" x14ac:dyDescent="0.25">
      <c r="A10" s="10"/>
      <c r="B10" s="4"/>
      <c r="C10" s="11" t="s">
        <v>15</v>
      </c>
      <c r="D10" s="12" t="s">
        <v>16</v>
      </c>
      <c r="E10" s="4"/>
    </row>
    <row r="11" spans="1:5" x14ac:dyDescent="0.25">
      <c r="A11" s="13"/>
      <c r="B11" s="1"/>
      <c r="C11" s="16" t="s">
        <v>15</v>
      </c>
      <c r="D11" s="14" t="s">
        <v>16</v>
      </c>
      <c r="E11" s="1"/>
    </row>
    <row r="12" spans="1:5" x14ac:dyDescent="0.25">
      <c r="A12" s="7" t="s">
        <v>19</v>
      </c>
      <c r="B12" s="8" t="s">
        <v>15</v>
      </c>
      <c r="C12" s="12" t="s">
        <v>16</v>
      </c>
      <c r="D12" s="9" t="s">
        <v>16</v>
      </c>
      <c r="E12" s="12" t="s">
        <v>16</v>
      </c>
    </row>
    <row r="13" spans="1:5" x14ac:dyDescent="0.25">
      <c r="A13" s="10"/>
      <c r="B13" s="8" t="s">
        <v>15</v>
      </c>
      <c r="C13" s="12" t="s">
        <v>16</v>
      </c>
      <c r="D13" s="12" t="s">
        <v>16</v>
      </c>
    </row>
    <row r="14" spans="1:5" x14ac:dyDescent="0.25">
      <c r="A14" s="13"/>
      <c r="B14" s="11" t="s">
        <v>15</v>
      </c>
      <c r="C14" s="17"/>
      <c r="D14" s="14" t="s">
        <v>16</v>
      </c>
      <c r="E14" s="1"/>
    </row>
    <row r="15" spans="1:5" x14ac:dyDescent="0.25">
      <c r="A15" s="7" t="s">
        <v>20</v>
      </c>
      <c r="B15" s="18" t="s">
        <v>15</v>
      </c>
      <c r="C15" s="18" t="s">
        <v>15</v>
      </c>
      <c r="D15" s="12" t="s">
        <v>16</v>
      </c>
      <c r="E15" s="12" t="s">
        <v>16</v>
      </c>
    </row>
    <row r="16" spans="1:5" x14ac:dyDescent="0.25">
      <c r="A16" s="10"/>
      <c r="B16" s="11" t="s">
        <v>15</v>
      </c>
      <c r="C16" s="11" t="s">
        <v>15</v>
      </c>
      <c r="D16" s="12" t="s">
        <v>16</v>
      </c>
      <c r="E16" s="4"/>
    </row>
    <row r="17" spans="1:5" x14ac:dyDescent="0.25">
      <c r="A17" s="13"/>
      <c r="B17" s="16" t="s">
        <v>15</v>
      </c>
      <c r="C17" s="16" t="s">
        <v>15</v>
      </c>
      <c r="D17" s="1"/>
      <c r="E17" s="1"/>
    </row>
  </sheetData>
  <mergeCells count="4">
    <mergeCell ref="A3:A6"/>
    <mergeCell ref="A7:A11"/>
    <mergeCell ref="A12:A14"/>
    <mergeCell ref="A15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AE5AB-59DB-4A5C-AF44-248F088A9EE4}">
  <dimension ref="A1:H53"/>
  <sheetViews>
    <sheetView tabSelected="1" workbookViewId="0">
      <selection activeCell="D17" sqref="D17"/>
    </sheetView>
  </sheetViews>
  <sheetFormatPr defaultRowHeight="15" x14ac:dyDescent="0.25"/>
  <cols>
    <col min="3" max="3" width="13.42578125" customWidth="1"/>
    <col min="8" max="8" width="15.7109375" customWidth="1"/>
  </cols>
  <sheetData>
    <row r="1" spans="1:8" x14ac:dyDescent="0.25">
      <c r="A1" t="s">
        <v>21</v>
      </c>
      <c r="F1" t="s">
        <v>21</v>
      </c>
    </row>
    <row r="2" spans="1:8" x14ac:dyDescent="0.25">
      <c r="A2" s="2" t="s">
        <v>22</v>
      </c>
      <c r="F2" s="2" t="s">
        <v>23</v>
      </c>
    </row>
    <row r="3" spans="1:8" x14ac:dyDescent="0.25">
      <c r="A3" s="1" t="s">
        <v>2</v>
      </c>
      <c r="B3" s="1" t="s">
        <v>1</v>
      </c>
      <c r="C3" s="1" t="s">
        <v>0</v>
      </c>
      <c r="F3" s="1" t="s">
        <v>2</v>
      </c>
      <c r="G3" s="1" t="s">
        <v>1</v>
      </c>
      <c r="H3" s="1" t="s">
        <v>0</v>
      </c>
    </row>
    <row r="4" spans="1:8" x14ac:dyDescent="0.25">
      <c r="A4">
        <v>49.001305000000002</v>
      </c>
      <c r="B4">
        <v>11.304105</v>
      </c>
      <c r="C4">
        <f>100-(B4*100/A4)</f>
        <v>76.931012347528295</v>
      </c>
      <c r="F4">
        <v>45.013911999999998</v>
      </c>
      <c r="G4">
        <v>46.166584</v>
      </c>
      <c r="H4">
        <f>100-(G4*100/F4)</f>
        <v>-2.5607016781834204</v>
      </c>
    </row>
    <row r="5" spans="1:8" x14ac:dyDescent="0.25">
      <c r="A5">
        <v>47.702812000000002</v>
      </c>
      <c r="B5">
        <v>23.705956</v>
      </c>
      <c r="C5">
        <f t="shared" ref="C5:C22" si="0">100-(B5*100/A5)</f>
        <v>50.304908649829699</v>
      </c>
      <c r="F5">
        <v>44.170574000000002</v>
      </c>
      <c r="G5">
        <v>45.799003999999996</v>
      </c>
      <c r="H5">
        <f t="shared" ref="H5:H28" si="1">100-(G5*100/F5)</f>
        <v>-3.6866851673695606</v>
      </c>
    </row>
    <row r="6" spans="1:8" x14ac:dyDescent="0.25">
      <c r="A6">
        <v>47.127853000000002</v>
      </c>
      <c r="B6">
        <v>22.250069</v>
      </c>
      <c r="C6">
        <f t="shared" si="0"/>
        <v>52.787857745185214</v>
      </c>
      <c r="F6">
        <v>43.133316000000001</v>
      </c>
      <c r="G6">
        <v>43.926563000000002</v>
      </c>
      <c r="H6">
        <f t="shared" si="1"/>
        <v>-1.8390586988489446</v>
      </c>
    </row>
    <row r="7" spans="1:8" x14ac:dyDescent="0.25">
      <c r="A7">
        <v>49.865462999999998</v>
      </c>
      <c r="B7">
        <v>39.078986999999998</v>
      </c>
      <c r="C7">
        <f t="shared" si="0"/>
        <v>21.631155816200888</v>
      </c>
      <c r="F7">
        <v>46.299655999999999</v>
      </c>
      <c r="G7">
        <v>47.094147</v>
      </c>
      <c r="H7">
        <f t="shared" si="1"/>
        <v>-1.7159760323057327</v>
      </c>
    </row>
    <row r="8" spans="1:8" x14ac:dyDescent="0.25">
      <c r="A8">
        <v>46.447792</v>
      </c>
      <c r="B8">
        <v>26.761794999999999</v>
      </c>
      <c r="C8">
        <f t="shared" si="0"/>
        <v>42.383063117402877</v>
      </c>
      <c r="F8">
        <v>45.758400000000002</v>
      </c>
      <c r="G8">
        <v>46.053218999999999</v>
      </c>
      <c r="H8">
        <f t="shared" si="1"/>
        <v>-0.64429481800061694</v>
      </c>
    </row>
    <row r="9" spans="1:8" x14ac:dyDescent="0.25">
      <c r="A9">
        <v>46.444538000000001</v>
      </c>
      <c r="B9">
        <v>21.574511999999999</v>
      </c>
      <c r="C9">
        <f t="shared" si="0"/>
        <v>53.547795006594747</v>
      </c>
      <c r="F9">
        <v>46.681576</v>
      </c>
      <c r="G9">
        <v>46.969138999999998</v>
      </c>
      <c r="H9">
        <f t="shared" si="1"/>
        <v>-0.61600962229722711</v>
      </c>
    </row>
    <row r="10" spans="1:8" x14ac:dyDescent="0.25">
      <c r="A10">
        <v>44.137127</v>
      </c>
      <c r="B10">
        <v>35.804470000000002</v>
      </c>
      <c r="C10">
        <f t="shared" si="0"/>
        <v>18.879019923521525</v>
      </c>
      <c r="F10">
        <v>46.44482</v>
      </c>
      <c r="G10">
        <v>46.729961000000003</v>
      </c>
      <c r="H10">
        <f t="shared" si="1"/>
        <v>-0.61393498779843014</v>
      </c>
    </row>
    <row r="11" spans="1:8" x14ac:dyDescent="0.25">
      <c r="A11">
        <v>45.591068</v>
      </c>
      <c r="B11">
        <v>28.957687</v>
      </c>
      <c r="C11">
        <f t="shared" si="0"/>
        <v>36.483859075203064</v>
      </c>
      <c r="F11">
        <v>44.458488000000003</v>
      </c>
      <c r="G11">
        <v>44.753310999999997</v>
      </c>
      <c r="H11">
        <f t="shared" si="1"/>
        <v>-0.66314221032436649</v>
      </c>
    </row>
    <row r="12" spans="1:8" x14ac:dyDescent="0.25">
      <c r="A12">
        <v>46.872481999999998</v>
      </c>
      <c r="B12">
        <v>23.286771999999999</v>
      </c>
      <c r="C12">
        <f t="shared" si="0"/>
        <v>50.318884329615827</v>
      </c>
      <c r="F12">
        <v>46.529502999999998</v>
      </c>
      <c r="G12">
        <v>44.784762999999998</v>
      </c>
      <c r="H12">
        <f t="shared" si="1"/>
        <v>3.7497499167356096</v>
      </c>
    </row>
    <row r="13" spans="1:8" x14ac:dyDescent="0.25">
      <c r="A13">
        <v>48.284999999999997</v>
      </c>
      <c r="B13">
        <v>9.5436458999999996</v>
      </c>
      <c r="C13">
        <f t="shared" si="0"/>
        <v>80.234760484622555</v>
      </c>
      <c r="F13">
        <v>44.468361000000002</v>
      </c>
      <c r="G13">
        <v>45.127972</v>
      </c>
      <c r="H13">
        <f t="shared" si="1"/>
        <v>-1.483326538614719</v>
      </c>
    </row>
    <row r="14" spans="1:8" x14ac:dyDescent="0.25">
      <c r="A14">
        <v>47.026626999999998</v>
      </c>
      <c r="B14">
        <v>30.819711999999999</v>
      </c>
      <c r="C14">
        <f t="shared" si="0"/>
        <v>34.463273328108343</v>
      </c>
      <c r="F14">
        <v>45.473605999999997</v>
      </c>
      <c r="G14">
        <v>42.576183</v>
      </c>
      <c r="H14">
        <f t="shared" si="1"/>
        <v>6.3716587595890104</v>
      </c>
    </row>
    <row r="15" spans="1:8" x14ac:dyDescent="0.25">
      <c r="A15">
        <v>45.225467999999999</v>
      </c>
      <c r="B15">
        <v>27.112473000000001</v>
      </c>
      <c r="C15">
        <f t="shared" si="0"/>
        <v>40.050431318919685</v>
      </c>
      <c r="F15">
        <v>43.786934000000002</v>
      </c>
      <c r="G15">
        <v>40.752803999999998</v>
      </c>
      <c r="H15">
        <f t="shared" si="1"/>
        <v>6.9293045272363827</v>
      </c>
    </row>
    <row r="16" spans="1:8" x14ac:dyDescent="0.25">
      <c r="A16">
        <v>45.355251000000003</v>
      </c>
      <c r="B16">
        <v>24.168873000000001</v>
      </c>
      <c r="C16">
        <f t="shared" si="0"/>
        <v>46.712073096012631</v>
      </c>
      <c r="F16">
        <v>41.215789999999998</v>
      </c>
      <c r="G16">
        <v>42.097836000000001</v>
      </c>
      <c r="H16">
        <f t="shared" si="1"/>
        <v>-2.1400681631966734</v>
      </c>
    </row>
    <row r="17" spans="1:8" x14ac:dyDescent="0.25">
      <c r="A17">
        <v>43.949824999999997</v>
      </c>
      <c r="B17">
        <v>24.534158999999999</v>
      </c>
      <c r="C17">
        <f t="shared" si="0"/>
        <v>44.176890351668064</v>
      </c>
      <c r="F17">
        <v>42.652724999999997</v>
      </c>
      <c r="G17">
        <v>42.016350000000003</v>
      </c>
      <c r="H17">
        <f t="shared" si="1"/>
        <v>1.4919914261046472</v>
      </c>
    </row>
    <row r="18" spans="1:8" x14ac:dyDescent="0.25">
      <c r="A18">
        <v>42.757469</v>
      </c>
      <c r="B18">
        <v>27.161003000000001</v>
      </c>
      <c r="C18">
        <f t="shared" si="0"/>
        <v>36.476588452885274</v>
      </c>
      <c r="F18">
        <v>44.702914999999997</v>
      </c>
      <c r="G18">
        <v>43.694572000000001</v>
      </c>
      <c r="H18">
        <f t="shared" si="1"/>
        <v>2.2556537979682076</v>
      </c>
    </row>
    <row r="19" spans="1:8" x14ac:dyDescent="0.25">
      <c r="A19">
        <v>47.591610000000003</v>
      </c>
      <c r="B19">
        <v>38.318035000000002</v>
      </c>
      <c r="C19">
        <f t="shared" si="0"/>
        <v>19.485734985641386</v>
      </c>
      <c r="F19">
        <v>42.80603</v>
      </c>
      <c r="G19">
        <v>40.744937999999998</v>
      </c>
      <c r="H19">
        <f t="shared" si="1"/>
        <v>4.8149571450564395</v>
      </c>
    </row>
    <row r="20" spans="1:8" x14ac:dyDescent="0.25">
      <c r="A20">
        <v>48.071156000000002</v>
      </c>
      <c r="B20">
        <v>36.407085000000002</v>
      </c>
      <c r="C20">
        <f t="shared" si="0"/>
        <v>24.264178294360136</v>
      </c>
      <c r="F20">
        <v>42.778377999999996</v>
      </c>
      <c r="G20">
        <v>40.770072999999996</v>
      </c>
      <c r="H20">
        <f t="shared" si="1"/>
        <v>4.69467308928823</v>
      </c>
    </row>
    <row r="21" spans="1:8" x14ac:dyDescent="0.25">
      <c r="A21">
        <v>43.567512999999998</v>
      </c>
      <c r="B21">
        <v>23.398527000000001</v>
      </c>
      <c r="C21">
        <f t="shared" si="0"/>
        <v>46.293636269759062</v>
      </c>
      <c r="F21">
        <v>43.463420999999997</v>
      </c>
      <c r="G21">
        <v>42.820259</v>
      </c>
      <c r="H21">
        <f t="shared" si="1"/>
        <v>1.4797776732761037</v>
      </c>
    </row>
    <row r="22" spans="1:8" x14ac:dyDescent="0.25">
      <c r="A22">
        <v>46.553379</v>
      </c>
      <c r="B22">
        <v>30.723585</v>
      </c>
      <c r="C22">
        <f t="shared" si="0"/>
        <v>34.003533878818985</v>
      </c>
      <c r="F22">
        <v>42.878901999999997</v>
      </c>
      <c r="G22">
        <v>43.791466</v>
      </c>
      <c r="H22">
        <f t="shared" si="1"/>
        <v>-2.1282354664772072</v>
      </c>
    </row>
    <row r="23" spans="1:8" x14ac:dyDescent="0.25">
      <c r="A23">
        <v>42.827213</v>
      </c>
      <c r="B23">
        <v>29.667465</v>
      </c>
      <c r="C23">
        <f>100-(B23*100/A23)</f>
        <v>30.727537652286642</v>
      </c>
      <c r="F23">
        <v>41.025356000000002</v>
      </c>
      <c r="G23">
        <v>42.628025000000001</v>
      </c>
      <c r="H23">
        <f t="shared" si="1"/>
        <v>-3.9065328281368181</v>
      </c>
    </row>
    <row r="24" spans="1:8" x14ac:dyDescent="0.25">
      <c r="A24">
        <v>45.921059</v>
      </c>
      <c r="B24">
        <v>27.563137000000001</v>
      </c>
      <c r="C24">
        <f t="shared" ref="C24:C41" si="2">100-(B24*100/A24)</f>
        <v>39.977131189417904</v>
      </c>
      <c r="F24">
        <v>42.071609000000002</v>
      </c>
      <c r="G24">
        <v>40.394730000000003</v>
      </c>
      <c r="H24">
        <f t="shared" si="1"/>
        <v>3.9857733988733344</v>
      </c>
    </row>
    <row r="25" spans="1:8" x14ac:dyDescent="0.25">
      <c r="A25">
        <v>46.544231000000003</v>
      </c>
      <c r="B25">
        <v>32.502471999999997</v>
      </c>
      <c r="C25">
        <f t="shared" si="2"/>
        <v>30.168634647761195</v>
      </c>
      <c r="F25">
        <v>43.113456999999997</v>
      </c>
      <c r="G25">
        <v>43.761012999999998</v>
      </c>
      <c r="H25">
        <f t="shared" si="1"/>
        <v>-1.5019811563707464</v>
      </c>
    </row>
    <row r="26" spans="1:8" x14ac:dyDescent="0.25">
      <c r="A26">
        <v>42.194141000000002</v>
      </c>
      <c r="B26">
        <v>29.722103000000001</v>
      </c>
      <c r="C26">
        <f t="shared" si="2"/>
        <v>29.558696312836418</v>
      </c>
      <c r="F26">
        <v>43.155341999999997</v>
      </c>
      <c r="G26">
        <v>43.797302000000002</v>
      </c>
      <c r="H26">
        <f t="shared" si="1"/>
        <v>-1.4875562798227975</v>
      </c>
    </row>
    <row r="27" spans="1:8" x14ac:dyDescent="0.25">
      <c r="A27">
        <v>44.959243999999998</v>
      </c>
      <c r="B27">
        <v>34.731850000000001</v>
      </c>
      <c r="C27">
        <f t="shared" si="2"/>
        <v>22.74814496435927</v>
      </c>
      <c r="F27">
        <v>46.228473999999999</v>
      </c>
      <c r="G27">
        <v>44.776138000000003</v>
      </c>
      <c r="H27">
        <f t="shared" si="1"/>
        <v>3.1416481539061749</v>
      </c>
    </row>
    <row r="28" spans="1:8" x14ac:dyDescent="0.25">
      <c r="A28">
        <v>45.186489000000002</v>
      </c>
      <c r="B28">
        <v>29.837011</v>
      </c>
      <c r="C28">
        <f t="shared" si="2"/>
        <v>33.969176051717582</v>
      </c>
      <c r="F28">
        <v>45.124186999999999</v>
      </c>
      <c r="G28">
        <v>46.267059000000003</v>
      </c>
      <c r="H28">
        <f t="shared" si="1"/>
        <v>-2.5327259635724886</v>
      </c>
    </row>
    <row r="29" spans="1:8" x14ac:dyDescent="0.25">
      <c r="A29">
        <v>44.802760999999997</v>
      </c>
      <c r="B29">
        <v>33.997452000000003</v>
      </c>
      <c r="C29">
        <f t="shared" si="2"/>
        <v>24.117506954537902</v>
      </c>
      <c r="F29">
        <v>46.505344000000001</v>
      </c>
      <c r="G29">
        <v>44.154643999999998</v>
      </c>
      <c r="H29">
        <f>100-(G29*100/F29)</f>
        <v>5.0546879085552092</v>
      </c>
    </row>
    <row r="30" spans="1:8" x14ac:dyDescent="0.25">
      <c r="A30">
        <v>43.360100000000003</v>
      </c>
      <c r="B30">
        <v>33.997177000000001</v>
      </c>
      <c r="C30">
        <f t="shared" si="2"/>
        <v>21.593407303027433</v>
      </c>
      <c r="F30">
        <v>46.240780000000001</v>
      </c>
      <c r="G30">
        <v>43.894233999999997</v>
      </c>
      <c r="H30">
        <f t="shared" ref="H30:H53" si="3">100-(G30*100/F30)</f>
        <v>5.074624606245834</v>
      </c>
    </row>
    <row r="31" spans="1:8" x14ac:dyDescent="0.25">
      <c r="A31">
        <v>42.856040999999998</v>
      </c>
      <c r="B31">
        <v>36.195881</v>
      </c>
      <c r="C31">
        <f t="shared" si="2"/>
        <v>15.540772886604245</v>
      </c>
      <c r="F31">
        <v>43.395859000000002</v>
      </c>
      <c r="G31">
        <v>43.708041999999999</v>
      </c>
      <c r="H31">
        <f t="shared" si="3"/>
        <v>-0.71938430807416864</v>
      </c>
    </row>
    <row r="32" spans="1:8" x14ac:dyDescent="0.25">
      <c r="A32">
        <v>43.211246000000003</v>
      </c>
      <c r="B32">
        <v>33.848717000000001</v>
      </c>
      <c r="C32">
        <f t="shared" si="2"/>
        <v>21.666880422749216</v>
      </c>
      <c r="F32">
        <v>42.690491000000002</v>
      </c>
      <c r="G32">
        <v>45.034184000000003</v>
      </c>
      <c r="H32">
        <f t="shared" si="3"/>
        <v>-5.4899649666713941</v>
      </c>
    </row>
    <row r="33" spans="1:8" x14ac:dyDescent="0.25">
      <c r="A33">
        <v>42.022914999999998</v>
      </c>
      <c r="B33">
        <v>28.322427999999999</v>
      </c>
      <c r="C33">
        <f t="shared" si="2"/>
        <v>32.602419418072259</v>
      </c>
      <c r="F33">
        <v>45.765663000000004</v>
      </c>
      <c r="G33">
        <v>45.442905000000003</v>
      </c>
      <c r="H33">
        <f t="shared" si="3"/>
        <v>0.70524052060603992</v>
      </c>
    </row>
    <row r="34" spans="1:8" x14ac:dyDescent="0.25">
      <c r="A34">
        <v>49.039287999999999</v>
      </c>
      <c r="B34">
        <v>44.919097999999998</v>
      </c>
      <c r="C34">
        <f t="shared" si="2"/>
        <v>8.4018144798513532</v>
      </c>
      <c r="F34">
        <v>45.848784999999999</v>
      </c>
      <c r="G34">
        <v>45.165874000000002</v>
      </c>
      <c r="H34">
        <f t="shared" si="3"/>
        <v>1.4894854901825596</v>
      </c>
    </row>
    <row r="35" spans="1:8" x14ac:dyDescent="0.25">
      <c r="A35">
        <v>43.020645000000002</v>
      </c>
      <c r="B35">
        <v>32.902237</v>
      </c>
      <c r="C35">
        <f t="shared" si="2"/>
        <v>23.519889113703442</v>
      </c>
      <c r="F35">
        <v>46.933402999999998</v>
      </c>
      <c r="G35">
        <v>42.882266999999999</v>
      </c>
      <c r="H35">
        <f t="shared" si="3"/>
        <v>8.6316690055481331</v>
      </c>
    </row>
    <row r="36" spans="1:8" x14ac:dyDescent="0.25">
      <c r="A36">
        <v>45.311588</v>
      </c>
      <c r="B36">
        <v>35.829082</v>
      </c>
      <c r="C36">
        <f t="shared" si="2"/>
        <v>20.927330995329498</v>
      </c>
      <c r="F36">
        <v>43.743575999999997</v>
      </c>
      <c r="G36">
        <v>45.789065999999998</v>
      </c>
      <c r="H36">
        <f t="shared" si="3"/>
        <v>-4.6760923249621982</v>
      </c>
    </row>
    <row r="37" spans="1:8" x14ac:dyDescent="0.25">
      <c r="A37">
        <v>42.202976</v>
      </c>
      <c r="B37">
        <v>32.470188</v>
      </c>
      <c r="C37">
        <f t="shared" si="2"/>
        <v>23.061852320556739</v>
      </c>
      <c r="F37">
        <v>45.729664</v>
      </c>
      <c r="G37">
        <v>35.193900999999997</v>
      </c>
      <c r="H37">
        <f t="shared" si="3"/>
        <v>23.039231165136059</v>
      </c>
    </row>
    <row r="38" spans="1:8" x14ac:dyDescent="0.25">
      <c r="A38">
        <v>43.458126</v>
      </c>
      <c r="B38">
        <v>32.324905000000001</v>
      </c>
      <c r="C38">
        <f t="shared" si="2"/>
        <v>25.618272173079902</v>
      </c>
      <c r="F38">
        <v>47.141196999999998</v>
      </c>
      <c r="G38">
        <v>45.465099000000002</v>
      </c>
      <c r="H38">
        <f t="shared" si="3"/>
        <v>3.5554846008683256</v>
      </c>
    </row>
    <row r="39" spans="1:8" x14ac:dyDescent="0.25">
      <c r="A39">
        <v>41.393250000000002</v>
      </c>
      <c r="B39">
        <v>34.277335999999998</v>
      </c>
      <c r="C39">
        <f t="shared" si="2"/>
        <v>17.191000948222239</v>
      </c>
      <c r="F39">
        <v>43.954692999999999</v>
      </c>
      <c r="G39">
        <v>42.187697999999997</v>
      </c>
      <c r="H39">
        <f t="shared" si="3"/>
        <v>4.020037177827632</v>
      </c>
    </row>
    <row r="40" spans="1:8" x14ac:dyDescent="0.25">
      <c r="A40">
        <v>41.784367000000003</v>
      </c>
      <c r="B40">
        <v>30.093112999999999</v>
      </c>
      <c r="C40">
        <f t="shared" si="2"/>
        <v>27.979971552518677</v>
      </c>
      <c r="F40">
        <v>44.944267000000004</v>
      </c>
      <c r="G40">
        <v>39.576588000000001</v>
      </c>
      <c r="H40">
        <f t="shared" si="3"/>
        <v>11.942967052950266</v>
      </c>
    </row>
    <row r="41" spans="1:8" x14ac:dyDescent="0.25">
      <c r="A41">
        <v>41.278556999999999</v>
      </c>
      <c r="B41">
        <v>36.468456000000003</v>
      </c>
      <c r="C41">
        <f t="shared" si="2"/>
        <v>11.652783792805536</v>
      </c>
      <c r="F41">
        <v>44.994137000000002</v>
      </c>
      <c r="G41">
        <v>41.724209000000002</v>
      </c>
      <c r="H41">
        <f t="shared" si="3"/>
        <v>7.2674535351128071</v>
      </c>
    </row>
    <row r="42" spans="1:8" x14ac:dyDescent="0.25">
      <c r="F42">
        <v>46.087069999999997</v>
      </c>
      <c r="G42">
        <v>43.057625000000002</v>
      </c>
      <c r="H42">
        <f t="shared" si="3"/>
        <v>6.5733078713834487</v>
      </c>
    </row>
    <row r="43" spans="1:8" x14ac:dyDescent="0.25">
      <c r="F43">
        <v>44.816840999999997</v>
      </c>
      <c r="G43">
        <v>44.469150999999997</v>
      </c>
      <c r="H43">
        <f t="shared" si="3"/>
        <v>0.77580211420971068</v>
      </c>
    </row>
    <row r="44" spans="1:8" x14ac:dyDescent="0.25">
      <c r="F44">
        <v>45.573196000000003</v>
      </c>
      <c r="G44">
        <v>47.038390999999997</v>
      </c>
      <c r="H44">
        <f t="shared" si="3"/>
        <v>-3.2150367509884461</v>
      </c>
    </row>
    <row r="45" spans="1:8" x14ac:dyDescent="0.25">
      <c r="F45">
        <v>46.299019000000001</v>
      </c>
      <c r="G45">
        <v>37.206738000000001</v>
      </c>
      <c r="H45">
        <f t="shared" si="3"/>
        <v>19.638172031247578</v>
      </c>
    </row>
    <row r="46" spans="1:8" x14ac:dyDescent="0.25">
      <c r="F46">
        <v>40.61401</v>
      </c>
      <c r="G46">
        <v>43.66713</v>
      </c>
      <c r="H46">
        <f t="shared" si="3"/>
        <v>-7.517405939477527</v>
      </c>
    </row>
    <row r="47" spans="1:8" x14ac:dyDescent="0.25">
      <c r="F47">
        <v>45.066195999999998</v>
      </c>
      <c r="G47">
        <v>43.071491000000002</v>
      </c>
      <c r="H47">
        <f t="shared" si="3"/>
        <v>4.426166788073246</v>
      </c>
    </row>
    <row r="48" spans="1:8" x14ac:dyDescent="0.25">
      <c r="F48">
        <v>43.816741999999998</v>
      </c>
      <c r="G48">
        <v>44.495494999999998</v>
      </c>
      <c r="H48">
        <f t="shared" si="3"/>
        <v>-1.5490722701382111</v>
      </c>
    </row>
    <row r="49" spans="6:8" x14ac:dyDescent="0.25">
      <c r="F49">
        <v>45.902878000000001</v>
      </c>
      <c r="G49">
        <v>42.211292</v>
      </c>
      <c r="H49">
        <f t="shared" si="3"/>
        <v>8.0421667678440514</v>
      </c>
    </row>
    <row r="50" spans="6:8" x14ac:dyDescent="0.25">
      <c r="F50">
        <v>44.301578999999997</v>
      </c>
      <c r="G50">
        <v>43.970509</v>
      </c>
      <c r="H50">
        <f t="shared" si="3"/>
        <v>0.74730970650051631</v>
      </c>
    </row>
    <row r="51" spans="6:8" x14ac:dyDescent="0.25">
      <c r="F51">
        <v>45.377887999999999</v>
      </c>
      <c r="G51">
        <v>36.993220999999998</v>
      </c>
      <c r="H51">
        <f t="shared" si="3"/>
        <v>18.477428918683927</v>
      </c>
    </row>
    <row r="52" spans="6:8" x14ac:dyDescent="0.25">
      <c r="F52">
        <v>46.009632000000003</v>
      </c>
      <c r="G52">
        <v>44.902774999999998</v>
      </c>
      <c r="H52">
        <f t="shared" si="3"/>
        <v>2.4057071354102533</v>
      </c>
    </row>
    <row r="53" spans="6:8" x14ac:dyDescent="0.25">
      <c r="F53">
        <v>46.997211</v>
      </c>
      <c r="G53">
        <v>41.679755999999998</v>
      </c>
      <c r="H53">
        <f t="shared" si="3"/>
        <v>11.314405444186889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9C02C-CBCD-4400-93B5-FED7707FDD2D}">
  <dimension ref="A1:N63"/>
  <sheetViews>
    <sheetView workbookViewId="0">
      <selection activeCell="J16" sqref="J16"/>
    </sheetView>
  </sheetViews>
  <sheetFormatPr defaultRowHeight="15" x14ac:dyDescent="0.25"/>
  <cols>
    <col min="3" max="3" width="13.42578125" customWidth="1"/>
    <col min="7" max="7" width="15.42578125" customWidth="1"/>
    <col min="8" max="8" width="12.42578125" customWidth="1"/>
  </cols>
  <sheetData>
    <row r="1" spans="1:14" x14ac:dyDescent="0.25">
      <c r="A1" t="s">
        <v>21</v>
      </c>
      <c r="E1" t="s">
        <v>21</v>
      </c>
      <c r="J1" s="4"/>
      <c r="K1" s="4"/>
      <c r="L1" s="4"/>
      <c r="M1" s="4"/>
      <c r="N1" s="4"/>
    </row>
    <row r="2" spans="1:14" x14ac:dyDescent="0.25">
      <c r="A2" s="2" t="s">
        <v>24</v>
      </c>
      <c r="E2" s="2" t="s">
        <v>25</v>
      </c>
      <c r="J2" s="4"/>
      <c r="K2" s="4"/>
      <c r="L2" s="4"/>
      <c r="M2" s="4"/>
      <c r="N2" s="4"/>
    </row>
    <row r="3" spans="1:14" x14ac:dyDescent="0.25">
      <c r="A3" s="1" t="s">
        <v>2</v>
      </c>
      <c r="B3" s="1" t="s">
        <v>1</v>
      </c>
      <c r="C3" s="1" t="s">
        <v>0</v>
      </c>
      <c r="E3" s="1" t="s">
        <v>2</v>
      </c>
      <c r="F3" s="1" t="s">
        <v>1</v>
      </c>
      <c r="G3" s="1" t="s">
        <v>0</v>
      </c>
      <c r="J3" s="19"/>
      <c r="K3" s="4"/>
      <c r="L3" s="4"/>
      <c r="M3" s="4"/>
      <c r="N3" s="4"/>
    </row>
    <row r="4" spans="1:14" x14ac:dyDescent="0.25">
      <c r="A4">
        <v>49.001305000000002</v>
      </c>
      <c r="B4">
        <v>11.304105</v>
      </c>
      <c r="C4">
        <f>100-(B4*100/A4)</f>
        <v>76.931012347528295</v>
      </c>
      <c r="E4">
        <v>38.998108000000002</v>
      </c>
      <c r="F4">
        <v>34.325054000000002</v>
      </c>
      <c r="G4">
        <f>100-(F4/E4*100)</f>
        <v>11.982771061611501</v>
      </c>
      <c r="I4" s="4"/>
      <c r="J4" s="4"/>
      <c r="K4" s="4"/>
      <c r="L4" s="4"/>
      <c r="M4" s="4"/>
      <c r="N4" s="4"/>
    </row>
    <row r="5" spans="1:14" x14ac:dyDescent="0.25">
      <c r="A5">
        <v>47.702812000000002</v>
      </c>
      <c r="B5">
        <v>23.705956</v>
      </c>
      <c r="C5">
        <f t="shared" ref="C5:C22" si="0">100-(B5*100/A5)</f>
        <v>50.304908649829699</v>
      </c>
      <c r="E5">
        <v>38.688350999999997</v>
      </c>
      <c r="F5">
        <v>32.687629999999999</v>
      </c>
      <c r="G5">
        <f t="shared" ref="G5:G33" si="1">100-(F5/E5*100)</f>
        <v>15.51040777106266</v>
      </c>
      <c r="J5" s="4"/>
      <c r="K5" s="4"/>
      <c r="L5" s="4"/>
      <c r="M5" s="4"/>
      <c r="N5" s="4"/>
    </row>
    <row r="6" spans="1:14" x14ac:dyDescent="0.25">
      <c r="A6">
        <v>47.127853000000002</v>
      </c>
      <c r="B6">
        <v>22.250069</v>
      </c>
      <c r="C6">
        <f t="shared" si="0"/>
        <v>52.787857745185214</v>
      </c>
      <c r="E6">
        <v>38.141582</v>
      </c>
      <c r="F6">
        <v>33.725731000000003</v>
      </c>
      <c r="G6">
        <f t="shared" si="1"/>
        <v>11.577524498066168</v>
      </c>
      <c r="J6" s="4"/>
      <c r="K6" s="4"/>
      <c r="L6" s="4"/>
      <c r="M6" s="4"/>
      <c r="N6" s="4"/>
    </row>
    <row r="7" spans="1:14" x14ac:dyDescent="0.25">
      <c r="A7">
        <v>49.865462999999998</v>
      </c>
      <c r="B7">
        <v>39.078986999999998</v>
      </c>
      <c r="C7">
        <f t="shared" si="0"/>
        <v>21.631155816200888</v>
      </c>
      <c r="E7">
        <v>39.432831</v>
      </c>
      <c r="F7">
        <v>30.178007000000001</v>
      </c>
      <c r="G7">
        <f t="shared" si="1"/>
        <v>23.469844201650133</v>
      </c>
    </row>
    <row r="8" spans="1:14" x14ac:dyDescent="0.25">
      <c r="A8">
        <v>46.447792</v>
      </c>
      <c r="B8">
        <v>26.761794999999999</v>
      </c>
      <c r="C8">
        <f t="shared" si="0"/>
        <v>42.383063117402877</v>
      </c>
      <c r="E8">
        <v>42.476528000000002</v>
      </c>
      <c r="F8">
        <v>31.128838999999999</v>
      </c>
      <c r="G8">
        <f t="shared" si="1"/>
        <v>26.715199038866828</v>
      </c>
    </row>
    <row r="9" spans="1:14" x14ac:dyDescent="0.25">
      <c r="A9">
        <v>46.444538000000001</v>
      </c>
      <c r="B9">
        <v>21.574511999999999</v>
      </c>
      <c r="C9">
        <f t="shared" si="0"/>
        <v>53.547795006594747</v>
      </c>
      <c r="E9">
        <v>41.316875000000003</v>
      </c>
      <c r="F9">
        <v>26.317150000000002</v>
      </c>
      <c r="G9">
        <f t="shared" si="1"/>
        <v>36.304113028877424</v>
      </c>
    </row>
    <row r="10" spans="1:14" x14ac:dyDescent="0.25">
      <c r="A10">
        <v>44.137127</v>
      </c>
      <c r="B10">
        <v>35.804470000000002</v>
      </c>
      <c r="C10">
        <f t="shared" si="0"/>
        <v>18.879019923521525</v>
      </c>
      <c r="E10">
        <v>43.283484999999999</v>
      </c>
      <c r="F10">
        <v>32.347275000000003</v>
      </c>
      <c r="G10">
        <f t="shared" si="1"/>
        <v>25.266472882208987</v>
      </c>
    </row>
    <row r="11" spans="1:14" x14ac:dyDescent="0.25">
      <c r="A11">
        <v>45.591068</v>
      </c>
      <c r="B11">
        <v>28.957687</v>
      </c>
      <c r="C11">
        <f t="shared" si="0"/>
        <v>36.483859075203064</v>
      </c>
      <c r="E11">
        <v>40.974178000000002</v>
      </c>
      <c r="F11">
        <v>29.395700000000001</v>
      </c>
      <c r="G11">
        <f t="shared" si="1"/>
        <v>28.257987262123962</v>
      </c>
    </row>
    <row r="12" spans="1:14" x14ac:dyDescent="0.25">
      <c r="A12">
        <v>46.872481999999998</v>
      </c>
      <c r="B12">
        <v>23.286771999999999</v>
      </c>
      <c r="C12">
        <f t="shared" si="0"/>
        <v>50.318884329615827</v>
      </c>
      <c r="E12">
        <v>40.425732000000004</v>
      </c>
      <c r="F12">
        <v>31.990223</v>
      </c>
      <c r="G12">
        <f t="shared" si="1"/>
        <v>20.866682141958506</v>
      </c>
    </row>
    <row r="13" spans="1:14" x14ac:dyDescent="0.25">
      <c r="A13">
        <v>48.284999999999997</v>
      </c>
      <c r="B13">
        <v>9.5436458999999996</v>
      </c>
      <c r="C13">
        <f t="shared" si="0"/>
        <v>80.234760484622555</v>
      </c>
      <c r="E13">
        <v>42.443832</v>
      </c>
      <c r="F13">
        <v>35.365848999999997</v>
      </c>
      <c r="G13">
        <f t="shared" si="1"/>
        <v>16.676116803025707</v>
      </c>
    </row>
    <row r="14" spans="1:14" x14ac:dyDescent="0.25">
      <c r="A14">
        <v>47.026626999999998</v>
      </c>
      <c r="B14">
        <v>30.819711999999999</v>
      </c>
      <c r="C14">
        <f t="shared" si="0"/>
        <v>34.463273328108343</v>
      </c>
      <c r="E14">
        <v>43.748446999999999</v>
      </c>
      <c r="F14">
        <v>32.390678000000001</v>
      </c>
      <c r="G14">
        <f t="shared" si="1"/>
        <v>25.961536417509862</v>
      </c>
    </row>
    <row r="15" spans="1:14" x14ac:dyDescent="0.25">
      <c r="A15">
        <v>45.225467999999999</v>
      </c>
      <c r="B15">
        <v>27.112473000000001</v>
      </c>
      <c r="C15">
        <f t="shared" si="0"/>
        <v>40.050431318919685</v>
      </c>
      <c r="E15">
        <v>42.795029</v>
      </c>
      <c r="F15">
        <v>36.104267</v>
      </c>
      <c r="G15">
        <f t="shared" si="1"/>
        <v>15.634437354861944</v>
      </c>
    </row>
    <row r="16" spans="1:14" x14ac:dyDescent="0.25">
      <c r="A16">
        <v>45.355251000000003</v>
      </c>
      <c r="B16">
        <v>24.168873000000001</v>
      </c>
      <c r="C16">
        <f t="shared" si="0"/>
        <v>46.712073096012631</v>
      </c>
      <c r="E16">
        <v>42.141277000000002</v>
      </c>
      <c r="F16">
        <v>34.558864999999997</v>
      </c>
      <c r="G16">
        <f t="shared" si="1"/>
        <v>17.992838707759148</v>
      </c>
    </row>
    <row r="17" spans="1:7" x14ac:dyDescent="0.25">
      <c r="A17">
        <v>43.949824999999997</v>
      </c>
      <c r="B17">
        <v>24.534158999999999</v>
      </c>
      <c r="C17">
        <f t="shared" si="0"/>
        <v>44.176890351668064</v>
      </c>
      <c r="E17">
        <v>44.513069000000002</v>
      </c>
      <c r="F17">
        <v>27.589221999999999</v>
      </c>
      <c r="G17">
        <f t="shared" si="1"/>
        <v>38.019950949686262</v>
      </c>
    </row>
    <row r="18" spans="1:7" x14ac:dyDescent="0.25">
      <c r="A18">
        <v>42.757469</v>
      </c>
      <c r="B18">
        <v>27.161003000000001</v>
      </c>
      <c r="C18">
        <f t="shared" si="0"/>
        <v>36.476588452885274</v>
      </c>
      <c r="E18">
        <v>42.565922</v>
      </c>
      <c r="F18">
        <v>29.190449000000001</v>
      </c>
      <c r="G18">
        <f t="shared" si="1"/>
        <v>31.422960837075252</v>
      </c>
    </row>
    <row r="19" spans="1:7" x14ac:dyDescent="0.25">
      <c r="A19">
        <v>47.591610000000003</v>
      </c>
      <c r="B19">
        <v>38.318035000000002</v>
      </c>
      <c r="C19">
        <f t="shared" si="0"/>
        <v>19.485734985641386</v>
      </c>
      <c r="E19">
        <v>42.260212000000003</v>
      </c>
      <c r="F19">
        <v>26.897252999999999</v>
      </c>
      <c r="G19">
        <f t="shared" si="1"/>
        <v>36.353246405862805</v>
      </c>
    </row>
    <row r="20" spans="1:7" x14ac:dyDescent="0.25">
      <c r="A20">
        <v>48.071156000000002</v>
      </c>
      <c r="B20">
        <v>36.407085000000002</v>
      </c>
      <c r="C20">
        <f t="shared" si="0"/>
        <v>24.264178294360136</v>
      </c>
      <c r="E20">
        <v>41.962558999999999</v>
      </c>
      <c r="F20">
        <v>28.923037999999998</v>
      </c>
      <c r="G20">
        <f t="shared" si="1"/>
        <v>31.074179722928719</v>
      </c>
    </row>
    <row r="21" spans="1:7" x14ac:dyDescent="0.25">
      <c r="A21">
        <v>43.567512999999998</v>
      </c>
      <c r="B21">
        <v>23.398527000000001</v>
      </c>
      <c r="C21">
        <f t="shared" si="0"/>
        <v>46.293636269759062</v>
      </c>
      <c r="E21">
        <v>41.324936000000001</v>
      </c>
      <c r="F21">
        <v>31.630783000000001</v>
      </c>
      <c r="G21">
        <f t="shared" si="1"/>
        <v>23.458361798793831</v>
      </c>
    </row>
    <row r="22" spans="1:7" x14ac:dyDescent="0.25">
      <c r="A22">
        <v>46.553379</v>
      </c>
      <c r="B22">
        <v>30.723585</v>
      </c>
      <c r="C22">
        <f t="shared" si="0"/>
        <v>34.003533878818985</v>
      </c>
      <c r="E22">
        <v>38.770415999999997</v>
      </c>
      <c r="F22">
        <v>25.758562000000001</v>
      </c>
      <c r="G22">
        <f t="shared" si="1"/>
        <v>33.56129580863923</v>
      </c>
    </row>
    <row r="23" spans="1:7" x14ac:dyDescent="0.25">
      <c r="A23">
        <v>42.827213</v>
      </c>
      <c r="B23">
        <v>29.667465</v>
      </c>
      <c r="C23">
        <f>100-(B23*100/A23)</f>
        <v>30.727537652286642</v>
      </c>
      <c r="E23">
        <v>41.055508000000003</v>
      </c>
      <c r="F23">
        <v>29.365828</v>
      </c>
      <c r="G23">
        <f t="shared" si="1"/>
        <v>28.472866539612667</v>
      </c>
    </row>
    <row r="24" spans="1:7" x14ac:dyDescent="0.25">
      <c r="A24">
        <v>45.921059</v>
      </c>
      <c r="B24">
        <v>27.563137000000001</v>
      </c>
      <c r="C24">
        <f t="shared" ref="C24:C41" si="2">100-(B24*100/A24)</f>
        <v>39.977131189417904</v>
      </c>
      <c r="E24">
        <v>43.753174000000001</v>
      </c>
      <c r="F24">
        <v>30.824984000000001</v>
      </c>
      <c r="G24">
        <f t="shared" si="1"/>
        <v>29.548004905884085</v>
      </c>
    </row>
    <row r="25" spans="1:7" x14ac:dyDescent="0.25">
      <c r="A25">
        <v>46.544231000000003</v>
      </c>
      <c r="B25">
        <v>32.502471999999997</v>
      </c>
      <c r="C25">
        <f t="shared" si="2"/>
        <v>30.168634647761195</v>
      </c>
      <c r="E25">
        <v>43.783413000000003</v>
      </c>
      <c r="F25">
        <v>32.431694</v>
      </c>
      <c r="G25">
        <f t="shared" si="1"/>
        <v>25.926985180438095</v>
      </c>
    </row>
    <row r="26" spans="1:7" x14ac:dyDescent="0.25">
      <c r="A26">
        <v>42.194141000000002</v>
      </c>
      <c r="B26">
        <v>29.722103000000001</v>
      </c>
      <c r="C26">
        <f t="shared" si="2"/>
        <v>29.558696312836418</v>
      </c>
      <c r="E26">
        <v>43.200211000000003</v>
      </c>
      <c r="F26">
        <v>33.862183000000002</v>
      </c>
      <c r="G26">
        <f t="shared" si="1"/>
        <v>21.615699978872797</v>
      </c>
    </row>
    <row r="27" spans="1:7" x14ac:dyDescent="0.25">
      <c r="A27">
        <v>44.959243999999998</v>
      </c>
      <c r="B27">
        <v>34.731850000000001</v>
      </c>
      <c r="C27">
        <f t="shared" si="2"/>
        <v>22.74814496435927</v>
      </c>
      <c r="E27">
        <v>44.232246000000004</v>
      </c>
      <c r="F27">
        <v>30.880966000000001</v>
      </c>
      <c r="G27">
        <f t="shared" si="1"/>
        <v>30.184494814032277</v>
      </c>
    </row>
    <row r="28" spans="1:7" x14ac:dyDescent="0.25">
      <c r="A28">
        <v>45.186489000000002</v>
      </c>
      <c r="B28">
        <v>29.837011</v>
      </c>
      <c r="C28">
        <f t="shared" si="2"/>
        <v>33.969176051717582</v>
      </c>
      <c r="E28">
        <v>44.936397999999997</v>
      </c>
      <c r="F28">
        <v>26.891902999999999</v>
      </c>
      <c r="G28">
        <f t="shared" si="1"/>
        <v>40.155632856910337</v>
      </c>
    </row>
    <row r="29" spans="1:7" x14ac:dyDescent="0.25">
      <c r="A29">
        <v>44.802760999999997</v>
      </c>
      <c r="B29">
        <v>33.997452000000003</v>
      </c>
      <c r="C29">
        <f t="shared" si="2"/>
        <v>24.117506954537902</v>
      </c>
      <c r="E29">
        <v>43.339306000000001</v>
      </c>
      <c r="F29">
        <v>29.060828999999998</v>
      </c>
      <c r="G29">
        <f t="shared" si="1"/>
        <v>32.945790594800954</v>
      </c>
    </row>
    <row r="30" spans="1:7" x14ac:dyDescent="0.25">
      <c r="A30">
        <v>43.360100000000003</v>
      </c>
      <c r="B30">
        <v>33.997177000000001</v>
      </c>
      <c r="C30">
        <f t="shared" si="2"/>
        <v>21.593407303027433</v>
      </c>
      <c r="E30">
        <v>41.121074999999998</v>
      </c>
      <c r="F30">
        <v>22.995583</v>
      </c>
      <c r="G30">
        <f t="shared" si="1"/>
        <v>44.078351550877493</v>
      </c>
    </row>
    <row r="31" spans="1:7" x14ac:dyDescent="0.25">
      <c r="A31">
        <v>42.856040999999998</v>
      </c>
      <c r="B31">
        <v>36.195881</v>
      </c>
      <c r="C31">
        <f t="shared" si="2"/>
        <v>15.540772886604245</v>
      </c>
      <c r="E31">
        <v>36.055267000000001</v>
      </c>
      <c r="F31">
        <v>24.363565000000001</v>
      </c>
      <c r="G31">
        <f t="shared" si="1"/>
        <v>32.427167991849842</v>
      </c>
    </row>
    <row r="32" spans="1:7" x14ac:dyDescent="0.25">
      <c r="A32">
        <v>43.211246000000003</v>
      </c>
      <c r="B32">
        <v>33.848717000000001</v>
      </c>
      <c r="C32">
        <f t="shared" si="2"/>
        <v>21.666880422749216</v>
      </c>
      <c r="E32">
        <v>36.181632999999998</v>
      </c>
      <c r="F32">
        <v>22.398273</v>
      </c>
      <c r="G32">
        <f t="shared" si="1"/>
        <v>38.094908541026875</v>
      </c>
    </row>
    <row r="33" spans="1:7" x14ac:dyDescent="0.25">
      <c r="A33">
        <v>42.022914999999998</v>
      </c>
      <c r="B33">
        <v>28.322427999999999</v>
      </c>
      <c r="C33">
        <f t="shared" si="2"/>
        <v>32.602419418072259</v>
      </c>
      <c r="E33">
        <v>41.472785999999999</v>
      </c>
      <c r="F33">
        <v>36.457737000000002</v>
      </c>
      <c r="G33">
        <f t="shared" si="1"/>
        <v>12.092385112492792</v>
      </c>
    </row>
    <row r="34" spans="1:7" x14ac:dyDescent="0.25">
      <c r="A34">
        <v>49.039287999999999</v>
      </c>
      <c r="B34">
        <v>44.919097999999998</v>
      </c>
      <c r="C34">
        <f t="shared" si="2"/>
        <v>8.4018144798513532</v>
      </c>
      <c r="E34">
        <v>42.626488000000002</v>
      </c>
      <c r="F34">
        <v>39.014136999999998</v>
      </c>
      <c r="G34">
        <f>100-(F34/E34*100)</f>
        <v>8.4744279190910703</v>
      </c>
    </row>
    <row r="35" spans="1:7" x14ac:dyDescent="0.25">
      <c r="A35">
        <v>43.020645000000002</v>
      </c>
      <c r="B35">
        <v>32.902237</v>
      </c>
      <c r="C35">
        <f t="shared" si="2"/>
        <v>23.519889113703442</v>
      </c>
      <c r="E35">
        <v>43.360680000000002</v>
      </c>
      <c r="F35">
        <v>37.160156000000001</v>
      </c>
      <c r="G35">
        <f>100-(F35/E35*100)</f>
        <v>14.299877215947717</v>
      </c>
    </row>
    <row r="36" spans="1:7" x14ac:dyDescent="0.25">
      <c r="A36">
        <v>45.311588</v>
      </c>
      <c r="B36">
        <v>35.829082</v>
      </c>
      <c r="C36">
        <f t="shared" si="2"/>
        <v>20.927330995329498</v>
      </c>
      <c r="E36">
        <v>43.019314000000001</v>
      </c>
      <c r="F36">
        <v>43.449168999999998</v>
      </c>
      <c r="G36">
        <f>100-(F36/E36*100)</f>
        <v>-0.99921398095747804</v>
      </c>
    </row>
    <row r="37" spans="1:7" x14ac:dyDescent="0.25">
      <c r="A37">
        <v>42.202976</v>
      </c>
      <c r="B37">
        <v>32.470188</v>
      </c>
      <c r="C37">
        <f t="shared" si="2"/>
        <v>23.061852320556739</v>
      </c>
      <c r="E37">
        <v>42.619056999999998</v>
      </c>
      <c r="F37">
        <v>18.127445000000002</v>
      </c>
      <c r="G37">
        <f>100-(F37/E37*100)</f>
        <v>57.46633952975543</v>
      </c>
    </row>
    <row r="38" spans="1:7" x14ac:dyDescent="0.25">
      <c r="A38">
        <v>43.458126</v>
      </c>
      <c r="B38">
        <v>32.324905000000001</v>
      </c>
      <c r="C38">
        <f t="shared" si="2"/>
        <v>25.618272173079902</v>
      </c>
      <c r="E38">
        <v>42.104359000000002</v>
      </c>
      <c r="F38">
        <v>41.224735000000003</v>
      </c>
      <c r="G38">
        <f>100-(F38/E38*100)</f>
        <v>2.0891518619248046</v>
      </c>
    </row>
    <row r="39" spans="1:7" x14ac:dyDescent="0.25">
      <c r="A39">
        <v>41.393250000000002</v>
      </c>
      <c r="B39">
        <v>34.277335999999998</v>
      </c>
      <c r="C39">
        <f t="shared" si="2"/>
        <v>17.191000948222239</v>
      </c>
      <c r="E39">
        <v>43.399211999999999</v>
      </c>
      <c r="F39">
        <v>43.404743000000003</v>
      </c>
      <c r="G39">
        <f>100-(F39/E39*100)</f>
        <v>-1.2744471028653948E-2</v>
      </c>
    </row>
    <row r="40" spans="1:7" x14ac:dyDescent="0.25">
      <c r="A40">
        <v>41.784367000000003</v>
      </c>
      <c r="B40">
        <v>30.093112999999999</v>
      </c>
      <c r="C40">
        <f t="shared" si="2"/>
        <v>27.979971552518677</v>
      </c>
      <c r="E40">
        <v>42.367542</v>
      </c>
      <c r="F40">
        <v>41.331871</v>
      </c>
      <c r="G40">
        <f>100-(F40/E40*100)</f>
        <v>2.4444915874515516</v>
      </c>
    </row>
    <row r="41" spans="1:7" x14ac:dyDescent="0.25">
      <c r="A41">
        <v>41.278556999999999</v>
      </c>
      <c r="B41">
        <v>36.468456000000003</v>
      </c>
      <c r="C41">
        <f t="shared" si="2"/>
        <v>11.652783792805536</v>
      </c>
      <c r="E41">
        <v>44.771495999999999</v>
      </c>
      <c r="F41">
        <v>13.431194</v>
      </c>
      <c r="G41">
        <f>100-(F41/E41*100)</f>
        <v>70.000569112097565</v>
      </c>
    </row>
    <row r="42" spans="1:7" x14ac:dyDescent="0.25">
      <c r="E42">
        <v>44.519680000000001</v>
      </c>
      <c r="F42">
        <v>13.502618</v>
      </c>
      <c r="G42">
        <f>100-(F42/E42*100)</f>
        <v>69.6704513599379</v>
      </c>
    </row>
    <row r="43" spans="1:7" x14ac:dyDescent="0.25">
      <c r="E43">
        <v>44.259571000000001</v>
      </c>
      <c r="F43">
        <v>44.267868</v>
      </c>
      <c r="G43">
        <f>100-(F43/E43*100)</f>
        <v>-1.8746227793300818E-2</v>
      </c>
    </row>
    <row r="44" spans="1:7" x14ac:dyDescent="0.25">
      <c r="E44">
        <v>44.920817999999997</v>
      </c>
      <c r="F44">
        <v>3.7167492000000002</v>
      </c>
      <c r="G44">
        <f>100-(F44/E44*100)</f>
        <v>91.725998400118186</v>
      </c>
    </row>
    <row r="45" spans="1:7" x14ac:dyDescent="0.25">
      <c r="E45">
        <v>35.115009000000001</v>
      </c>
      <c r="F45">
        <v>36.044674000000001</v>
      </c>
      <c r="G45">
        <f>100-(F45/E45*100)</f>
        <v>-2.6474861504378424</v>
      </c>
    </row>
    <row r="46" spans="1:7" x14ac:dyDescent="0.25">
      <c r="E46">
        <v>42.613159000000003</v>
      </c>
      <c r="F46">
        <v>25.884730999999999</v>
      </c>
      <c r="G46">
        <f>100-(F46/E46*100)</f>
        <v>39.256484129702763</v>
      </c>
    </row>
    <row r="47" spans="1:7" x14ac:dyDescent="0.25">
      <c r="E47">
        <v>41.778267</v>
      </c>
      <c r="F47">
        <v>8.2625770999999997</v>
      </c>
      <c r="G47">
        <f>100-(F47/E47*100)</f>
        <v>80.22278640710492</v>
      </c>
    </row>
    <row r="48" spans="1:7" x14ac:dyDescent="0.25">
      <c r="E48">
        <v>44.898518000000003</v>
      </c>
      <c r="F48">
        <v>42.849651000000001</v>
      </c>
      <c r="G48">
        <f>100-(F48/E48*100)</f>
        <v>4.5633287940595295</v>
      </c>
    </row>
    <row r="49" spans="5:7" x14ac:dyDescent="0.25">
      <c r="E49">
        <v>44.992534999999997</v>
      </c>
      <c r="F49">
        <v>19.277343999999999</v>
      </c>
      <c r="G49">
        <f>100-(F49/E49*100)</f>
        <v>57.154350160532189</v>
      </c>
    </row>
    <row r="50" spans="5:7" x14ac:dyDescent="0.25">
      <c r="E50">
        <v>42.873092999999997</v>
      </c>
      <c r="F50">
        <v>44.101585</v>
      </c>
      <c r="G50">
        <f>100-(F50/E50*100)</f>
        <v>-2.8654149118655852</v>
      </c>
    </row>
    <row r="51" spans="5:7" x14ac:dyDescent="0.25">
      <c r="E51">
        <v>41.037219999999998</v>
      </c>
      <c r="F51">
        <v>39.195919000000004</v>
      </c>
      <c r="G51">
        <f>100-(F51/E51*100)</f>
        <v>4.486904814702342</v>
      </c>
    </row>
    <row r="52" spans="5:7" x14ac:dyDescent="0.25">
      <c r="E52">
        <v>42.341805000000001</v>
      </c>
      <c r="F52">
        <v>40.167053000000003</v>
      </c>
      <c r="G52">
        <f>100-(F52/E52*100)</f>
        <v>5.1361816058621059</v>
      </c>
    </row>
    <row r="53" spans="5:7" x14ac:dyDescent="0.25">
      <c r="E53">
        <v>43.014118000000003</v>
      </c>
      <c r="F53">
        <v>23.803816000000001</v>
      </c>
      <c r="G53">
        <f>100-(F53/E53*100)</f>
        <v>44.660457759473296</v>
      </c>
    </row>
    <row r="54" spans="5:7" x14ac:dyDescent="0.25">
      <c r="E54">
        <v>44.917693999999997</v>
      </c>
      <c r="F54">
        <v>41.188994999999998</v>
      </c>
      <c r="G54">
        <f>100-(F54/E54*100)</f>
        <v>8.3011808219718404</v>
      </c>
    </row>
    <row r="55" spans="5:7" x14ac:dyDescent="0.25">
      <c r="E55">
        <v>39.242640999999999</v>
      </c>
      <c r="F55">
        <v>8.3978938999999997</v>
      </c>
      <c r="G55">
        <f>100-(F55/E55*100)</f>
        <v>78.600079693922737</v>
      </c>
    </row>
    <row r="60" spans="5:7" x14ac:dyDescent="0.25">
      <c r="G60" s="3"/>
    </row>
    <row r="61" spans="5:7" x14ac:dyDescent="0.25">
      <c r="E61">
        <v>45.072547999999998</v>
      </c>
      <c r="F61">
        <v>24.368231000000002</v>
      </c>
      <c r="G61">
        <f t="shared" ref="G61:G89" si="3">100-(F61/E61*100)</f>
        <v>45.93553708124066</v>
      </c>
    </row>
    <row r="62" spans="5:7" x14ac:dyDescent="0.25">
      <c r="E62">
        <v>45.783577000000001</v>
      </c>
      <c r="F62">
        <v>25.640844000000001</v>
      </c>
      <c r="G62">
        <f t="shared" si="3"/>
        <v>43.995542331696804</v>
      </c>
    </row>
    <row r="63" spans="5:7" x14ac:dyDescent="0.25">
      <c r="E63">
        <v>43.528174999999997</v>
      </c>
      <c r="F63">
        <v>36.907429</v>
      </c>
      <c r="G63">
        <f t="shared" si="3"/>
        <v>15.210254048096431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Fig. 2C,D</vt:lpstr>
      <vt:lpstr>Fig. 2E</vt:lpstr>
      <vt:lpstr>Fig. 4J</vt:lpstr>
      <vt:lpstr>Fig. S2C</vt:lpstr>
    </vt:vector>
  </TitlesOfParts>
  <Company>Gene Center Munich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Zernia, Sarah</dc:creator>
  <cp:lastModifiedBy>Zernia, Sarah</cp:lastModifiedBy>
  <dcterms:created xsi:type="dcterms:W3CDTF">2021-12-09T08:51:08Z</dcterms:created>
  <dcterms:modified xsi:type="dcterms:W3CDTF">2021-12-09T08:55:28Z</dcterms:modified>
</cp:coreProperties>
</file>