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nfi.minjus.nl\shares\Users\demdi\Documents\"/>
    </mc:Choice>
  </mc:AlternateContent>
  <xr:revisionPtr revIDLastSave="0" documentId="13_ncr:1_{B9ECB751-D8C7-40D3-A3EF-DA253D37080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Experime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12" i="1"/>
  <c r="L14" i="1"/>
  <c r="L16" i="1"/>
  <c r="L18" i="1"/>
  <c r="L20" i="1"/>
  <c r="L22" i="1"/>
  <c r="L24" i="1"/>
  <c r="L26" i="1"/>
  <c r="L28" i="1"/>
  <c r="L30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</calcChain>
</file>

<file path=xl/sharedStrings.xml><?xml version="1.0" encoding="utf-8"?>
<sst xmlns="http://schemas.openxmlformats.org/spreadsheetml/2006/main" count="980" uniqueCount="107">
  <si>
    <t>SIN AAQB55</t>
  </si>
  <si>
    <t>01 NL</t>
  </si>
  <si>
    <t>02 NL</t>
  </si>
  <si>
    <t>03 NL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</si>
  <si>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</si>
  <si>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</si>
  <si>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</si>
  <si>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</si>
  <si>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</si>
  <si>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</si>
  <si>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</si>
  <si>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</si>
  <si>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</si>
  <si>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</si>
  <si>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</si>
  <si>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</si>
  <si>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</si>
  <si>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</si>
  <si>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</si>
  <si>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</si>
  <si>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</si>
  <si>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</si>
  <si>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</si>
  <si>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</si>
  <si>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</si>
  <si>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</si>
  <si>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</si>
  <si>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</si>
  <si>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</si>
  <si>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</si>
  <si>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</si>
  <si>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</si>
  <si>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</si>
  <si>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BEB (plastic)</t>
  </si>
  <si>
    <t xml:space="preserve">SIN </t>
  </si>
  <si>
    <t>Sample number</t>
  </si>
  <si>
    <t>Weight (g)</t>
  </si>
  <si>
    <t>NA</t>
  </si>
  <si>
    <t>Volume (ul)</t>
  </si>
  <si>
    <t xml:space="preserve">Movement (rpm) </t>
  </si>
  <si>
    <t>Duraction of contact (min)</t>
  </si>
  <si>
    <t>Cotton</t>
  </si>
  <si>
    <t>Material</t>
  </si>
  <si>
    <t>Negative control</t>
  </si>
  <si>
    <t>#30</t>
  </si>
  <si>
    <t>Positive control</t>
  </si>
  <si>
    <t>Position/ role</t>
  </si>
  <si>
    <t>Top subtrate</t>
  </si>
  <si>
    <t>Bottom substate</t>
  </si>
  <si>
    <t>Location</t>
  </si>
  <si>
    <t>Transfer %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</si>
  <si>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</si>
  <si>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</si>
  <si>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</si>
  <si>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</si>
  <si>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</si>
  <si>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</si>
  <si>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</si>
  <si>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</si>
  <si>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</si>
  <si>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</si>
  <si>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</si>
  <si>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</si>
  <si>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</si>
  <si>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</si>
  <si>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</si>
  <si>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</si>
  <si>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</si>
  <si>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</si>
  <si>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</si>
  <si>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</si>
  <si>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</si>
  <si>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</si>
  <si>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</si>
  <si>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</si>
  <si>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</si>
  <si>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</si>
  <si>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</si>
  <si>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</si>
  <si>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</si>
  <si>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</si>
  <si>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</si>
  <si>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</si>
  <si>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</si>
  <si>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</si>
  <si>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</si>
  <si>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</si>
  <si>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</si>
  <si>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</si>
  <si>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</si>
  <si>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</si>
  <si>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Concentration ng/ml</t>
  </si>
  <si>
    <t>#71</t>
  </si>
  <si>
    <t>#72</t>
  </si>
  <si>
    <t>#73</t>
  </si>
  <si>
    <t>#74</t>
  </si>
  <si>
    <t>#75</t>
  </si>
  <si>
    <t>#76</t>
  </si>
  <si>
    <t>Positive control (me)</t>
  </si>
  <si>
    <t>04 NL</t>
  </si>
  <si>
    <t>Postive control</t>
  </si>
  <si>
    <t>05 NL</t>
  </si>
  <si>
    <t>DNA profile of too low quality</t>
  </si>
  <si>
    <t>LR DNAxs</t>
  </si>
  <si>
    <t>Hp: DNA was transferred in this manner</t>
  </si>
  <si>
    <t>Hd: No DNA was transferred in this manner</t>
  </si>
  <si>
    <t>Log10 LR DNAxs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</si>
</sst>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1F3F7"/>
        <bgColor indexed="64"/>
      </patternFill>
    </fill>
    <fill>
      <patternFill patternType="solid">
        <fgColor rgb="FFDDFFE3"/>
        <bgColor indexed="64"/>
      </patternFill>
    </fill>
    <fill>
      <patternFill patternType="solid">
        <fgColor rgb="FFFFE7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4" fillId="0" borderId="3" xfId="0" applyFont="1" applyFill="1" applyBorder="1"/>
    <xf numFmtId="0" fontId="0" fillId="4" borderId="3" xfId="0" applyFill="1" applyBorder="1"/>
    <xf numFmtId="0" fontId="0" fillId="4" borderId="0" xfId="0" applyFill="1" applyBorder="1"/>
    <xf numFmtId="0" fontId="0" fillId="3" borderId="3" xfId="0" applyFill="1" applyBorder="1"/>
    <xf numFmtId="0" fontId="0" fillId="2" borderId="10" xfId="0" applyFill="1" applyBorder="1"/>
    <xf numFmtId="0" fontId="8" fillId="0" borderId="0" xfId="0" applyFont="1"/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0" xfId="0" applyFill="1" applyBorder="1"/>
    <xf numFmtId="0" fontId="0" fillId="2" borderId="5" xfId="0" applyFill="1" applyBorder="1" applyAlignment="1">
      <alignment horizontal="center" vertical="center"/>
    </xf>
    <xf numFmtId="0" fontId="5" fillId="2" borderId="10" xfId="0" applyFont="1" applyFill="1" applyBorder="1"/>
    <xf numFmtId="0" fontId="5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0" fillId="2" borderId="0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0" xfId="0" applyFill="1"/>
    <xf numFmtId="0" fontId="4" fillId="4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1" fontId="0" fillId="0" borderId="0" xfId="0" applyNumberFormat="1"/>
    <xf numFmtId="0" fontId="4" fillId="0" borderId="10" xfId="0" applyFont="1" applyFill="1" applyBorder="1"/>
    <xf numFmtId="0" fontId="0" fillId="9" borderId="10" xfId="0" applyFill="1" applyBorder="1"/>
    <xf numFmtId="0" fontId="6" fillId="9" borderId="0" xfId="0" applyFont="1" applyFill="1"/>
    <xf numFmtId="0" fontId="0" fillId="9" borderId="0" xfId="0" applyFill="1"/>
    <xf numFmtId="0" fontId="0" fillId="10" borderId="10" xfId="0" applyFill="1" applyBorder="1"/>
    <xf numFmtId="0" fontId="0" fillId="10" borderId="0" xfId="0" applyFill="1"/>
    <xf numFmtId="0" fontId="0" fillId="7" borderId="10" xfId="0" applyFill="1" applyBorder="1"/>
    <xf numFmtId="0" fontId="0" fillId="7" borderId="0" xfId="0" applyFill="1"/>
    <xf numFmtId="0" fontId="0" fillId="11" borderId="1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2" borderId="10" xfId="0" applyFill="1" applyBorder="1"/>
    <xf numFmtId="0" fontId="0" fillId="5" borderId="10" xfId="0" applyFill="1" applyBorder="1"/>
    <xf numFmtId="0" fontId="0" fillId="5" borderId="0" xfId="0" applyFill="1"/>
    <xf numFmtId="0" fontId="6" fillId="5" borderId="0" xfId="0" applyFont="1" applyFill="1"/>
    <xf numFmtId="0" fontId="0" fillId="13" borderId="10" xfId="0" applyFill="1" applyBorder="1"/>
    <xf numFmtId="0" fontId="0" fillId="13" borderId="0" xfId="0" applyFill="1"/>
    <xf numFmtId="0" fontId="0" fillId="14" borderId="3" xfId="0" applyFill="1" applyBorder="1"/>
    <xf numFmtId="0" fontId="0" fillId="14" borderId="0" xfId="0" applyFill="1"/>
    <xf numFmtId="0" fontId="0" fillId="14" borderId="1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CDCD"/>
      <color rgb="FFFFE7F9"/>
      <color rgb="FFE1F3F7"/>
      <color rgb="FFDDF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Cotton-W:800;V:150ul;RPM:210;min:5"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'Experiment 1'!$K$8:$K$23</c:f>
              <c:numCache>
                <c:formatCode>General</c:formatCode>
                <c:ptCount val="16"/>
                <c:pt idx="0">
                  <c:v>1.84</c:v>
                </c:pt>
                <c:pt idx="1">
                  <c:v>3.2030000000000001E-3</c:v>
                </c:pt>
                <c:pt idx="2">
                  <c:v>1.01</c:v>
                </c:pt>
                <c:pt idx="3">
                  <c:v>4.5399999999999998E-4</c:v>
                </c:pt>
                <c:pt idx="4">
                  <c:v>1.46</c:v>
                </c:pt>
                <c:pt idx="5">
                  <c:v>1.134E-3</c:v>
                </c:pt>
                <c:pt idx="6">
                  <c:v>1.23</c:v>
                </c:pt>
                <c:pt idx="7">
                  <c:v>4.4840000000000001E-3</c:v>
                </c:pt>
                <c:pt idx="8">
                  <c:v>0.91200000000000003</c:v>
                </c:pt>
                <c:pt idx="9">
                  <c:v>3.568E-3</c:v>
                </c:pt>
                <c:pt idx="10">
                  <c:v>0.72599999999999998</c:v>
                </c:pt>
                <c:pt idx="11">
                  <c:v>0.01</c:v>
                </c:pt>
                <c:pt idx="12">
                  <c:v>2.85</c:v>
                </c:pt>
                <c:pt idx="13">
                  <c:v>1.6180000000000001E-3</c:v>
                </c:pt>
                <c:pt idx="14">
                  <c:v>3.19</c:v>
                </c:pt>
                <c:pt idx="15">
                  <c:v>5.0000000000000001E-3</c:v>
                </c:pt>
              </c:numCache>
            </c:numRef>
          </c:xVal>
          <c:yVal>
            <c:numRef>
              <c:f>'Experiment 1'!$N$8:$N$23</c:f>
              <c:numCache>
                <c:formatCode>General</c:formatCode>
                <c:ptCount val="16"/>
                <c:pt idx="0">
                  <c:v>28.132731478960245</c:v>
                </c:pt>
                <c:pt idx="1">
                  <c:v>9.7993473018642376</c:v>
                </c:pt>
                <c:pt idx="2">
                  <c:v>28.132732315860462</c:v>
                </c:pt>
                <c:pt idx="3">
                  <c:v>2.9705925750752717</c:v>
                </c:pt>
                <c:pt idx="4">
                  <c:v>28.132735215066745</c:v>
                </c:pt>
                <c:pt idx="5">
                  <c:v>8.2871781994704268</c:v>
                </c:pt>
                <c:pt idx="6">
                  <c:v>28.132729922613084</c:v>
                </c:pt>
                <c:pt idx="7">
                  <c:v>18.616097671187706</c:v>
                </c:pt>
                <c:pt idx="8">
                  <c:v>28.13273757537554</c:v>
                </c:pt>
                <c:pt idx="9">
                  <c:v>13.039345889273582</c:v>
                </c:pt>
                <c:pt idx="10">
                  <c:v>28.132736686078243</c:v>
                </c:pt>
                <c:pt idx="11">
                  <c:v>25.846190642526306</c:v>
                </c:pt>
                <c:pt idx="12">
                  <c:v>28.132736043439877</c:v>
                </c:pt>
                <c:pt idx="13">
                  <c:v>7.2920076977785486</c:v>
                </c:pt>
                <c:pt idx="14">
                  <c:v>28.132737285966332</c:v>
                </c:pt>
                <c:pt idx="15">
                  <c:v>18.140362288120844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8-45D4-A7DE-AA1A83DE719B}"/>
            </c:ext>
          </c:extLst>
        </c:ser>
        <c:ser>
          <c:idx val="1"/>
          <c:order val="1"/>
          <c:tx>
            <c:v>Cotton-W:135;V:150ul;rpm:210;min:5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('Experiment 1'!$K$24,'Experiment 1'!$K$26,'Experiment 1'!$K$28:$K$30)</c:f>
              <c:numCache>
                <c:formatCode>General</c:formatCode>
                <c:ptCount val="5"/>
                <c:pt idx="0">
                  <c:v>0.307</c:v>
                </c:pt>
                <c:pt idx="1">
                  <c:v>0.38600000000000001</c:v>
                </c:pt>
                <c:pt idx="2">
                  <c:v>0.15</c:v>
                </c:pt>
                <c:pt idx="3">
                  <c:v>2.8E-5</c:v>
                </c:pt>
                <c:pt idx="4">
                  <c:v>0.50600000000000001</c:v>
                </c:pt>
              </c:numCache>
            </c:numRef>
          </c:xVal>
          <c:yVal>
            <c:numRef>
              <c:f>('Experiment 1'!$N$24,'Experiment 1'!$N$26,'Experiment 1'!$N$28:$N$30)</c:f>
              <c:numCache>
                <c:formatCode>General</c:formatCode>
                <c:ptCount val="5"/>
                <c:pt idx="0">
                  <c:v>28.132734593825599</c:v>
                </c:pt>
                <c:pt idx="1">
                  <c:v>28.132720987221632</c:v>
                </c:pt>
                <c:pt idx="2">
                  <c:v>28.132734386736004</c:v>
                </c:pt>
                <c:pt idx="3">
                  <c:v>1.0568782530202459</c:v>
                </c:pt>
                <c:pt idx="4">
                  <c:v>28.132735741859467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8-45D4-A7DE-AA1A83DE719B}"/>
            </c:ext>
          </c:extLst>
        </c:ser>
        <c:ser>
          <c:idx val="2"/>
          <c:order val="2"/>
          <c:tx>
            <c:v>Cotton-W:800;V:150l;RPM:120;min:60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44450">
                <a:solidFill>
                  <a:schemeClr val="accent3"/>
                </a:solidFill>
              </a:ln>
              <a:effectLst/>
            </c:spPr>
          </c:marker>
          <c:xVal>
            <c:numRef>
              <c:f>('Experiment 1'!$K$43,'Experiment 1'!$K$45,'Experiment 1'!$K$47)</c:f>
              <c:numCache>
                <c:formatCode>General</c:formatCode>
                <c:ptCount val="3"/>
                <c:pt idx="0">
                  <c:v>3.4E-5</c:v>
                </c:pt>
                <c:pt idx="1">
                  <c:v>2.1999999999999999E-5</c:v>
                </c:pt>
                <c:pt idx="2">
                  <c:v>7.2000000000000002E-5</c:v>
                </c:pt>
              </c:numCache>
            </c:numRef>
          </c:xVal>
          <c:yVal>
            <c:numRef>
              <c:f>('Experiment 1'!$N$43,'Experiment 1'!$N$45,'Experiment 1'!$N$47)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8-45D4-A7DE-AA1A83DE719B}"/>
            </c:ext>
          </c:extLst>
        </c:ser>
        <c:ser>
          <c:idx val="3"/>
          <c:order val="3"/>
          <c:tx>
            <c:v>Cotton-W:800;V:150ul;RPM:210;min:60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44450">
                <a:solidFill>
                  <a:schemeClr val="accent4"/>
                </a:solidFill>
              </a:ln>
              <a:effectLst/>
            </c:spPr>
          </c:marker>
          <c:xVal>
            <c:numRef>
              <c:f>('Experiment 1'!$K$49,'Experiment 1'!$K$51,'Experiment 1'!$K$53)</c:f>
              <c:numCache>
                <c:formatCode>General</c:formatCode>
                <c:ptCount val="3"/>
                <c:pt idx="0">
                  <c:v>5.9599999999999996E-4</c:v>
                </c:pt>
                <c:pt idx="1">
                  <c:v>1.3300000000000001E-4</c:v>
                </c:pt>
                <c:pt idx="2">
                  <c:v>7.5900000000000002E-4</c:v>
                </c:pt>
              </c:numCache>
            </c:numRef>
          </c:xVal>
          <c:yVal>
            <c:numRef>
              <c:f>('Experiment 1'!$N$49,'Experiment 1'!$N$51,'Experiment 1'!$N$53)</c:f>
              <c:numCache>
                <c:formatCode>General</c:formatCode>
                <c:ptCount val="3"/>
                <c:pt idx="0">
                  <c:v>5.4668518614460506</c:v>
                </c:pt>
                <c:pt idx="1">
                  <c:v>0</c:v>
                </c:pt>
                <c:pt idx="2">
                  <c:v>2.5185346314344965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88-45D4-A7DE-AA1A83DE719B}"/>
            </c:ext>
          </c:extLst>
        </c:ser>
        <c:ser>
          <c:idx val="4"/>
          <c:order val="4"/>
          <c:tx>
            <c:v>Cotton-W:135;V:150ul;RPM:120;min:60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44450">
                <a:solidFill>
                  <a:schemeClr val="accent5"/>
                </a:solidFill>
              </a:ln>
              <a:effectLst/>
            </c:spPr>
          </c:marker>
          <c:xVal>
            <c:numRef>
              <c:f>('Experiment 1'!$K$55,'Experiment 1'!$K$57,'Experiment 1'!$K$59)</c:f>
              <c:numCache>
                <c:formatCode>General</c:formatCode>
                <c:ptCount val="3"/>
                <c:pt idx="0">
                  <c:v>3.6999999999999998E-5</c:v>
                </c:pt>
                <c:pt idx="1">
                  <c:v>1.8E-5</c:v>
                </c:pt>
                <c:pt idx="2">
                  <c:v>1.9000000000000001E-5</c:v>
                </c:pt>
              </c:numCache>
            </c:numRef>
          </c:xVal>
          <c:yVal>
            <c:numRef>
              <c:f>('Experiment 1'!$N$55,'Experiment 1'!$N$57,'Experiment 1'!$N$59)</c:f>
              <c:numCache>
                <c:formatCode>General</c:formatCode>
                <c:ptCount val="3"/>
                <c:pt idx="0">
                  <c:v>0.11791904861311722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88-45D4-A7DE-AA1A83DE719B}"/>
            </c:ext>
          </c:extLst>
        </c:ser>
        <c:ser>
          <c:idx val="5"/>
          <c:order val="5"/>
          <c:tx>
            <c:v>Cotton-W:135;V:150;RPM:210;min:60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44450">
                <a:solidFill>
                  <a:schemeClr val="accent6"/>
                </a:solidFill>
              </a:ln>
              <a:effectLst/>
            </c:spPr>
          </c:marker>
          <c:xVal>
            <c:numRef>
              <c:f>('Experiment 1'!$K$61,'Experiment 1'!$K$63,'Experiment 1'!$K$65)</c:f>
              <c:numCache>
                <c:formatCode>General</c:formatCode>
                <c:ptCount val="3"/>
                <c:pt idx="0">
                  <c:v>2.0900000000000001E-4</c:v>
                </c:pt>
                <c:pt idx="1">
                  <c:v>3.6299999999999999E-4</c:v>
                </c:pt>
                <c:pt idx="2">
                  <c:v>4.3399999999999998E-4</c:v>
                </c:pt>
              </c:numCache>
            </c:numRef>
          </c:xVal>
          <c:yVal>
            <c:numRef>
              <c:f>('Experiment 1'!$N$61,'Experiment 1'!$N$63,'Experiment 1'!$N$65)</c:f>
              <c:numCache>
                <c:formatCode>General</c:formatCode>
                <c:ptCount val="3"/>
                <c:pt idx="0">
                  <c:v>1.8150671836369019</c:v>
                </c:pt>
                <c:pt idx="1">
                  <c:v>1.3770557670134154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88-45D4-A7DE-AA1A83DE719B}"/>
            </c:ext>
          </c:extLst>
        </c:ser>
        <c:ser>
          <c:idx val="6"/>
          <c:order val="6"/>
          <c:tx>
            <c:v>BEB(plastic)-W:135;V:150;RPM:210;min:5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444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4445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('Experiment 1'!$K$34,'Experiment 1'!$K$36,'Experiment 1'!$K$38,'Experiment 1'!$K$40)</c:f>
              <c:numCache>
                <c:formatCode>General</c:formatCode>
                <c:ptCount val="4"/>
                <c:pt idx="0">
                  <c:v>1.0900000000000001E-4</c:v>
                </c:pt>
                <c:pt idx="1">
                  <c:v>2.92E-4</c:v>
                </c:pt>
                <c:pt idx="2">
                  <c:v>5.5999999999999999E-5</c:v>
                </c:pt>
                <c:pt idx="3">
                  <c:v>3.8999999999999999E-6</c:v>
                </c:pt>
              </c:numCache>
            </c:numRef>
          </c:xVal>
          <c:yVal>
            <c:numRef>
              <c:f>('Experiment 1'!$N$34,'Experiment 1'!$N$36,'Experiment 1'!$N$38,'Experiment 1'!$N$40)</c:f>
              <c:numCache>
                <c:formatCode>General</c:formatCode>
                <c:ptCount val="4"/>
                <c:pt idx="0">
                  <c:v>0.44546059367248914</c:v>
                </c:pt>
                <c:pt idx="1">
                  <c:v>-3.3633868169845003E-2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88-45D4-A7DE-AA1A83DE719B}"/>
            </c:ext>
          </c:extLst>
        </c:ser>
        <c:ser>
          <c:idx val="7"/>
          <c:order val="7"/>
          <c:tx>
            <c:v>BEB(plastic)-W:800;V:150;RPM:120;min:60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444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('Experiment 1'!$K$67,'Experiment 1'!$K$69)</c:f>
              <c:numCache>
                <c:formatCode>General</c:formatCode>
                <c:ptCount val="2"/>
                <c:pt idx="0">
                  <c:v>3.1E-2</c:v>
                </c:pt>
                <c:pt idx="1">
                  <c:v>3.7999999999999999E-2</c:v>
                </c:pt>
              </c:numCache>
            </c:numRef>
          </c:xVal>
          <c:yVal>
            <c:numRef>
              <c:f>('Experiment 1'!$N$67,'Experiment 1'!$N$69)</c:f>
              <c:numCache>
                <c:formatCode>General</c:formatCode>
                <c:ptCount val="2"/>
                <c:pt idx="0">
                  <c:v>21.890489929797617</c:v>
                </c:pt>
                <c:pt idx="1">
                  <c:v>17.144892147219295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88-45D4-A7DE-AA1A83DE719B}"/>
            </c:ext>
          </c:extLst>
        </c:ser>
        <c:ser>
          <c:idx val="8"/>
          <c:order val="8"/>
          <c:tx>
            <c:v>BEB(plastic)-W:135;V:150;RPM:120;min:60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444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('Experiment 1'!$K$71,'Experiment 1'!$K$73)</c:f>
              <c:numCache>
                <c:formatCode>General</c:formatCode>
                <c:ptCount val="2"/>
                <c:pt idx="0">
                  <c:v>1.9000000000000001E-5</c:v>
                </c:pt>
                <c:pt idx="1">
                  <c:v>1.4999999999999999E-2</c:v>
                </c:pt>
              </c:numCache>
            </c:numRef>
          </c:xVal>
          <c:yVal>
            <c:numRef>
              <c:f>('Experiment 1'!$N$71,'Experiment 1'!$N$73)</c:f>
              <c:numCache>
                <c:formatCode>General</c:formatCode>
                <c:ptCount val="2"/>
                <c:pt idx="0">
                  <c:v>1.1612397307123137</c:v>
                </c:pt>
                <c:pt idx="1">
                  <c:v>23.457533641973239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88-45D4-A7DE-AA1A83DE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098688"/>
        <c:axId val="942087168"/>
      </c:scatterChart>
      <c:valAx>
        <c:axId val="942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500" baseline="0"/>
                  <a:t>Concentration ng/ml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087168"/>
        <c:crosses val="autoZero"/>
        <c:crossBetween val="midCat"/>
      </c:valAx>
      <c:valAx>
        <c:axId val="942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500" baseline="0"/>
                  <a:t>Log10 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20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86521056848671"/>
          <c:y val="0.36062481659057111"/>
          <c:w val="0.16998350246329766"/>
          <c:h val="0.3313926282447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518076</xdr:colOff>
      <xdr:row>6</xdr:row>
      <xdr:rowOff>108080</xdr:rowOff>
    </xdr:from>
    <xdr:to>
      <xdr:col>49</xdr:col>
      <xdr:colOff>447675</xdr:colOff>
      <xdr:row>50</xdr:row>
      <xdr:rowOff>47626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D96402B4-3AD0-8116-23DC-23FCAD234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86"/>
  <sheetViews>
    <sheetView tabSelected="1" topLeftCell="G4" zoomScaleNormal="100" workbookViewId="0">
      <selection activeCell="AB57" sqref="AB57"/>
    </sheetView>
  </sheetViews>
  <sheetFormatPr defaultRowHeight="15" x14ac:dyDescent="0.25"/>
  <cols>
    <col min="1" max="1" width="30.85546875" bestFit="1" customWidth="1"/>
    <col min="2" max="2" width="6.42578125" customWidth="1"/>
    <col min="3" max="3" width="15.28515625" bestFit="1" customWidth="1"/>
    <col min="4" max="4" width="20.28515625" bestFit="1" customWidth="1"/>
    <col min="5" max="5" width="21" customWidth="1"/>
    <col min="6" max="6" width="11.5703125" bestFit="1" customWidth="1"/>
    <col min="7" max="7" width="16.85546875" bestFit="1" customWidth="1"/>
    <col min="8" max="9" width="24.42578125" bestFit="1" customWidth="1"/>
    <col min="11" max="11" width="19.5703125" bestFit="1" customWidth="1"/>
    <col min="12" max="13" width="13" bestFit="1" customWidth="1"/>
    <col min="14" max="14" width="16" bestFit="1" customWidth="1"/>
  </cols>
  <sheetData>
    <row r="2" spans="1:14" x14ac:dyDescent="0.25">
      <c r="A2" s="2"/>
    </row>
    <row r="3" spans="1:14" x14ac:dyDescent="0.25">
      <c r="A3" s="73" t="s">
        <v>102</v>
      </c>
    </row>
    <row r="4" spans="1:14" x14ac:dyDescent="0.25">
      <c r="A4" s="1"/>
    </row>
    <row r="5" spans="1:14" x14ac:dyDescent="0.25">
      <c r="A5" s="10"/>
      <c r="M5" t="s">
        <v>104</v>
      </c>
    </row>
    <row r="6" spans="1:14" ht="15" customHeight="1" x14ac:dyDescent="0.45">
      <c r="J6" s="31"/>
      <c r="M6" t="s">
        <v>105</v>
      </c>
    </row>
    <row r="7" spans="1:14" x14ac:dyDescent="0.25">
      <c r="A7" s="11" t="s">
        <v>34</v>
      </c>
      <c r="B7" s="12"/>
      <c r="C7" s="9" t="s">
        <v>35</v>
      </c>
      <c r="D7" s="9" t="s">
        <v>42</v>
      </c>
      <c r="E7" s="9" t="s">
        <v>46</v>
      </c>
      <c r="F7" s="9" t="s">
        <v>36</v>
      </c>
      <c r="G7" s="9" t="s">
        <v>38</v>
      </c>
      <c r="H7" s="9" t="s">
        <v>39</v>
      </c>
      <c r="I7" s="9" t="s">
        <v>40</v>
      </c>
      <c r="J7" s="26" t="s">
        <v>49</v>
      </c>
      <c r="K7" s="26" t="s">
        <v>91</v>
      </c>
      <c r="L7" s="26" t="s">
        <v>50</v>
      </c>
      <c r="M7" s="26" t="s">
        <v>103</v>
      </c>
      <c r="N7" s="26" t="s">
        <v>106</v>
      </c>
    </row>
    <row r="8" spans="1:14" x14ac:dyDescent="0.25">
      <c r="A8" s="56" t="s">
        <v>0</v>
      </c>
      <c r="B8" s="65" t="s">
        <v>1</v>
      </c>
      <c r="C8" s="17" t="s">
        <v>4</v>
      </c>
      <c r="D8" s="8" t="s">
        <v>41</v>
      </c>
      <c r="E8" s="8" t="s">
        <v>47</v>
      </c>
      <c r="F8" s="7">
        <v>802.75</v>
      </c>
      <c r="G8" s="7">
        <v>150</v>
      </c>
      <c r="H8" s="7">
        <v>210</v>
      </c>
      <c r="I8" s="7">
        <v>5</v>
      </c>
      <c r="J8" s="27">
        <v>1</v>
      </c>
      <c r="K8">
        <v>1.84</v>
      </c>
      <c r="L8">
        <f>K9/K8</f>
        <v>1.7407608695652174E-3</v>
      </c>
      <c r="M8" s="76">
        <v>1.3574738710900601E+28</v>
      </c>
      <c r="N8">
        <v>28.132731478960245</v>
      </c>
    </row>
    <row r="9" spans="1:14" x14ac:dyDescent="0.25">
      <c r="A9" s="57"/>
      <c r="B9" s="66"/>
      <c r="C9" s="17" t="s">
        <v>5</v>
      </c>
      <c r="D9" s="8" t="s">
        <v>41</v>
      </c>
      <c r="E9" s="8" t="s">
        <v>48</v>
      </c>
      <c r="F9" s="8" t="s">
        <v>37</v>
      </c>
      <c r="G9" s="8" t="s">
        <v>37</v>
      </c>
      <c r="H9" s="7">
        <v>210</v>
      </c>
      <c r="I9" s="7">
        <v>5</v>
      </c>
      <c r="J9" s="27">
        <v>1</v>
      </c>
      <c r="K9" s="95">
        <v>3.2030000000000001E-3</v>
      </c>
      <c r="M9">
        <v>6300097953.1622429</v>
      </c>
      <c r="N9" s="96">
        <v>9.7993473018642376</v>
      </c>
    </row>
    <row r="10" spans="1:14" x14ac:dyDescent="0.25">
      <c r="A10" s="57"/>
      <c r="B10" s="66"/>
      <c r="C10" s="17" t="s">
        <v>6</v>
      </c>
      <c r="D10" s="8" t="s">
        <v>41</v>
      </c>
      <c r="E10" s="8" t="s">
        <v>47</v>
      </c>
      <c r="F10" s="8">
        <v>802.75</v>
      </c>
      <c r="G10" s="7">
        <v>150</v>
      </c>
      <c r="H10" s="7">
        <v>210</v>
      </c>
      <c r="I10" s="7">
        <v>5</v>
      </c>
      <c r="J10" s="27">
        <v>2</v>
      </c>
      <c r="K10" s="39">
        <v>1.01</v>
      </c>
      <c r="L10">
        <f t="shared" ref="L10:L28" si="0">K11/K10</f>
        <v>4.4950495049504946E-4</v>
      </c>
      <c r="M10">
        <v>1.3574764869908388E+28</v>
      </c>
      <c r="N10">
        <v>28.132732315860462</v>
      </c>
    </row>
    <row r="11" spans="1:14" x14ac:dyDescent="0.25">
      <c r="A11" s="57"/>
      <c r="B11" s="66"/>
      <c r="C11" s="17" t="s">
        <v>7</v>
      </c>
      <c r="D11" s="8" t="s">
        <v>41</v>
      </c>
      <c r="E11" s="8" t="s">
        <v>48</v>
      </c>
      <c r="F11" s="8" t="s">
        <v>37</v>
      </c>
      <c r="G11" s="8" t="s">
        <v>37</v>
      </c>
      <c r="H11" s="7">
        <v>210</v>
      </c>
      <c r="I11" s="7">
        <v>5</v>
      </c>
      <c r="J11" s="27">
        <v>2</v>
      </c>
      <c r="K11" s="95">
        <v>4.5399999999999998E-4</v>
      </c>
      <c r="M11">
        <v>934.52855299173586</v>
      </c>
      <c r="N11" s="96">
        <v>2.9705925750752717</v>
      </c>
    </row>
    <row r="12" spans="1:14" x14ac:dyDescent="0.25">
      <c r="A12" s="57"/>
      <c r="B12" s="66"/>
      <c r="C12" s="17" t="s">
        <v>8</v>
      </c>
      <c r="D12" s="8" t="s">
        <v>41</v>
      </c>
      <c r="E12" s="8" t="s">
        <v>47</v>
      </c>
      <c r="F12" s="7">
        <v>802.75</v>
      </c>
      <c r="G12" s="7">
        <v>150</v>
      </c>
      <c r="H12" s="7">
        <v>210</v>
      </c>
      <c r="I12" s="7">
        <v>5</v>
      </c>
      <c r="J12" s="27">
        <v>3</v>
      </c>
      <c r="K12" s="40">
        <v>1.46</v>
      </c>
      <c r="L12">
        <f t="shared" si="0"/>
        <v>7.7671232876712337E-4</v>
      </c>
      <c r="M12">
        <v>1.3574855490850189E+28</v>
      </c>
      <c r="N12">
        <v>28.132735215066745</v>
      </c>
    </row>
    <row r="13" spans="1:14" x14ac:dyDescent="0.25">
      <c r="A13" s="57"/>
      <c r="B13" s="66"/>
      <c r="C13" s="17" t="s">
        <v>9</v>
      </c>
      <c r="D13" s="8" t="s">
        <v>41</v>
      </c>
      <c r="E13" s="8" t="s">
        <v>48</v>
      </c>
      <c r="F13" s="8" t="s">
        <v>37</v>
      </c>
      <c r="G13" s="8" t="s">
        <v>37</v>
      </c>
      <c r="H13" s="7">
        <v>210</v>
      </c>
      <c r="I13" s="7">
        <v>5</v>
      </c>
      <c r="J13" s="28">
        <v>3</v>
      </c>
      <c r="K13" s="97">
        <v>1.134E-3</v>
      </c>
      <c r="M13">
        <v>193721667.85628426</v>
      </c>
      <c r="N13" s="96">
        <v>8.2871781994704268</v>
      </c>
    </row>
    <row r="14" spans="1:14" x14ac:dyDescent="0.25">
      <c r="A14" s="57"/>
      <c r="B14" s="66"/>
      <c r="C14" s="17" t="s">
        <v>10</v>
      </c>
      <c r="D14" s="8" t="s">
        <v>41</v>
      </c>
      <c r="E14" s="8" t="s">
        <v>47</v>
      </c>
      <c r="F14" s="8">
        <v>802.75</v>
      </c>
      <c r="G14" s="7">
        <v>150</v>
      </c>
      <c r="H14" s="7">
        <v>210</v>
      </c>
      <c r="I14" s="7">
        <v>5</v>
      </c>
      <c r="J14" s="27">
        <v>1</v>
      </c>
      <c r="K14" s="40">
        <v>1.23</v>
      </c>
      <c r="L14">
        <f t="shared" si="0"/>
        <v>3.645528455284553E-3</v>
      </c>
      <c r="M14">
        <v>1.3574690064258557E+28</v>
      </c>
      <c r="N14">
        <v>28.132729922613084</v>
      </c>
    </row>
    <row r="15" spans="1:14" x14ac:dyDescent="0.25">
      <c r="A15" s="57"/>
      <c r="B15" s="66"/>
      <c r="C15" s="17" t="s">
        <v>11</v>
      </c>
      <c r="D15" s="8" t="s">
        <v>41</v>
      </c>
      <c r="E15" s="8" t="s">
        <v>48</v>
      </c>
      <c r="F15" s="8" t="s">
        <v>37</v>
      </c>
      <c r="G15" s="8" t="s">
        <v>37</v>
      </c>
      <c r="H15" s="7">
        <v>210</v>
      </c>
      <c r="I15" s="7">
        <v>5</v>
      </c>
      <c r="J15" s="27">
        <v>1</v>
      </c>
      <c r="K15" s="97">
        <v>4.4840000000000001E-3</v>
      </c>
      <c r="M15">
        <v>4.1314040525878871E+18</v>
      </c>
      <c r="N15" s="96">
        <v>18.616097671187706</v>
      </c>
    </row>
    <row r="16" spans="1:14" x14ac:dyDescent="0.25">
      <c r="A16" s="57"/>
      <c r="B16" s="66"/>
      <c r="C16" s="17" t="s">
        <v>12</v>
      </c>
      <c r="D16" s="8" t="s">
        <v>41</v>
      </c>
      <c r="E16" s="8" t="s">
        <v>47</v>
      </c>
      <c r="F16" s="7">
        <v>802.75</v>
      </c>
      <c r="G16" s="7">
        <v>150</v>
      </c>
      <c r="H16" s="7">
        <v>210</v>
      </c>
      <c r="I16" s="7">
        <v>5</v>
      </c>
      <c r="J16" s="27">
        <v>2</v>
      </c>
      <c r="K16" s="40">
        <v>0.91200000000000003</v>
      </c>
      <c r="L16">
        <f t="shared" si="0"/>
        <v>3.9122807017543861E-3</v>
      </c>
      <c r="M16">
        <v>1.3574929267836016E+28</v>
      </c>
      <c r="N16">
        <v>28.13273757537554</v>
      </c>
    </row>
    <row r="17" spans="1:14" x14ac:dyDescent="0.25">
      <c r="A17" s="57"/>
      <c r="B17" s="66"/>
      <c r="C17" s="17" t="s">
        <v>13</v>
      </c>
      <c r="D17" s="8" t="s">
        <v>41</v>
      </c>
      <c r="E17" s="8" t="s">
        <v>48</v>
      </c>
      <c r="F17" s="8" t="s">
        <v>37</v>
      </c>
      <c r="G17" s="8" t="s">
        <v>37</v>
      </c>
      <c r="H17" s="7">
        <v>210</v>
      </c>
      <c r="I17" s="7">
        <v>5</v>
      </c>
      <c r="J17" s="27">
        <v>2</v>
      </c>
      <c r="K17" s="97">
        <v>3.568E-3</v>
      </c>
      <c r="M17">
        <v>10948279833663.156</v>
      </c>
      <c r="N17" s="96">
        <v>13.039345889273582</v>
      </c>
    </row>
    <row r="18" spans="1:14" x14ac:dyDescent="0.25">
      <c r="A18" s="57"/>
      <c r="B18" s="66"/>
      <c r="C18" s="17" t="s">
        <v>14</v>
      </c>
      <c r="D18" s="8" t="s">
        <v>41</v>
      </c>
      <c r="E18" s="8" t="s">
        <v>47</v>
      </c>
      <c r="F18" s="8">
        <v>802.75</v>
      </c>
      <c r="G18" s="7">
        <v>150</v>
      </c>
      <c r="H18" s="7">
        <v>210</v>
      </c>
      <c r="I18" s="7">
        <v>5</v>
      </c>
      <c r="J18" s="27">
        <v>3</v>
      </c>
      <c r="K18" s="40">
        <v>0.72599999999999998</v>
      </c>
      <c r="L18">
        <f t="shared" si="0"/>
        <v>1.3774104683195593E-2</v>
      </c>
      <c r="M18">
        <v>1.3574901470716674E+28</v>
      </c>
      <c r="N18">
        <v>28.132736686078243</v>
      </c>
    </row>
    <row r="19" spans="1:14" x14ac:dyDescent="0.25">
      <c r="A19" s="57"/>
      <c r="B19" s="66"/>
      <c r="C19" s="17" t="s">
        <v>15</v>
      </c>
      <c r="D19" s="8" t="s">
        <v>41</v>
      </c>
      <c r="E19" s="8" t="s">
        <v>48</v>
      </c>
      <c r="F19" s="8" t="s">
        <v>37</v>
      </c>
      <c r="G19" s="8" t="s">
        <v>37</v>
      </c>
      <c r="H19" s="7">
        <v>210</v>
      </c>
      <c r="I19" s="7">
        <v>5</v>
      </c>
      <c r="J19" s="28">
        <v>3</v>
      </c>
      <c r="K19" s="97">
        <v>0.01</v>
      </c>
      <c r="M19">
        <v>7.0176328429410188E+25</v>
      </c>
      <c r="N19" s="96">
        <v>25.846190642526306</v>
      </c>
    </row>
    <row r="20" spans="1:14" x14ac:dyDescent="0.25">
      <c r="A20" s="57"/>
      <c r="B20" s="66"/>
      <c r="C20" s="17" t="s">
        <v>16</v>
      </c>
      <c r="D20" s="8" t="s">
        <v>41</v>
      </c>
      <c r="E20" s="8" t="s">
        <v>47</v>
      </c>
      <c r="F20" s="7">
        <v>802.75</v>
      </c>
      <c r="G20" s="7">
        <v>150</v>
      </c>
      <c r="H20" s="7">
        <v>210</v>
      </c>
      <c r="I20" s="7">
        <v>5</v>
      </c>
      <c r="J20" s="27">
        <v>1</v>
      </c>
      <c r="K20" s="40">
        <v>2.85</v>
      </c>
      <c r="L20">
        <f t="shared" si="0"/>
        <v>5.6771929824561403E-4</v>
      </c>
      <c r="M20">
        <v>1.3574881383549106E+28</v>
      </c>
      <c r="N20">
        <v>28.132736043439877</v>
      </c>
    </row>
    <row r="21" spans="1:14" x14ac:dyDescent="0.25">
      <c r="A21" s="57"/>
      <c r="B21" s="66"/>
      <c r="C21" s="17" t="s">
        <v>17</v>
      </c>
      <c r="D21" s="8" t="s">
        <v>41</v>
      </c>
      <c r="E21" s="8" t="s">
        <v>48</v>
      </c>
      <c r="F21" s="8" t="s">
        <v>37</v>
      </c>
      <c r="G21" s="8" t="s">
        <v>37</v>
      </c>
      <c r="H21" s="7">
        <v>210</v>
      </c>
      <c r="I21" s="7">
        <v>5</v>
      </c>
      <c r="J21" s="27">
        <v>1</v>
      </c>
      <c r="K21" s="97">
        <v>1.6180000000000001E-3</v>
      </c>
      <c r="M21">
        <v>19588793.939244423</v>
      </c>
      <c r="N21" s="96">
        <v>7.2920076977785486</v>
      </c>
    </row>
    <row r="22" spans="1:14" x14ac:dyDescent="0.25">
      <c r="A22" s="57"/>
      <c r="B22" s="66"/>
      <c r="C22" s="17" t="s">
        <v>18</v>
      </c>
      <c r="D22" s="8" t="s">
        <v>41</v>
      </c>
      <c r="E22" s="8" t="s">
        <v>47</v>
      </c>
      <c r="F22" s="8">
        <v>802.75</v>
      </c>
      <c r="G22" s="7">
        <v>150</v>
      </c>
      <c r="H22" s="7">
        <v>210</v>
      </c>
      <c r="I22" s="7">
        <v>5</v>
      </c>
      <c r="J22" s="27">
        <v>2</v>
      </c>
      <c r="K22" s="40">
        <v>3.19</v>
      </c>
      <c r="L22">
        <f t="shared" si="0"/>
        <v>1.5673981191222572E-3</v>
      </c>
      <c r="M22">
        <v>1.3574920221651065E+28</v>
      </c>
      <c r="N22">
        <v>28.132737285966332</v>
      </c>
    </row>
    <row r="23" spans="1:14" x14ac:dyDescent="0.25">
      <c r="A23" s="57"/>
      <c r="B23" s="66"/>
      <c r="C23" s="17" t="s">
        <v>19</v>
      </c>
      <c r="D23" s="8" t="s">
        <v>41</v>
      </c>
      <c r="E23" s="8" t="s">
        <v>48</v>
      </c>
      <c r="F23" s="8" t="s">
        <v>37</v>
      </c>
      <c r="G23" s="8" t="s">
        <v>37</v>
      </c>
      <c r="H23" s="7">
        <v>210</v>
      </c>
      <c r="I23" s="7">
        <v>5</v>
      </c>
      <c r="J23" s="27">
        <v>2</v>
      </c>
      <c r="K23" s="97">
        <v>5.0000000000000001E-3</v>
      </c>
      <c r="M23">
        <v>1.3815362605188375E+18</v>
      </c>
      <c r="N23" s="96">
        <v>18.140362288120844</v>
      </c>
    </row>
    <row r="24" spans="1:14" x14ac:dyDescent="0.25">
      <c r="A24" s="57"/>
      <c r="B24" s="66"/>
      <c r="C24" s="17" t="s">
        <v>20</v>
      </c>
      <c r="D24" s="8" t="s">
        <v>41</v>
      </c>
      <c r="E24" s="8" t="s">
        <v>47</v>
      </c>
      <c r="F24" s="7">
        <v>136.5</v>
      </c>
      <c r="G24" s="7">
        <v>150</v>
      </c>
      <c r="H24" s="7">
        <v>210</v>
      </c>
      <c r="I24" s="7">
        <v>5</v>
      </c>
      <c r="J24" s="27">
        <v>3</v>
      </c>
      <c r="K24" s="40">
        <v>0.307</v>
      </c>
      <c r="L24">
        <f t="shared" si="0"/>
        <v>7.1009771986970684E-4</v>
      </c>
      <c r="M24">
        <v>1.3574836072568152E+28</v>
      </c>
      <c r="N24">
        <v>28.132734593825599</v>
      </c>
    </row>
    <row r="25" spans="1:14" x14ac:dyDescent="0.25">
      <c r="A25" s="57"/>
      <c r="B25" s="66"/>
      <c r="C25" s="44" t="s">
        <v>21</v>
      </c>
      <c r="D25" s="8" t="s">
        <v>41</v>
      </c>
      <c r="E25" s="8" t="s">
        <v>48</v>
      </c>
      <c r="F25" s="8" t="s">
        <v>37</v>
      </c>
      <c r="G25" s="8" t="s">
        <v>37</v>
      </c>
      <c r="H25" s="7">
        <v>210</v>
      </c>
      <c r="I25" s="7">
        <v>5</v>
      </c>
      <c r="J25" s="28">
        <v>3</v>
      </c>
      <c r="K25" s="78">
        <v>2.1800000000000001E-4</v>
      </c>
      <c r="M25" s="10">
        <v>7.7382466352947231E-89</v>
      </c>
      <c r="N25" s="79">
        <v>0</v>
      </c>
    </row>
    <row r="26" spans="1:14" x14ac:dyDescent="0.25">
      <c r="A26" s="57"/>
      <c r="B26" s="66"/>
      <c r="C26" s="17" t="s">
        <v>22</v>
      </c>
      <c r="D26" s="8" t="s">
        <v>41</v>
      </c>
      <c r="E26" s="8" t="s">
        <v>47</v>
      </c>
      <c r="F26" s="7">
        <v>136.5</v>
      </c>
      <c r="G26" s="7">
        <v>150</v>
      </c>
      <c r="H26" s="7">
        <v>210</v>
      </c>
      <c r="I26" s="7">
        <v>5</v>
      </c>
      <c r="J26" s="27">
        <v>1</v>
      </c>
      <c r="K26" s="40">
        <v>0.38600000000000001</v>
      </c>
      <c r="L26">
        <f>K27/K26</f>
        <v>9.3264248704663208E-5</v>
      </c>
      <c r="M26">
        <v>1.3574410774682359E+28</v>
      </c>
      <c r="N26">
        <v>28.132720987221632</v>
      </c>
    </row>
    <row r="27" spans="1:14" x14ac:dyDescent="0.25">
      <c r="A27" s="57"/>
      <c r="B27" s="66"/>
      <c r="C27" s="44" t="s">
        <v>23</v>
      </c>
      <c r="D27" s="8" t="s">
        <v>41</v>
      </c>
      <c r="E27" s="8" t="s">
        <v>48</v>
      </c>
      <c r="F27" s="8" t="s">
        <v>37</v>
      </c>
      <c r="G27" s="8" t="s">
        <v>37</v>
      </c>
      <c r="H27" s="7">
        <v>210</v>
      </c>
      <c r="I27" s="7">
        <v>5</v>
      </c>
      <c r="J27" s="27">
        <v>1</v>
      </c>
      <c r="K27" s="78">
        <v>3.6000000000000001E-5</v>
      </c>
      <c r="N27" s="80">
        <v>0</v>
      </c>
    </row>
    <row r="28" spans="1:14" x14ac:dyDescent="0.25">
      <c r="A28" s="57"/>
      <c r="B28" s="66"/>
      <c r="C28" s="17" t="s">
        <v>24</v>
      </c>
      <c r="D28" s="8" t="s">
        <v>41</v>
      </c>
      <c r="E28" s="8" t="s">
        <v>47</v>
      </c>
      <c r="F28" s="7">
        <v>136.5</v>
      </c>
      <c r="G28" s="7">
        <v>150</v>
      </c>
      <c r="H28" s="7">
        <v>210</v>
      </c>
      <c r="I28" s="7">
        <v>5</v>
      </c>
      <c r="J28" s="27">
        <v>2</v>
      </c>
      <c r="K28" s="40">
        <v>0.15</v>
      </c>
      <c r="L28">
        <f t="shared" si="0"/>
        <v>1.8666666666666666E-4</v>
      </c>
      <c r="M28">
        <v>1.3574829599525567E+28</v>
      </c>
      <c r="N28">
        <v>28.132734386736004</v>
      </c>
    </row>
    <row r="29" spans="1:14" x14ac:dyDescent="0.25">
      <c r="A29" s="57"/>
      <c r="B29" s="66"/>
      <c r="C29" s="17" t="s">
        <v>25</v>
      </c>
      <c r="D29" s="8" t="s">
        <v>41</v>
      </c>
      <c r="E29" s="8" t="s">
        <v>48</v>
      </c>
      <c r="F29" s="8" t="s">
        <v>37</v>
      </c>
      <c r="G29" s="8" t="s">
        <v>37</v>
      </c>
      <c r="H29" s="7">
        <v>210</v>
      </c>
      <c r="I29" s="7">
        <v>5</v>
      </c>
      <c r="J29" s="27">
        <v>2</v>
      </c>
      <c r="K29" s="78">
        <v>2.8E-5</v>
      </c>
      <c r="M29">
        <v>11.399301829674457</v>
      </c>
      <c r="N29" s="80">
        <v>1.0568782530202459</v>
      </c>
    </row>
    <row r="30" spans="1:14" x14ac:dyDescent="0.25">
      <c r="A30" s="57"/>
      <c r="B30" s="66"/>
      <c r="C30" s="17" t="s">
        <v>26</v>
      </c>
      <c r="D30" s="8" t="s">
        <v>41</v>
      </c>
      <c r="E30" s="8" t="s">
        <v>47</v>
      </c>
      <c r="F30" s="7">
        <v>136.5</v>
      </c>
      <c r="G30" s="7">
        <v>150</v>
      </c>
      <c r="H30" s="7">
        <v>210</v>
      </c>
      <c r="I30" s="7">
        <v>5</v>
      </c>
      <c r="J30" s="27">
        <v>3</v>
      </c>
      <c r="K30" s="40">
        <v>0.50600000000000001</v>
      </c>
      <c r="L30">
        <f>K31/K30</f>
        <v>8.2806324110671931E-4</v>
      </c>
      <c r="M30">
        <v>1.3574871956957199E+28</v>
      </c>
      <c r="N30">
        <v>28.132735741859467</v>
      </c>
    </row>
    <row r="31" spans="1:14" x14ac:dyDescent="0.25">
      <c r="A31" s="57"/>
      <c r="B31" s="66"/>
      <c r="C31" s="17" t="s">
        <v>27</v>
      </c>
      <c r="D31" s="8" t="s">
        <v>41</v>
      </c>
      <c r="E31" s="8" t="s">
        <v>48</v>
      </c>
      <c r="F31" s="8" t="s">
        <v>37</v>
      </c>
      <c r="G31" s="8" t="s">
        <v>37</v>
      </c>
      <c r="H31" s="7">
        <v>210</v>
      </c>
      <c r="I31" s="7">
        <v>5</v>
      </c>
      <c r="J31" s="28">
        <v>3</v>
      </c>
      <c r="K31" s="78">
        <v>4.1899999999999999E-4</v>
      </c>
      <c r="M31">
        <v>7.1655729294391124</v>
      </c>
      <c r="N31" s="80">
        <v>0.85525092050396345</v>
      </c>
    </row>
    <row r="32" spans="1:14" x14ac:dyDescent="0.25">
      <c r="A32" s="58"/>
      <c r="B32" s="67"/>
      <c r="C32" s="18" t="s">
        <v>32</v>
      </c>
      <c r="D32" s="74" t="s">
        <v>41</v>
      </c>
      <c r="E32" s="74" t="s">
        <v>45</v>
      </c>
      <c r="F32" s="74" t="s">
        <v>37</v>
      </c>
      <c r="G32" s="74">
        <v>150</v>
      </c>
      <c r="H32" s="74" t="s">
        <v>37</v>
      </c>
      <c r="I32" s="74" t="s">
        <v>37</v>
      </c>
      <c r="K32" s="77">
        <v>0.23599999999999999</v>
      </c>
    </row>
    <row r="33" spans="1:14" x14ac:dyDescent="0.25">
      <c r="A33" s="15" t="s">
        <v>0</v>
      </c>
      <c r="B33" s="16" t="s">
        <v>2</v>
      </c>
      <c r="C33" s="19" t="s">
        <v>4</v>
      </c>
      <c r="D33" s="5" t="s">
        <v>33</v>
      </c>
      <c r="E33" s="5" t="s">
        <v>45</v>
      </c>
      <c r="F33" s="5" t="s">
        <v>37</v>
      </c>
      <c r="G33" s="5" t="s">
        <v>37</v>
      </c>
      <c r="H33" s="5" t="s">
        <v>37</v>
      </c>
      <c r="I33" s="5" t="s">
        <v>37</v>
      </c>
      <c r="K33" s="40">
        <v>2.35</v>
      </c>
      <c r="M33">
        <v>1.3576128735843182E+28</v>
      </c>
      <c r="N33">
        <v>28.132775947533045</v>
      </c>
    </row>
    <row r="34" spans="1:14" x14ac:dyDescent="0.25">
      <c r="A34" s="13" t="s">
        <v>0</v>
      </c>
      <c r="B34" s="14" t="s">
        <v>1</v>
      </c>
      <c r="C34" s="17" t="s">
        <v>28</v>
      </c>
      <c r="D34" s="8" t="s">
        <v>41</v>
      </c>
      <c r="E34" s="8" t="s">
        <v>48</v>
      </c>
      <c r="F34" s="8" t="s">
        <v>37</v>
      </c>
      <c r="G34" s="8" t="s">
        <v>37</v>
      </c>
      <c r="H34" s="8" t="s">
        <v>37</v>
      </c>
      <c r="I34" s="8" t="s">
        <v>37</v>
      </c>
      <c r="K34" s="81">
        <v>1.0900000000000001E-4</v>
      </c>
      <c r="L34">
        <f>K34/K35</f>
        <v>2.1626984126984128E-5</v>
      </c>
      <c r="M34">
        <v>2.7890775739376954</v>
      </c>
      <c r="N34" s="82">
        <v>0.44546059367248914</v>
      </c>
    </row>
    <row r="35" spans="1:14" x14ac:dyDescent="0.25">
      <c r="A35" s="15" t="s">
        <v>0</v>
      </c>
      <c r="B35" s="16" t="s">
        <v>2</v>
      </c>
      <c r="C35" s="20" t="s">
        <v>5</v>
      </c>
      <c r="D35" s="5" t="s">
        <v>33</v>
      </c>
      <c r="E35" s="5" t="s">
        <v>47</v>
      </c>
      <c r="F35" s="6">
        <v>136.5</v>
      </c>
      <c r="G35" s="6">
        <v>150</v>
      </c>
      <c r="H35" s="6">
        <v>210</v>
      </c>
      <c r="I35" s="6">
        <v>5</v>
      </c>
      <c r="J35" s="29">
        <v>3</v>
      </c>
      <c r="K35" s="40">
        <v>5.04</v>
      </c>
      <c r="M35">
        <v>1.3574531600993316E+28</v>
      </c>
      <c r="N35">
        <v>28.132724852874986</v>
      </c>
    </row>
    <row r="36" spans="1:14" x14ac:dyDescent="0.25">
      <c r="A36" s="13" t="s">
        <v>0</v>
      </c>
      <c r="B36" s="14" t="s">
        <v>1</v>
      </c>
      <c r="C36" s="17" t="s">
        <v>29</v>
      </c>
      <c r="D36" s="8" t="s">
        <v>41</v>
      </c>
      <c r="E36" s="8" t="s">
        <v>48</v>
      </c>
      <c r="F36" s="8" t="s">
        <v>37</v>
      </c>
      <c r="G36" s="8" t="s">
        <v>37</v>
      </c>
      <c r="H36" s="8" t="s">
        <v>37</v>
      </c>
      <c r="I36" s="8" t="s">
        <v>37</v>
      </c>
      <c r="K36" s="81">
        <v>2.92E-4</v>
      </c>
      <c r="L36">
        <f>K36/K37</f>
        <v>5.0959860383944148E-5</v>
      </c>
      <c r="M36">
        <v>0.92547806914999353</v>
      </c>
      <c r="N36" s="82">
        <v>-3.3633868169845003E-2</v>
      </c>
    </row>
    <row r="37" spans="1:14" x14ac:dyDescent="0.25">
      <c r="A37" s="15" t="s">
        <v>0</v>
      </c>
      <c r="B37" s="16" t="s">
        <v>2</v>
      </c>
      <c r="C37" s="20" t="s">
        <v>6</v>
      </c>
      <c r="D37" s="5" t="s">
        <v>33</v>
      </c>
      <c r="E37" s="5" t="s">
        <v>47</v>
      </c>
      <c r="F37" s="5" t="s">
        <v>37</v>
      </c>
      <c r="G37" s="6">
        <v>150</v>
      </c>
      <c r="H37" s="6">
        <v>210</v>
      </c>
      <c r="I37" s="6">
        <v>5</v>
      </c>
      <c r="J37" s="29">
        <v>3</v>
      </c>
      <c r="K37" s="40">
        <v>5.73</v>
      </c>
      <c r="M37">
        <v>1.3574823126418934E+28</v>
      </c>
      <c r="N37">
        <v>28.132734179644256</v>
      </c>
    </row>
    <row r="38" spans="1:14" x14ac:dyDescent="0.25">
      <c r="A38" s="13" t="s">
        <v>0</v>
      </c>
      <c r="B38" s="14" t="s">
        <v>1</v>
      </c>
      <c r="C38" s="44" t="s">
        <v>30</v>
      </c>
      <c r="D38" s="8" t="s">
        <v>41</v>
      </c>
      <c r="E38" s="8" t="s">
        <v>48</v>
      </c>
      <c r="F38" s="8" t="s">
        <v>37</v>
      </c>
      <c r="G38" s="8" t="s">
        <v>37</v>
      </c>
      <c r="H38" s="8" t="s">
        <v>37</v>
      </c>
      <c r="I38" s="8" t="s">
        <v>37</v>
      </c>
      <c r="K38" s="81">
        <v>5.5999999999999999E-5</v>
      </c>
      <c r="L38">
        <f>K38/K39</f>
        <v>7.1428571428571427E-6</v>
      </c>
      <c r="N38" s="82">
        <v>0</v>
      </c>
    </row>
    <row r="39" spans="1:14" x14ac:dyDescent="0.25">
      <c r="A39" s="15" t="s">
        <v>0</v>
      </c>
      <c r="B39" s="16" t="s">
        <v>2</v>
      </c>
      <c r="C39" s="20" t="s">
        <v>7</v>
      </c>
      <c r="D39" s="5" t="s">
        <v>33</v>
      </c>
      <c r="E39" s="5" t="s">
        <v>47</v>
      </c>
      <c r="F39" s="6">
        <v>136.5</v>
      </c>
      <c r="G39" s="6">
        <v>150</v>
      </c>
      <c r="H39" s="6">
        <v>210</v>
      </c>
      <c r="I39" s="6">
        <v>5</v>
      </c>
      <c r="J39" s="29">
        <v>1</v>
      </c>
      <c r="K39" s="40">
        <v>7.84</v>
      </c>
      <c r="M39">
        <v>1.3574887856548481E+28</v>
      </c>
      <c r="N39">
        <v>28.132736250527302</v>
      </c>
    </row>
    <row r="40" spans="1:14" x14ac:dyDescent="0.25">
      <c r="A40" s="13" t="s">
        <v>0</v>
      </c>
      <c r="B40" s="14" t="s">
        <v>1</v>
      </c>
      <c r="C40" s="44" t="s">
        <v>31</v>
      </c>
      <c r="D40" s="8" t="s">
        <v>41</v>
      </c>
      <c r="E40" s="8" t="s">
        <v>48</v>
      </c>
      <c r="F40" s="8" t="s">
        <v>37</v>
      </c>
      <c r="G40" s="8" t="s">
        <v>37</v>
      </c>
      <c r="H40" s="8" t="s">
        <v>37</v>
      </c>
      <c r="I40" s="8" t="s">
        <v>37</v>
      </c>
      <c r="K40" s="81">
        <v>3.8999999999999999E-6</v>
      </c>
      <c r="L40">
        <f>K40/K41</f>
        <v>1.7488789237668162E-6</v>
      </c>
      <c r="N40" s="82">
        <v>0</v>
      </c>
    </row>
    <row r="41" spans="1:14" x14ac:dyDescent="0.25">
      <c r="A41" s="15" t="s">
        <v>0</v>
      </c>
      <c r="B41" s="16" t="s">
        <v>2</v>
      </c>
      <c r="C41" s="20" t="s">
        <v>8</v>
      </c>
      <c r="D41" s="5" t="s">
        <v>33</v>
      </c>
      <c r="E41" s="5" t="s">
        <v>47</v>
      </c>
      <c r="F41" s="5" t="s">
        <v>37</v>
      </c>
      <c r="G41" s="6">
        <v>150</v>
      </c>
      <c r="H41" s="6">
        <v>210</v>
      </c>
      <c r="I41" s="6">
        <v>5</v>
      </c>
      <c r="J41" s="29">
        <v>1</v>
      </c>
      <c r="K41" s="40">
        <v>2.23</v>
      </c>
      <c r="M41">
        <v>1.3574829568774951E+28</v>
      </c>
      <c r="N41">
        <v>28.132734385752212</v>
      </c>
    </row>
    <row r="42" spans="1:14" x14ac:dyDescent="0.25">
      <c r="A42" s="68" t="s">
        <v>0</v>
      </c>
      <c r="B42" s="69" t="s">
        <v>3</v>
      </c>
      <c r="C42" s="21" t="s">
        <v>4</v>
      </c>
      <c r="D42" s="4" t="s">
        <v>41</v>
      </c>
      <c r="E42" s="4" t="s">
        <v>47</v>
      </c>
      <c r="F42" s="4">
        <v>802.75</v>
      </c>
      <c r="G42" s="3">
        <v>150</v>
      </c>
      <c r="H42" s="3">
        <v>120</v>
      </c>
      <c r="I42" s="3">
        <v>60</v>
      </c>
      <c r="J42" s="30">
        <v>1.1000000000000001</v>
      </c>
      <c r="K42" s="40">
        <v>2.4</v>
      </c>
      <c r="L42">
        <f>K43/K42</f>
        <v>1.4166666666666668E-5</v>
      </c>
      <c r="M42">
        <v>3.7348033924461731E+22</v>
      </c>
      <c r="N42">
        <v>22.572267744619122</v>
      </c>
    </row>
    <row r="43" spans="1:14" x14ac:dyDescent="0.25">
      <c r="A43" s="68"/>
      <c r="B43" s="69"/>
      <c r="C43" s="44" t="s">
        <v>5</v>
      </c>
      <c r="D43" s="4" t="s">
        <v>41</v>
      </c>
      <c r="E43" s="4" t="s">
        <v>48</v>
      </c>
      <c r="F43" s="4" t="s">
        <v>37</v>
      </c>
      <c r="G43" s="4" t="s">
        <v>37</v>
      </c>
      <c r="H43" s="3">
        <v>120</v>
      </c>
      <c r="I43" s="3">
        <v>60</v>
      </c>
      <c r="J43" s="30">
        <v>1.1000000000000001</v>
      </c>
      <c r="K43" s="83">
        <v>3.4E-5</v>
      </c>
      <c r="N43" s="84">
        <v>0</v>
      </c>
    </row>
    <row r="44" spans="1:14" x14ac:dyDescent="0.25">
      <c r="A44" s="68"/>
      <c r="B44" s="69"/>
      <c r="C44" s="21" t="s">
        <v>6</v>
      </c>
      <c r="D44" s="4" t="s">
        <v>41</v>
      </c>
      <c r="E44" s="4" t="s">
        <v>47</v>
      </c>
      <c r="F44" s="4">
        <v>802.75</v>
      </c>
      <c r="G44" s="3">
        <v>150</v>
      </c>
      <c r="H44" s="3">
        <v>120</v>
      </c>
      <c r="I44" s="3">
        <v>60</v>
      </c>
      <c r="J44" s="30">
        <v>1.2</v>
      </c>
      <c r="K44" s="40">
        <v>0.92400000000000004</v>
      </c>
      <c r="L44">
        <f t="shared" ref="L44:L62" si="1">K45/K44</f>
        <v>2.3809523809523807E-5</v>
      </c>
      <c r="M44">
        <v>707742859737.2594</v>
      </c>
      <c r="N44">
        <v>11.849875496557308</v>
      </c>
    </row>
    <row r="45" spans="1:14" x14ac:dyDescent="0.25">
      <c r="A45" s="68"/>
      <c r="B45" s="69"/>
      <c r="C45" s="44" t="s">
        <v>7</v>
      </c>
      <c r="D45" s="4" t="s">
        <v>41</v>
      </c>
      <c r="E45" s="4" t="s">
        <v>48</v>
      </c>
      <c r="F45" s="4" t="s">
        <v>37</v>
      </c>
      <c r="G45" s="4" t="s">
        <v>37</v>
      </c>
      <c r="H45" s="3">
        <v>120</v>
      </c>
      <c r="I45" s="3">
        <v>60</v>
      </c>
      <c r="J45" s="30">
        <v>1.2</v>
      </c>
      <c r="K45" s="83">
        <v>2.1999999999999999E-5</v>
      </c>
      <c r="N45" s="84">
        <v>0</v>
      </c>
    </row>
    <row r="46" spans="1:14" x14ac:dyDescent="0.25">
      <c r="A46" s="68"/>
      <c r="B46" s="69"/>
      <c r="C46" s="21" t="s">
        <v>8</v>
      </c>
      <c r="D46" s="4" t="s">
        <v>41</v>
      </c>
      <c r="E46" s="4" t="s">
        <v>47</v>
      </c>
      <c r="F46" s="4">
        <v>802.75</v>
      </c>
      <c r="G46" s="3">
        <v>150</v>
      </c>
      <c r="H46" s="3">
        <v>120</v>
      </c>
      <c r="I46" s="3">
        <v>60</v>
      </c>
      <c r="J46" s="30">
        <v>2.1</v>
      </c>
      <c r="K46" s="40">
        <v>1.67</v>
      </c>
      <c r="L46">
        <f t="shared" si="1"/>
        <v>4.311377245508982E-5</v>
      </c>
      <c r="M46">
        <v>87579673799.270569</v>
      </c>
      <c r="N46">
        <v>10.942403323278569</v>
      </c>
    </row>
    <row r="47" spans="1:14" x14ac:dyDescent="0.25">
      <c r="A47" s="68"/>
      <c r="B47" s="69"/>
      <c r="C47" s="44" t="s">
        <v>9</v>
      </c>
      <c r="D47" s="4" t="s">
        <v>41</v>
      </c>
      <c r="E47" s="4" t="s">
        <v>48</v>
      </c>
      <c r="F47" s="4" t="s">
        <v>37</v>
      </c>
      <c r="G47" s="4" t="s">
        <v>37</v>
      </c>
      <c r="H47" s="3">
        <v>120</v>
      </c>
      <c r="I47" s="3">
        <v>60</v>
      </c>
      <c r="J47" s="30">
        <v>2.2000000000000002</v>
      </c>
      <c r="K47" s="83">
        <v>7.2000000000000002E-5</v>
      </c>
      <c r="N47" s="84">
        <v>0</v>
      </c>
    </row>
    <row r="48" spans="1:14" x14ac:dyDescent="0.25">
      <c r="A48" s="68"/>
      <c r="B48" s="69"/>
      <c r="C48" s="21" t="s">
        <v>10</v>
      </c>
      <c r="D48" s="4" t="s">
        <v>41</v>
      </c>
      <c r="E48" s="4" t="s">
        <v>47</v>
      </c>
      <c r="F48" s="4">
        <v>802.75</v>
      </c>
      <c r="G48" s="3">
        <v>150</v>
      </c>
      <c r="H48" s="3">
        <v>210</v>
      </c>
      <c r="I48" s="3">
        <v>60</v>
      </c>
      <c r="J48" s="30">
        <v>3.1</v>
      </c>
      <c r="K48" s="40">
        <v>1.56</v>
      </c>
      <c r="L48">
        <f t="shared" si="1"/>
        <v>3.8205128205128202E-4</v>
      </c>
      <c r="M48">
        <v>5.4380811294300302E+21</v>
      </c>
      <c r="N48">
        <v>21.735445682435177</v>
      </c>
    </row>
    <row r="49" spans="1:14" x14ac:dyDescent="0.25">
      <c r="A49" s="68"/>
      <c r="B49" s="69"/>
      <c r="C49" s="21" t="s">
        <v>11</v>
      </c>
      <c r="D49" s="4" t="s">
        <v>41</v>
      </c>
      <c r="E49" s="4" t="s">
        <v>48</v>
      </c>
      <c r="F49" s="4" t="s">
        <v>37</v>
      </c>
      <c r="G49" s="4" t="s">
        <v>37</v>
      </c>
      <c r="H49" s="3">
        <v>210</v>
      </c>
      <c r="I49" s="3">
        <v>60</v>
      </c>
      <c r="J49" s="30">
        <v>3.2</v>
      </c>
      <c r="K49" s="85">
        <v>5.9599999999999996E-4</v>
      </c>
      <c r="M49">
        <v>292989.36832844687</v>
      </c>
      <c r="N49" s="86">
        <v>5.4668518614460506</v>
      </c>
    </row>
    <row r="50" spans="1:14" x14ac:dyDescent="0.25">
      <c r="A50" s="68"/>
      <c r="B50" s="69"/>
      <c r="C50" s="21" t="s">
        <v>12</v>
      </c>
      <c r="D50" s="4" t="s">
        <v>41</v>
      </c>
      <c r="E50" s="4" t="s">
        <v>47</v>
      </c>
      <c r="F50" s="4">
        <v>802.75</v>
      </c>
      <c r="G50" s="3">
        <v>150</v>
      </c>
      <c r="H50" s="3">
        <v>210</v>
      </c>
      <c r="I50" s="3">
        <v>60</v>
      </c>
      <c r="J50" s="30">
        <v>1.1000000000000001</v>
      </c>
      <c r="K50" s="41">
        <v>1.56</v>
      </c>
      <c r="L50">
        <f t="shared" si="1"/>
        <v>8.5256410256410263E-5</v>
      </c>
      <c r="M50">
        <v>63468502599123.633</v>
      </c>
      <c r="N50">
        <v>13.802558252203838</v>
      </c>
    </row>
    <row r="51" spans="1:14" x14ac:dyDescent="0.25">
      <c r="A51" s="68"/>
      <c r="B51" s="69"/>
      <c r="C51" s="44" t="s">
        <v>13</v>
      </c>
      <c r="D51" s="4" t="s">
        <v>41</v>
      </c>
      <c r="E51" s="4" t="s">
        <v>48</v>
      </c>
      <c r="F51" s="4" t="s">
        <v>37</v>
      </c>
      <c r="G51" s="4" t="s">
        <v>37</v>
      </c>
      <c r="H51" s="3">
        <v>210</v>
      </c>
      <c r="I51" s="3">
        <v>60</v>
      </c>
      <c r="J51" s="30">
        <v>1.1000000000000001</v>
      </c>
      <c r="K51" s="85">
        <v>1.3300000000000001E-4</v>
      </c>
      <c r="N51" s="86">
        <v>0</v>
      </c>
    </row>
    <row r="52" spans="1:14" x14ac:dyDescent="0.25">
      <c r="A52" s="68"/>
      <c r="B52" s="69"/>
      <c r="C52" s="21" t="s">
        <v>14</v>
      </c>
      <c r="D52" s="4" t="s">
        <v>41</v>
      </c>
      <c r="E52" s="4" t="s">
        <v>47</v>
      </c>
      <c r="F52" s="4">
        <v>802.75</v>
      </c>
      <c r="G52" s="3">
        <v>150</v>
      </c>
      <c r="H52" s="3">
        <v>210</v>
      </c>
      <c r="I52" s="3">
        <v>60</v>
      </c>
      <c r="J52" s="30">
        <v>1.2</v>
      </c>
      <c r="K52" s="40">
        <v>0.91300000000000003</v>
      </c>
      <c r="L52">
        <f t="shared" si="1"/>
        <v>8.3132530120481928E-4</v>
      </c>
      <c r="M52">
        <v>1.6902121440575752E+18</v>
      </c>
      <c r="N52">
        <v>18.227941217756499</v>
      </c>
    </row>
    <row r="53" spans="1:14" x14ac:dyDescent="0.25">
      <c r="A53" s="68"/>
      <c r="B53" s="69"/>
      <c r="C53" s="21" t="s">
        <v>15</v>
      </c>
      <c r="D53" s="4" t="s">
        <v>41</v>
      </c>
      <c r="E53" s="4" t="s">
        <v>48</v>
      </c>
      <c r="F53" s="4" t="s">
        <v>37</v>
      </c>
      <c r="G53" s="4" t="s">
        <v>37</v>
      </c>
      <c r="H53" s="3">
        <v>210</v>
      </c>
      <c r="I53" s="3">
        <v>60</v>
      </c>
      <c r="J53" s="30">
        <v>1.2</v>
      </c>
      <c r="K53" s="85">
        <v>7.5900000000000002E-4</v>
      </c>
      <c r="M53">
        <v>330.01572291758271</v>
      </c>
      <c r="N53" s="86">
        <v>2.5185346314344965</v>
      </c>
    </row>
    <row r="54" spans="1:14" x14ac:dyDescent="0.25">
      <c r="A54" s="32"/>
      <c r="B54" s="34"/>
      <c r="C54" s="21" t="s">
        <v>16</v>
      </c>
      <c r="D54" s="4" t="s">
        <v>41</v>
      </c>
      <c r="E54" s="4" t="s">
        <v>47</v>
      </c>
      <c r="F54" s="3">
        <v>136.5</v>
      </c>
      <c r="G54" s="3">
        <v>150</v>
      </c>
      <c r="H54" s="3">
        <v>120</v>
      </c>
      <c r="I54" s="3">
        <v>60</v>
      </c>
      <c r="J54" s="30">
        <v>2.1</v>
      </c>
      <c r="K54" s="40">
        <v>0.72199999999999998</v>
      </c>
      <c r="L54">
        <f t="shared" si="1"/>
        <v>5.1246537396121882E-5</v>
      </c>
      <c r="M54">
        <v>117303866527480.2</v>
      </c>
      <c r="N54">
        <v>14.06931232740857</v>
      </c>
    </row>
    <row r="55" spans="1:14" x14ac:dyDescent="0.25">
      <c r="A55" s="32"/>
      <c r="B55" s="34"/>
      <c r="C55" s="21" t="s">
        <v>17</v>
      </c>
      <c r="D55" s="4" t="s">
        <v>41</v>
      </c>
      <c r="E55" s="4" t="s">
        <v>48</v>
      </c>
      <c r="F55" s="4" t="s">
        <v>37</v>
      </c>
      <c r="G55" s="4" t="s">
        <v>37</v>
      </c>
      <c r="H55" s="3">
        <v>120</v>
      </c>
      <c r="I55" s="3">
        <v>60</v>
      </c>
      <c r="J55" s="30">
        <v>2.2000000000000002</v>
      </c>
      <c r="K55" s="87">
        <v>3.6999999999999998E-5</v>
      </c>
      <c r="M55">
        <v>1.3119553310894807</v>
      </c>
      <c r="N55" s="88">
        <v>0.11791904861311722</v>
      </c>
    </row>
    <row r="56" spans="1:14" x14ac:dyDescent="0.25">
      <c r="A56" s="32"/>
      <c r="B56" s="34"/>
      <c r="C56" s="21" t="s">
        <v>18</v>
      </c>
      <c r="D56" s="4" t="s">
        <v>41</v>
      </c>
      <c r="E56" s="4" t="s">
        <v>47</v>
      </c>
      <c r="F56" s="3">
        <v>136.5</v>
      </c>
      <c r="G56" s="3">
        <v>150</v>
      </c>
      <c r="H56" s="3">
        <v>120</v>
      </c>
      <c r="I56" s="3">
        <v>60</v>
      </c>
      <c r="J56" s="30">
        <v>3.1</v>
      </c>
      <c r="K56" s="41">
        <v>2.48</v>
      </c>
      <c r="L56">
        <f t="shared" si="1"/>
        <v>7.2580645161290324E-6</v>
      </c>
      <c r="M56">
        <v>226520803683927.63</v>
      </c>
      <c r="N56">
        <v>14.355108093811261</v>
      </c>
    </row>
    <row r="57" spans="1:14" x14ac:dyDescent="0.25">
      <c r="A57" s="32"/>
      <c r="B57" s="34"/>
      <c r="C57" s="44" t="s">
        <v>19</v>
      </c>
      <c r="D57" s="4" t="s">
        <v>41</v>
      </c>
      <c r="E57" s="4" t="s">
        <v>48</v>
      </c>
      <c r="F57" s="4" t="s">
        <v>37</v>
      </c>
      <c r="G57" s="4" t="s">
        <v>37</v>
      </c>
      <c r="H57" s="3">
        <v>120</v>
      </c>
      <c r="I57" s="3">
        <v>60</v>
      </c>
      <c r="J57" s="30">
        <v>3.2</v>
      </c>
      <c r="K57" s="89">
        <v>1.8E-5</v>
      </c>
      <c r="N57" s="88">
        <v>0</v>
      </c>
    </row>
    <row r="58" spans="1:14" x14ac:dyDescent="0.25">
      <c r="A58" s="32"/>
      <c r="B58" s="34"/>
      <c r="C58" s="21" t="s">
        <v>20</v>
      </c>
      <c r="D58" s="4" t="s">
        <v>41</v>
      </c>
      <c r="E58" s="4" t="s">
        <v>47</v>
      </c>
      <c r="F58" s="3">
        <v>136.5</v>
      </c>
      <c r="G58" s="3">
        <v>150</v>
      </c>
      <c r="H58" s="3">
        <v>120</v>
      </c>
      <c r="I58" s="3">
        <v>60</v>
      </c>
      <c r="J58" s="30">
        <v>1.1000000000000001</v>
      </c>
      <c r="K58" s="40">
        <v>3.09</v>
      </c>
      <c r="L58">
        <f t="shared" si="1"/>
        <v>6.1488673139158586E-6</v>
      </c>
      <c r="M58">
        <v>1.9169403207796532E+16</v>
      </c>
      <c r="N58">
        <v>16.28260859239839</v>
      </c>
    </row>
    <row r="59" spans="1:14" x14ac:dyDescent="0.25">
      <c r="A59" s="32"/>
      <c r="B59" s="34"/>
      <c r="C59" s="44" t="s">
        <v>21</v>
      </c>
      <c r="D59" s="4" t="s">
        <v>41</v>
      </c>
      <c r="E59" s="4" t="s">
        <v>48</v>
      </c>
      <c r="F59" s="4" t="s">
        <v>37</v>
      </c>
      <c r="G59" s="4" t="s">
        <v>37</v>
      </c>
      <c r="H59" s="3">
        <v>120</v>
      </c>
      <c r="I59" s="3">
        <v>60</v>
      </c>
      <c r="J59" s="30">
        <v>1.1000000000000001</v>
      </c>
      <c r="K59" s="89">
        <v>1.9000000000000001E-5</v>
      </c>
      <c r="N59" s="88">
        <v>0</v>
      </c>
    </row>
    <row r="60" spans="1:14" x14ac:dyDescent="0.25">
      <c r="A60" s="32"/>
      <c r="B60" s="34"/>
      <c r="C60" s="21" t="s">
        <v>22</v>
      </c>
      <c r="D60" s="4" t="s">
        <v>41</v>
      </c>
      <c r="E60" s="4" t="s">
        <v>47</v>
      </c>
      <c r="F60" s="3">
        <v>136.5</v>
      </c>
      <c r="G60" s="3">
        <v>150</v>
      </c>
      <c r="H60" s="3">
        <v>210</v>
      </c>
      <c r="I60" s="3">
        <v>60</v>
      </c>
      <c r="J60" s="30">
        <v>1.2</v>
      </c>
      <c r="K60" s="40">
        <v>1.74</v>
      </c>
      <c r="L60">
        <f>K61/K60</f>
        <v>1.2011494252873564E-4</v>
      </c>
      <c r="M60">
        <v>28155692439769.336</v>
      </c>
      <c r="N60">
        <v>13.449566212517835</v>
      </c>
    </row>
    <row r="61" spans="1:14" x14ac:dyDescent="0.25">
      <c r="A61" s="32"/>
      <c r="B61" s="34"/>
      <c r="C61" s="21" t="s">
        <v>23</v>
      </c>
      <c r="D61" s="4" t="s">
        <v>41</v>
      </c>
      <c r="E61" s="4" t="s">
        <v>48</v>
      </c>
      <c r="F61" s="4" t="s">
        <v>37</v>
      </c>
      <c r="G61" s="4" t="s">
        <v>37</v>
      </c>
      <c r="H61" s="3">
        <v>210</v>
      </c>
      <c r="I61" s="3">
        <v>60</v>
      </c>
      <c r="J61" s="30">
        <v>1.2</v>
      </c>
      <c r="K61" s="90">
        <v>2.0900000000000001E-4</v>
      </c>
      <c r="M61">
        <v>65.323159717350052</v>
      </c>
      <c r="N61" s="91">
        <v>1.8150671836369019</v>
      </c>
    </row>
    <row r="62" spans="1:14" x14ac:dyDescent="0.25">
      <c r="A62" s="32"/>
      <c r="B62" s="34"/>
      <c r="C62" s="21" t="s">
        <v>24</v>
      </c>
      <c r="D62" s="4" t="s">
        <v>41</v>
      </c>
      <c r="E62" s="4" t="s">
        <v>47</v>
      </c>
      <c r="F62" s="3">
        <v>136.5</v>
      </c>
      <c r="G62" s="3">
        <v>150</v>
      </c>
      <c r="H62" s="3">
        <v>210</v>
      </c>
      <c r="I62" s="3">
        <v>60</v>
      </c>
      <c r="J62" s="30">
        <v>2.1</v>
      </c>
      <c r="K62" s="40">
        <v>1.76</v>
      </c>
      <c r="L62">
        <f t="shared" si="1"/>
        <v>2.0625E-4</v>
      </c>
      <c r="M62">
        <v>1511170903732.4985</v>
      </c>
      <c r="N62">
        <v>12.179313583035752</v>
      </c>
    </row>
    <row r="63" spans="1:14" x14ac:dyDescent="0.25">
      <c r="A63" s="32"/>
      <c r="B63" s="34"/>
      <c r="C63" s="21" t="s">
        <v>25</v>
      </c>
      <c r="D63" s="4" t="s">
        <v>41</v>
      </c>
      <c r="E63" s="4" t="s">
        <v>48</v>
      </c>
      <c r="F63" s="4" t="s">
        <v>37</v>
      </c>
      <c r="G63" s="4" t="s">
        <v>37</v>
      </c>
      <c r="H63" s="3">
        <v>210</v>
      </c>
      <c r="I63" s="3">
        <v>60</v>
      </c>
      <c r="J63" s="30">
        <v>2.2000000000000002</v>
      </c>
      <c r="K63" s="90">
        <v>3.6299999999999999E-4</v>
      </c>
      <c r="M63">
        <v>23.826253985784724</v>
      </c>
      <c r="N63" s="91">
        <v>1.3770557670134154</v>
      </c>
    </row>
    <row r="64" spans="1:14" x14ac:dyDescent="0.25">
      <c r="A64" s="32"/>
      <c r="B64" s="34"/>
      <c r="C64" s="21" t="s">
        <v>26</v>
      </c>
      <c r="D64" s="4" t="s">
        <v>41</v>
      </c>
      <c r="E64" s="4" t="s">
        <v>47</v>
      </c>
      <c r="F64" s="3">
        <v>136.5</v>
      </c>
      <c r="G64" s="3">
        <v>150</v>
      </c>
      <c r="H64" s="3">
        <v>210</v>
      </c>
      <c r="I64" s="3">
        <v>60</v>
      </c>
      <c r="J64" s="30">
        <v>3.1</v>
      </c>
      <c r="K64" s="40">
        <v>2.13</v>
      </c>
      <c r="L64">
        <f>K65/K64</f>
        <v>2.0375586854460095E-4</v>
      </c>
      <c r="M64">
        <v>2.4060137013206778E+17</v>
      </c>
      <c r="N64">
        <v>17.381298096150552</v>
      </c>
    </row>
    <row r="65" spans="1:14" x14ac:dyDescent="0.25">
      <c r="A65" s="33"/>
      <c r="B65" s="35"/>
      <c r="C65" s="21" t="s">
        <v>27</v>
      </c>
      <c r="D65" s="4" t="s">
        <v>41</v>
      </c>
      <c r="E65" s="4" t="s">
        <v>48</v>
      </c>
      <c r="F65" s="4" t="s">
        <v>37</v>
      </c>
      <c r="G65" s="4" t="s">
        <v>37</v>
      </c>
      <c r="H65" s="3">
        <v>210</v>
      </c>
      <c r="I65" s="3">
        <v>60</v>
      </c>
      <c r="J65" s="30">
        <v>3.2</v>
      </c>
      <c r="K65" s="90">
        <v>4.3399999999999998E-4</v>
      </c>
      <c r="M65" s="10">
        <v>5.8592709371041158E-66</v>
      </c>
      <c r="N65" s="92">
        <v>0</v>
      </c>
    </row>
    <row r="66" spans="1:14" x14ac:dyDescent="0.25">
      <c r="A66" s="36" t="s">
        <v>0</v>
      </c>
      <c r="B66" s="37" t="s">
        <v>2</v>
      </c>
      <c r="C66" s="20" t="s">
        <v>9</v>
      </c>
      <c r="D66" s="5" t="s">
        <v>33</v>
      </c>
      <c r="E66" s="5" t="s">
        <v>47</v>
      </c>
      <c r="F66" s="6">
        <v>802.75</v>
      </c>
      <c r="G66" s="6">
        <v>150</v>
      </c>
      <c r="H66" s="6">
        <v>120</v>
      </c>
      <c r="I66" s="6">
        <v>60</v>
      </c>
      <c r="J66" s="38">
        <v>1.1000000000000001</v>
      </c>
      <c r="K66" s="40">
        <v>8.49</v>
      </c>
      <c r="L66">
        <f>K67/K66</f>
        <v>3.6513545347467606E-3</v>
      </c>
      <c r="M66">
        <v>1.3574859777374815E+28</v>
      </c>
      <c r="N66">
        <v>28.132735352203653</v>
      </c>
    </row>
    <row r="67" spans="1:14" x14ac:dyDescent="0.25">
      <c r="A67" s="36" t="s">
        <v>0</v>
      </c>
      <c r="B67" s="23" t="s">
        <v>3</v>
      </c>
      <c r="C67" s="24" t="s">
        <v>28</v>
      </c>
      <c r="D67" s="4" t="s">
        <v>41</v>
      </c>
      <c r="E67" s="25" t="s">
        <v>48</v>
      </c>
      <c r="F67" s="21" t="s">
        <v>37</v>
      </c>
      <c r="G67" s="21" t="s">
        <v>37</v>
      </c>
      <c r="H67" s="21" t="s">
        <v>37</v>
      </c>
      <c r="I67" s="21" t="s">
        <v>37</v>
      </c>
      <c r="J67" s="30">
        <v>1.1000000000000001</v>
      </c>
      <c r="K67" s="93">
        <v>3.1E-2</v>
      </c>
      <c r="M67">
        <v>7.7712329903991098E+21</v>
      </c>
      <c r="N67" s="94">
        <v>21.890489929797617</v>
      </c>
    </row>
    <row r="68" spans="1:14" x14ac:dyDescent="0.25">
      <c r="A68" s="36" t="s">
        <v>0</v>
      </c>
      <c r="B68" s="37" t="s">
        <v>2</v>
      </c>
      <c r="C68" s="20" t="s">
        <v>10</v>
      </c>
      <c r="D68" s="5" t="s">
        <v>33</v>
      </c>
      <c r="E68" s="5" t="s">
        <v>47</v>
      </c>
      <c r="F68" s="6">
        <v>802.75</v>
      </c>
      <c r="G68" s="6">
        <v>150</v>
      </c>
      <c r="H68" s="6">
        <v>120</v>
      </c>
      <c r="I68" s="6">
        <v>60</v>
      </c>
      <c r="J68" s="38">
        <v>1.2</v>
      </c>
      <c r="K68" s="40">
        <v>3.65</v>
      </c>
      <c r="L68">
        <f>K69/K68</f>
        <v>1.0410958904109589E-2</v>
      </c>
      <c r="M68">
        <v>1.3574486535812813E+28</v>
      </c>
      <c r="N68">
        <v>28.132723411087358</v>
      </c>
    </row>
    <row r="69" spans="1:14" x14ac:dyDescent="0.25">
      <c r="A69" s="36" t="s">
        <v>0</v>
      </c>
      <c r="B69" s="23" t="s">
        <v>3</v>
      </c>
      <c r="C69" s="24" t="s">
        <v>29</v>
      </c>
      <c r="D69" s="4" t="s">
        <v>41</v>
      </c>
      <c r="E69" s="25" t="s">
        <v>48</v>
      </c>
      <c r="F69" s="21" t="s">
        <v>37</v>
      </c>
      <c r="G69" s="21" t="s">
        <v>37</v>
      </c>
      <c r="H69" s="21" t="s">
        <v>37</v>
      </c>
      <c r="I69" s="21" t="s">
        <v>37</v>
      </c>
      <c r="J69" s="30">
        <v>1.2</v>
      </c>
      <c r="K69" s="93">
        <v>3.7999999999999999E-2</v>
      </c>
      <c r="M69">
        <v>1.3960216297062306E+17</v>
      </c>
      <c r="N69" s="94">
        <v>17.144892147219295</v>
      </c>
    </row>
    <row r="70" spans="1:14" x14ac:dyDescent="0.25">
      <c r="A70" s="36" t="s">
        <v>0</v>
      </c>
      <c r="B70" s="37" t="s">
        <v>2</v>
      </c>
      <c r="C70" s="20" t="s">
        <v>11</v>
      </c>
      <c r="D70" s="5" t="s">
        <v>33</v>
      </c>
      <c r="E70" s="5" t="s">
        <v>47</v>
      </c>
      <c r="F70" s="5">
        <v>136.5</v>
      </c>
      <c r="G70" s="6">
        <v>150</v>
      </c>
      <c r="H70" s="6">
        <v>120</v>
      </c>
      <c r="I70" s="6">
        <v>60</v>
      </c>
      <c r="J70" s="38">
        <v>2.1</v>
      </c>
      <c r="K70" s="40">
        <v>7.81</v>
      </c>
      <c r="L70">
        <f>K71/K70</f>
        <v>2.4327784891165175E-6</v>
      </c>
      <c r="M70">
        <v>1.357532037176882E+28</v>
      </c>
      <c r="N70">
        <v>28.132750087546302</v>
      </c>
    </row>
    <row r="71" spans="1:14" x14ac:dyDescent="0.25">
      <c r="A71" s="36" t="s">
        <v>0</v>
      </c>
      <c r="B71" s="23" t="s">
        <v>3</v>
      </c>
      <c r="C71" s="24" t="s">
        <v>30</v>
      </c>
      <c r="D71" s="4" t="s">
        <v>41</v>
      </c>
      <c r="E71" s="25" t="s">
        <v>48</v>
      </c>
      <c r="F71" s="21" t="s">
        <v>37</v>
      </c>
      <c r="G71" s="21" t="s">
        <v>37</v>
      </c>
      <c r="H71" s="21" t="s">
        <v>37</v>
      </c>
      <c r="I71" s="21" t="s">
        <v>37</v>
      </c>
      <c r="J71" s="30">
        <v>2.2000000000000002</v>
      </c>
      <c r="K71" s="85">
        <v>1.9000000000000001E-5</v>
      </c>
      <c r="M71">
        <v>14.495717969002046</v>
      </c>
      <c r="N71" s="86">
        <v>1.1612397307123137</v>
      </c>
    </row>
    <row r="72" spans="1:14" x14ac:dyDescent="0.25">
      <c r="A72" s="36" t="s">
        <v>0</v>
      </c>
      <c r="B72" s="37" t="s">
        <v>2</v>
      </c>
      <c r="C72" s="20" t="s">
        <v>12</v>
      </c>
      <c r="D72" s="5" t="s">
        <v>33</v>
      </c>
      <c r="E72" s="5" t="s">
        <v>47</v>
      </c>
      <c r="F72" s="5">
        <v>136.5</v>
      </c>
      <c r="G72" s="6">
        <v>150</v>
      </c>
      <c r="H72" s="6">
        <v>120</v>
      </c>
      <c r="I72" s="6">
        <v>60</v>
      </c>
      <c r="J72" s="38">
        <v>3.1</v>
      </c>
      <c r="K72" s="40">
        <v>6.15</v>
      </c>
      <c r="L72">
        <f>K73/K72</f>
        <v>2.439024390243902E-3</v>
      </c>
      <c r="M72">
        <v>1.35748841711448E+28</v>
      </c>
      <c r="N72">
        <v>28.132736132622039</v>
      </c>
    </row>
    <row r="73" spans="1:14" x14ac:dyDescent="0.25">
      <c r="A73" s="36" t="s">
        <v>0</v>
      </c>
      <c r="B73" s="23" t="s">
        <v>3</v>
      </c>
      <c r="C73" s="24" t="s">
        <v>31</v>
      </c>
      <c r="D73" s="4" t="s">
        <v>41</v>
      </c>
      <c r="E73" s="25" t="s">
        <v>48</v>
      </c>
      <c r="F73" s="21" t="s">
        <v>37</v>
      </c>
      <c r="G73" s="21" t="s">
        <v>37</v>
      </c>
      <c r="H73" s="21" t="s">
        <v>37</v>
      </c>
      <c r="I73" s="21" t="s">
        <v>37</v>
      </c>
      <c r="J73" s="30">
        <v>3.2</v>
      </c>
      <c r="K73" s="85">
        <v>1.4999999999999999E-2</v>
      </c>
      <c r="M73">
        <v>2.8676995090359521E+23</v>
      </c>
      <c r="N73" s="86">
        <v>23.457533641973239</v>
      </c>
    </row>
    <row r="74" spans="1:14" x14ac:dyDescent="0.25">
      <c r="A74" s="59" t="s">
        <v>0</v>
      </c>
      <c r="B74" s="62" t="s">
        <v>2</v>
      </c>
      <c r="C74" s="20" t="s">
        <v>13</v>
      </c>
      <c r="D74" s="5" t="s">
        <v>33</v>
      </c>
      <c r="E74" s="5" t="s">
        <v>45</v>
      </c>
      <c r="F74" s="5" t="s">
        <v>37</v>
      </c>
      <c r="G74" s="5">
        <v>150</v>
      </c>
      <c r="H74" s="5" t="s">
        <v>37</v>
      </c>
      <c r="I74" s="5" t="s">
        <v>37</v>
      </c>
      <c r="J74" s="38">
        <v>2.1</v>
      </c>
      <c r="K74" s="40">
        <v>4.5199999999999996</v>
      </c>
    </row>
    <row r="75" spans="1:14" x14ac:dyDescent="0.25">
      <c r="A75" s="60"/>
      <c r="B75" s="63"/>
      <c r="C75" s="20" t="s">
        <v>14</v>
      </c>
      <c r="D75" s="5" t="s">
        <v>33</v>
      </c>
      <c r="E75" s="5" t="s">
        <v>43</v>
      </c>
      <c r="F75" s="5" t="s">
        <v>37</v>
      </c>
      <c r="G75" s="5" t="s">
        <v>37</v>
      </c>
      <c r="H75" s="5" t="s">
        <v>37</v>
      </c>
      <c r="I75" s="5" t="s">
        <v>37</v>
      </c>
      <c r="J75" s="38"/>
      <c r="K75" s="40">
        <v>2.0000000000000002E-5</v>
      </c>
    </row>
    <row r="76" spans="1:14" x14ac:dyDescent="0.25">
      <c r="A76" s="61"/>
      <c r="B76" s="64"/>
      <c r="C76" s="44" t="s">
        <v>15</v>
      </c>
      <c r="D76" s="5" t="s">
        <v>33</v>
      </c>
      <c r="E76" s="5" t="s">
        <v>43</v>
      </c>
      <c r="F76" s="5" t="s">
        <v>37</v>
      </c>
      <c r="G76" s="5" t="s">
        <v>37</v>
      </c>
      <c r="H76" s="5" t="s">
        <v>37</v>
      </c>
      <c r="I76" s="5" t="s">
        <v>37</v>
      </c>
      <c r="J76" s="38">
        <v>2.2000000000000002</v>
      </c>
      <c r="K76" s="40">
        <v>2.4000000000000001E-5</v>
      </c>
    </row>
    <row r="77" spans="1:14" x14ac:dyDescent="0.25">
      <c r="A77" s="70" t="s">
        <v>0</v>
      </c>
      <c r="B77" s="72" t="s">
        <v>3</v>
      </c>
      <c r="C77" s="22" t="s">
        <v>32</v>
      </c>
      <c r="D77" s="75" t="s">
        <v>41</v>
      </c>
      <c r="E77" s="22" t="s">
        <v>45</v>
      </c>
      <c r="F77" s="22" t="s">
        <v>37</v>
      </c>
      <c r="G77" s="22">
        <v>150</v>
      </c>
      <c r="H77" s="22" t="s">
        <v>37</v>
      </c>
      <c r="I77" s="22" t="s">
        <v>37</v>
      </c>
      <c r="K77" s="40">
        <v>2.77</v>
      </c>
    </row>
    <row r="78" spans="1:14" x14ac:dyDescent="0.25">
      <c r="A78" s="71"/>
      <c r="B78" s="68"/>
      <c r="C78" s="44" t="s">
        <v>44</v>
      </c>
      <c r="D78" s="4" t="s">
        <v>41</v>
      </c>
      <c r="E78" s="21" t="s">
        <v>43</v>
      </c>
      <c r="F78" s="21" t="s">
        <v>37</v>
      </c>
      <c r="G78" s="21" t="s">
        <v>37</v>
      </c>
      <c r="H78" s="21" t="s">
        <v>37</v>
      </c>
      <c r="I78" s="21" t="s">
        <v>37</v>
      </c>
      <c r="K78" s="40">
        <v>1.7E-5</v>
      </c>
    </row>
    <row r="79" spans="1:14" x14ac:dyDescent="0.25">
      <c r="A79" s="71"/>
      <c r="B79" s="68"/>
      <c r="C79" s="45" t="s">
        <v>51</v>
      </c>
      <c r="D79" s="4" t="s">
        <v>41</v>
      </c>
      <c r="E79" s="21" t="s">
        <v>43</v>
      </c>
      <c r="F79" s="21" t="s">
        <v>37</v>
      </c>
      <c r="G79" s="21" t="s">
        <v>37</v>
      </c>
      <c r="H79" s="21" t="s">
        <v>37</v>
      </c>
      <c r="I79" s="21" t="s">
        <v>37</v>
      </c>
      <c r="K79" s="40">
        <v>6.7999999999999999E-5</v>
      </c>
    </row>
    <row r="80" spans="1:14" x14ac:dyDescent="0.25">
      <c r="A80" s="36" t="s">
        <v>0</v>
      </c>
      <c r="B80" s="37" t="s">
        <v>2</v>
      </c>
      <c r="C80" s="20" t="s">
        <v>16</v>
      </c>
      <c r="D80" s="5" t="s">
        <v>33</v>
      </c>
      <c r="E80" s="5" t="s">
        <v>47</v>
      </c>
      <c r="F80" s="6">
        <v>802.75</v>
      </c>
      <c r="G80" s="6">
        <v>150</v>
      </c>
      <c r="H80" s="6">
        <v>120</v>
      </c>
      <c r="I80" s="6">
        <v>60</v>
      </c>
      <c r="J80" s="38">
        <v>1.1000000000000001</v>
      </c>
      <c r="K80" s="40"/>
    </row>
    <row r="81" spans="1:11" x14ac:dyDescent="0.25">
      <c r="A81" s="42" t="s">
        <v>0</v>
      </c>
      <c r="B81" s="23" t="s">
        <v>3</v>
      </c>
      <c r="C81" s="24" t="s">
        <v>52</v>
      </c>
      <c r="D81" s="4" t="s">
        <v>41</v>
      </c>
      <c r="E81" s="25" t="s">
        <v>48</v>
      </c>
      <c r="F81" s="21" t="s">
        <v>37</v>
      </c>
      <c r="G81" s="21" t="s">
        <v>37</v>
      </c>
      <c r="H81" s="21">
        <v>120</v>
      </c>
      <c r="I81" s="21">
        <v>60</v>
      </c>
      <c r="J81" s="30">
        <v>1.1000000000000001</v>
      </c>
      <c r="K81" s="40"/>
    </row>
    <row r="82" spans="1:11" x14ac:dyDescent="0.25">
      <c r="A82" s="36" t="s">
        <v>0</v>
      </c>
      <c r="B82" s="37" t="s">
        <v>2</v>
      </c>
      <c r="C82" s="20" t="s">
        <v>17</v>
      </c>
      <c r="D82" s="5" t="s">
        <v>33</v>
      </c>
      <c r="E82" s="5" t="s">
        <v>47</v>
      </c>
      <c r="F82" s="5">
        <v>136.5</v>
      </c>
      <c r="G82" s="6">
        <v>150</v>
      </c>
      <c r="H82" s="6">
        <v>120</v>
      </c>
      <c r="I82" s="6">
        <v>60</v>
      </c>
      <c r="J82" s="38">
        <v>1.2</v>
      </c>
      <c r="K82" s="40"/>
    </row>
    <row r="83" spans="1:11" x14ac:dyDescent="0.25">
      <c r="A83" s="42" t="s">
        <v>0</v>
      </c>
      <c r="B83" s="23" t="s">
        <v>3</v>
      </c>
      <c r="C83" s="24" t="s">
        <v>53</v>
      </c>
      <c r="D83" s="4" t="s">
        <v>41</v>
      </c>
      <c r="E83" s="25" t="s">
        <v>48</v>
      </c>
      <c r="F83" s="21" t="s">
        <v>37</v>
      </c>
      <c r="G83" s="21" t="s">
        <v>37</v>
      </c>
      <c r="H83" s="21">
        <v>120</v>
      </c>
      <c r="I83" s="21">
        <v>60</v>
      </c>
      <c r="J83" s="30">
        <v>1.2</v>
      </c>
      <c r="K83" s="40"/>
    </row>
    <row r="84" spans="1:11" x14ac:dyDescent="0.25">
      <c r="A84" s="36" t="s">
        <v>0</v>
      </c>
      <c r="B84" s="37" t="s">
        <v>2</v>
      </c>
      <c r="C84" s="20" t="s">
        <v>18</v>
      </c>
      <c r="D84" s="5" t="s">
        <v>33</v>
      </c>
      <c r="E84" s="5" t="s">
        <v>47</v>
      </c>
      <c r="F84" s="6">
        <v>802.75</v>
      </c>
      <c r="G84" s="6">
        <v>150</v>
      </c>
      <c r="H84" s="6">
        <v>210</v>
      </c>
      <c r="I84" s="6">
        <v>5</v>
      </c>
      <c r="J84" s="38">
        <v>2.1</v>
      </c>
      <c r="K84" s="40"/>
    </row>
    <row r="85" spans="1:11" x14ac:dyDescent="0.25">
      <c r="A85" s="42" t="s">
        <v>0</v>
      </c>
      <c r="B85" s="23" t="s">
        <v>3</v>
      </c>
      <c r="C85" s="24" t="s">
        <v>54</v>
      </c>
      <c r="D85" s="4" t="s">
        <v>41</v>
      </c>
      <c r="E85" s="25" t="s">
        <v>48</v>
      </c>
      <c r="F85" s="21" t="s">
        <v>37</v>
      </c>
      <c r="G85" s="21" t="s">
        <v>37</v>
      </c>
      <c r="H85" s="21" t="s">
        <v>37</v>
      </c>
      <c r="I85" s="21" t="s">
        <v>37</v>
      </c>
      <c r="J85" s="30">
        <v>2.2000000000000002</v>
      </c>
      <c r="K85" s="40"/>
    </row>
    <row r="86" spans="1:11" x14ac:dyDescent="0.25">
      <c r="A86" s="36" t="s">
        <v>0</v>
      </c>
      <c r="B86" s="37" t="s">
        <v>2</v>
      </c>
      <c r="C86" s="20" t="s">
        <v>19</v>
      </c>
      <c r="D86" s="5" t="s">
        <v>33</v>
      </c>
      <c r="E86" s="5" t="s">
        <v>47</v>
      </c>
      <c r="F86" s="6">
        <v>802.75</v>
      </c>
      <c r="G86" s="6">
        <v>150</v>
      </c>
      <c r="H86" s="6">
        <v>210</v>
      </c>
      <c r="I86" s="6">
        <v>5</v>
      </c>
      <c r="J86" s="38">
        <v>3.1</v>
      </c>
      <c r="K86" s="40"/>
    </row>
    <row r="87" spans="1:11" x14ac:dyDescent="0.25">
      <c r="A87" s="42" t="s">
        <v>0</v>
      </c>
      <c r="B87" s="23" t="s">
        <v>3</v>
      </c>
      <c r="C87" s="24" t="s">
        <v>55</v>
      </c>
      <c r="D87" s="4" t="s">
        <v>41</v>
      </c>
      <c r="E87" s="25" t="s">
        <v>48</v>
      </c>
      <c r="F87" s="21" t="s">
        <v>37</v>
      </c>
      <c r="G87" s="21" t="s">
        <v>37</v>
      </c>
      <c r="H87" s="21" t="s">
        <v>37</v>
      </c>
      <c r="I87" s="21" t="s">
        <v>37</v>
      </c>
      <c r="J87" s="30">
        <v>3.2</v>
      </c>
      <c r="K87" s="40"/>
    </row>
    <row r="88" spans="1:11" x14ac:dyDescent="0.25">
      <c r="A88" s="36" t="s">
        <v>0</v>
      </c>
      <c r="B88" s="37" t="s">
        <v>2</v>
      </c>
      <c r="C88" s="20" t="s">
        <v>20</v>
      </c>
      <c r="D88" s="5" t="s">
        <v>33</v>
      </c>
      <c r="E88" s="5" t="s">
        <v>47</v>
      </c>
      <c r="F88" s="6">
        <v>802.75</v>
      </c>
      <c r="G88" s="6">
        <v>150</v>
      </c>
      <c r="H88" s="6">
        <v>210</v>
      </c>
      <c r="I88" s="6">
        <v>5</v>
      </c>
      <c r="J88" s="38">
        <v>1.1000000000000001</v>
      </c>
      <c r="K88" s="40"/>
    </row>
    <row r="89" spans="1:11" x14ac:dyDescent="0.25">
      <c r="A89" s="42" t="s">
        <v>0</v>
      </c>
      <c r="B89" s="23" t="s">
        <v>3</v>
      </c>
      <c r="C89" s="24" t="s">
        <v>56</v>
      </c>
      <c r="D89" s="4" t="s">
        <v>41</v>
      </c>
      <c r="E89" s="25" t="s">
        <v>48</v>
      </c>
      <c r="F89" s="21" t="s">
        <v>37</v>
      </c>
      <c r="G89" s="21" t="s">
        <v>37</v>
      </c>
      <c r="H89" s="21" t="s">
        <v>37</v>
      </c>
      <c r="I89" s="21" t="s">
        <v>37</v>
      </c>
      <c r="J89" s="30">
        <v>1.1000000000000001</v>
      </c>
      <c r="K89" s="40"/>
    </row>
    <row r="90" spans="1:11" x14ac:dyDescent="0.25">
      <c r="A90" s="36" t="s">
        <v>0</v>
      </c>
      <c r="B90" s="37" t="s">
        <v>2</v>
      </c>
      <c r="C90" s="20" t="s">
        <v>21</v>
      </c>
      <c r="D90" s="5" t="s">
        <v>33</v>
      </c>
      <c r="E90" s="5" t="s">
        <v>47</v>
      </c>
      <c r="F90" s="5">
        <v>136.5</v>
      </c>
      <c r="G90" s="6">
        <v>150</v>
      </c>
      <c r="H90" s="6">
        <v>210</v>
      </c>
      <c r="I90" s="6">
        <v>60</v>
      </c>
      <c r="J90" s="38">
        <v>1.2</v>
      </c>
      <c r="K90" s="40"/>
    </row>
    <row r="91" spans="1:11" x14ac:dyDescent="0.25">
      <c r="A91" s="42" t="s">
        <v>0</v>
      </c>
      <c r="B91" s="23" t="s">
        <v>3</v>
      </c>
      <c r="C91" s="24" t="s">
        <v>57</v>
      </c>
      <c r="D91" s="4" t="s">
        <v>41</v>
      </c>
      <c r="E91" s="25" t="s">
        <v>48</v>
      </c>
      <c r="F91" s="21" t="s">
        <v>37</v>
      </c>
      <c r="G91" s="21" t="s">
        <v>37</v>
      </c>
      <c r="H91" s="21" t="s">
        <v>37</v>
      </c>
      <c r="I91" s="21" t="s">
        <v>37</v>
      </c>
      <c r="J91" s="30">
        <v>1.2</v>
      </c>
      <c r="K91" s="40"/>
    </row>
    <row r="92" spans="1:11" x14ac:dyDescent="0.25">
      <c r="A92" s="36" t="s">
        <v>0</v>
      </c>
      <c r="B92" s="37" t="s">
        <v>2</v>
      </c>
      <c r="C92" s="20" t="s">
        <v>22</v>
      </c>
      <c r="D92" s="5" t="s">
        <v>33</v>
      </c>
      <c r="E92" s="5" t="s">
        <v>47</v>
      </c>
      <c r="F92" s="6">
        <v>802.75</v>
      </c>
      <c r="G92" s="6">
        <v>150</v>
      </c>
      <c r="H92" s="6">
        <v>120</v>
      </c>
      <c r="I92" s="6">
        <v>5</v>
      </c>
      <c r="J92" s="38">
        <v>2.1</v>
      </c>
      <c r="K92" s="40"/>
    </row>
    <row r="93" spans="1:11" x14ac:dyDescent="0.25">
      <c r="A93" s="42" t="s">
        <v>0</v>
      </c>
      <c r="B93" s="23" t="s">
        <v>3</v>
      </c>
      <c r="C93" s="24" t="s">
        <v>58</v>
      </c>
      <c r="D93" s="4" t="s">
        <v>41</v>
      </c>
      <c r="E93" s="25" t="s">
        <v>48</v>
      </c>
      <c r="F93" s="21" t="s">
        <v>37</v>
      </c>
      <c r="G93" s="21" t="s">
        <v>37</v>
      </c>
      <c r="H93" s="21" t="s">
        <v>37</v>
      </c>
      <c r="I93" s="21" t="s">
        <v>37</v>
      </c>
      <c r="J93" s="30">
        <v>2.2000000000000002</v>
      </c>
      <c r="K93" s="40"/>
    </row>
    <row r="94" spans="1:11" x14ac:dyDescent="0.25">
      <c r="A94" s="36" t="s">
        <v>0</v>
      </c>
      <c r="B94" s="37" t="s">
        <v>2</v>
      </c>
      <c r="C94" s="20" t="s">
        <v>23</v>
      </c>
      <c r="D94" s="5" t="s">
        <v>33</v>
      </c>
      <c r="E94" s="5" t="s">
        <v>47</v>
      </c>
      <c r="F94" s="6">
        <v>802.75</v>
      </c>
      <c r="G94" s="6">
        <v>150</v>
      </c>
      <c r="H94" s="6">
        <v>120</v>
      </c>
      <c r="I94" s="6">
        <v>5</v>
      </c>
      <c r="J94" s="38">
        <v>3.1</v>
      </c>
      <c r="K94" s="40"/>
    </row>
    <row r="95" spans="1:11" x14ac:dyDescent="0.25">
      <c r="A95" s="42" t="s">
        <v>0</v>
      </c>
      <c r="B95" s="23" t="s">
        <v>3</v>
      </c>
      <c r="C95" s="24" t="s">
        <v>59</v>
      </c>
      <c r="D95" s="4" t="s">
        <v>41</v>
      </c>
      <c r="E95" s="25" t="s">
        <v>48</v>
      </c>
      <c r="F95" s="21" t="s">
        <v>37</v>
      </c>
      <c r="G95" s="21" t="s">
        <v>37</v>
      </c>
      <c r="H95" s="21" t="s">
        <v>37</v>
      </c>
      <c r="I95" s="21" t="s">
        <v>37</v>
      </c>
      <c r="J95" s="30">
        <v>3.2</v>
      </c>
      <c r="K95" s="40"/>
    </row>
    <row r="96" spans="1:11" x14ac:dyDescent="0.25">
      <c r="A96" s="36" t="s">
        <v>0</v>
      </c>
      <c r="B96" s="37" t="s">
        <v>2</v>
      </c>
      <c r="C96" s="20" t="s">
        <v>24</v>
      </c>
      <c r="D96" s="5" t="s">
        <v>33</v>
      </c>
      <c r="E96" s="5" t="s">
        <v>47</v>
      </c>
      <c r="F96" s="6">
        <v>802.75</v>
      </c>
      <c r="G96" s="6">
        <v>150</v>
      </c>
      <c r="H96" s="6">
        <v>120</v>
      </c>
      <c r="I96" s="6">
        <v>5</v>
      </c>
      <c r="J96" s="38">
        <v>1.1000000000000001</v>
      </c>
    </row>
    <row r="97" spans="1:10" x14ac:dyDescent="0.25">
      <c r="A97" s="42" t="s">
        <v>0</v>
      </c>
      <c r="B97" s="23" t="s">
        <v>3</v>
      </c>
      <c r="C97" s="24" t="s">
        <v>60</v>
      </c>
      <c r="D97" s="4" t="s">
        <v>41</v>
      </c>
      <c r="E97" s="25" t="s">
        <v>48</v>
      </c>
      <c r="F97" s="21" t="s">
        <v>37</v>
      </c>
      <c r="G97" s="21" t="s">
        <v>37</v>
      </c>
      <c r="H97" s="21" t="s">
        <v>37</v>
      </c>
      <c r="I97" s="21" t="s">
        <v>37</v>
      </c>
      <c r="J97" s="30">
        <v>1.2</v>
      </c>
    </row>
    <row r="98" spans="1:10" x14ac:dyDescent="0.25">
      <c r="A98" s="36" t="s">
        <v>0</v>
      </c>
      <c r="B98" s="37" t="s">
        <v>2</v>
      </c>
      <c r="C98" s="20" t="s">
        <v>25</v>
      </c>
      <c r="D98" s="5" t="s">
        <v>33</v>
      </c>
      <c r="E98" s="5" t="s">
        <v>45</v>
      </c>
      <c r="F98" s="5" t="s">
        <v>37</v>
      </c>
      <c r="G98" s="5" t="s">
        <v>37</v>
      </c>
      <c r="H98" s="5" t="s">
        <v>37</v>
      </c>
      <c r="I98" s="5" t="s">
        <v>37</v>
      </c>
      <c r="J98" s="40"/>
    </row>
    <row r="99" spans="1:10" x14ac:dyDescent="0.25">
      <c r="A99" s="36" t="s">
        <v>0</v>
      </c>
      <c r="B99" s="37" t="s">
        <v>2</v>
      </c>
      <c r="C99" s="20" t="s">
        <v>26</v>
      </c>
      <c r="D99" s="5" t="s">
        <v>33</v>
      </c>
      <c r="E99" s="5" t="s">
        <v>43</v>
      </c>
      <c r="F99" s="5" t="s">
        <v>37</v>
      </c>
      <c r="G99" s="5" t="s">
        <v>37</v>
      </c>
      <c r="H99" s="5" t="s">
        <v>37</v>
      </c>
      <c r="I99" s="5" t="s">
        <v>37</v>
      </c>
      <c r="J99" s="40"/>
    </row>
    <row r="100" spans="1:10" x14ac:dyDescent="0.25">
      <c r="A100" s="42" t="s">
        <v>0</v>
      </c>
      <c r="B100" s="23" t="s">
        <v>3</v>
      </c>
      <c r="C100" s="24" t="s">
        <v>61</v>
      </c>
      <c r="D100" s="4" t="s">
        <v>41</v>
      </c>
      <c r="E100" s="21" t="s">
        <v>45</v>
      </c>
      <c r="F100" s="21" t="s">
        <v>37</v>
      </c>
      <c r="G100" s="21">
        <v>150</v>
      </c>
      <c r="H100" s="21" t="s">
        <v>37</v>
      </c>
      <c r="I100" s="21" t="s">
        <v>37</v>
      </c>
      <c r="J100" s="40"/>
    </row>
    <row r="101" spans="1:10" x14ac:dyDescent="0.25">
      <c r="A101" s="42" t="s">
        <v>0</v>
      </c>
      <c r="B101" s="23" t="s">
        <v>3</v>
      </c>
      <c r="C101" s="24" t="s">
        <v>62</v>
      </c>
      <c r="D101" s="4" t="s">
        <v>41</v>
      </c>
      <c r="E101" s="21" t="s">
        <v>43</v>
      </c>
      <c r="F101" s="21" t="s">
        <v>37</v>
      </c>
      <c r="G101" s="21" t="s">
        <v>37</v>
      </c>
      <c r="H101" s="21" t="s">
        <v>37</v>
      </c>
      <c r="I101" s="21" t="s">
        <v>37</v>
      </c>
      <c r="J101" s="40"/>
    </row>
    <row r="102" spans="1:10" x14ac:dyDescent="0.25">
      <c r="A102" s="54" t="s">
        <v>0</v>
      </c>
      <c r="B102" s="54" t="s">
        <v>3</v>
      </c>
      <c r="C102" s="21" t="s">
        <v>63</v>
      </c>
      <c r="D102" s="4" t="s">
        <v>41</v>
      </c>
      <c r="E102" s="4" t="s">
        <v>47</v>
      </c>
      <c r="F102" s="4">
        <v>136.5</v>
      </c>
      <c r="G102" s="3">
        <v>150</v>
      </c>
      <c r="H102" s="3">
        <v>120</v>
      </c>
      <c r="I102" s="3">
        <v>5</v>
      </c>
      <c r="J102" s="30">
        <v>1.1000000000000001</v>
      </c>
    </row>
    <row r="103" spans="1:10" x14ac:dyDescent="0.25">
      <c r="A103" s="54"/>
      <c r="B103" s="54"/>
      <c r="C103" s="21" t="s">
        <v>64</v>
      </c>
      <c r="D103" s="4" t="s">
        <v>41</v>
      </c>
      <c r="E103" s="4" t="s">
        <v>48</v>
      </c>
      <c r="F103" s="4" t="s">
        <v>37</v>
      </c>
      <c r="G103" s="4" t="s">
        <v>37</v>
      </c>
      <c r="H103" s="3">
        <v>120</v>
      </c>
      <c r="I103" s="3">
        <v>5</v>
      </c>
      <c r="J103" s="30">
        <v>1.1000000000000001</v>
      </c>
    </row>
    <row r="104" spans="1:10" x14ac:dyDescent="0.25">
      <c r="A104" s="54"/>
      <c r="B104" s="54"/>
      <c r="C104" s="21" t="s">
        <v>65</v>
      </c>
      <c r="D104" s="4" t="s">
        <v>41</v>
      </c>
      <c r="E104" s="4" t="s">
        <v>47</v>
      </c>
      <c r="F104" s="4">
        <v>136.5</v>
      </c>
      <c r="G104" s="3">
        <v>150</v>
      </c>
      <c r="H104" s="3">
        <v>120</v>
      </c>
      <c r="I104" s="3">
        <v>5</v>
      </c>
      <c r="J104" s="30">
        <v>1.2</v>
      </c>
    </row>
    <row r="105" spans="1:10" x14ac:dyDescent="0.25">
      <c r="A105" s="54"/>
      <c r="B105" s="54"/>
      <c r="C105" s="21" t="s">
        <v>66</v>
      </c>
      <c r="D105" s="4" t="s">
        <v>41</v>
      </c>
      <c r="E105" s="4" t="s">
        <v>48</v>
      </c>
      <c r="F105" s="4" t="s">
        <v>37</v>
      </c>
      <c r="G105" s="4" t="s">
        <v>37</v>
      </c>
      <c r="H105" s="3">
        <v>120</v>
      </c>
      <c r="I105" s="3">
        <v>5</v>
      </c>
      <c r="J105" s="30">
        <v>1.2</v>
      </c>
    </row>
    <row r="106" spans="1:10" x14ac:dyDescent="0.25">
      <c r="A106" s="54"/>
      <c r="B106" s="54"/>
      <c r="C106" s="21" t="s">
        <v>67</v>
      </c>
      <c r="D106" s="4" t="s">
        <v>41</v>
      </c>
      <c r="E106" s="4" t="s">
        <v>47</v>
      </c>
      <c r="F106" s="4">
        <v>136.5</v>
      </c>
      <c r="G106" s="3">
        <v>150</v>
      </c>
      <c r="H106" s="3">
        <v>120</v>
      </c>
      <c r="I106" s="3">
        <v>5</v>
      </c>
      <c r="J106" s="30">
        <v>2.1</v>
      </c>
    </row>
    <row r="107" spans="1:10" x14ac:dyDescent="0.25">
      <c r="A107" s="54"/>
      <c r="B107" s="54"/>
      <c r="C107" s="21" t="s">
        <v>68</v>
      </c>
      <c r="D107" s="4" t="s">
        <v>41</v>
      </c>
      <c r="E107" s="4" t="s">
        <v>48</v>
      </c>
      <c r="F107" s="4" t="s">
        <v>37</v>
      </c>
      <c r="G107" s="4" t="s">
        <v>37</v>
      </c>
      <c r="H107" s="3">
        <v>120</v>
      </c>
      <c r="I107" s="3">
        <v>5</v>
      </c>
      <c r="J107" s="30">
        <v>2.2000000000000002</v>
      </c>
    </row>
    <row r="108" spans="1:10" x14ac:dyDescent="0.25">
      <c r="A108" s="54"/>
      <c r="B108" s="54"/>
      <c r="C108" s="21" t="s">
        <v>69</v>
      </c>
      <c r="D108" s="4" t="s">
        <v>41</v>
      </c>
      <c r="E108" s="4" t="s">
        <v>47</v>
      </c>
      <c r="F108" s="4">
        <v>802.75</v>
      </c>
      <c r="G108" s="3">
        <v>150</v>
      </c>
      <c r="H108" s="3">
        <v>120</v>
      </c>
      <c r="I108" s="3">
        <v>5</v>
      </c>
      <c r="J108" s="43">
        <v>3.1</v>
      </c>
    </row>
    <row r="109" spans="1:10" x14ac:dyDescent="0.25">
      <c r="A109" s="54"/>
      <c r="B109" s="54"/>
      <c r="C109" s="21" t="s">
        <v>70</v>
      </c>
      <c r="D109" s="4" t="s">
        <v>41</v>
      </c>
      <c r="E109" s="4" t="s">
        <v>48</v>
      </c>
      <c r="F109" s="4" t="s">
        <v>37</v>
      </c>
      <c r="G109" s="4" t="s">
        <v>37</v>
      </c>
      <c r="H109" s="3">
        <v>120</v>
      </c>
      <c r="I109" s="3">
        <v>5</v>
      </c>
      <c r="J109" s="43">
        <v>3.2</v>
      </c>
    </row>
    <row r="110" spans="1:10" x14ac:dyDescent="0.25">
      <c r="A110" s="54"/>
      <c r="B110" s="54"/>
      <c r="C110" s="21" t="s">
        <v>71</v>
      </c>
      <c r="D110" s="4" t="s">
        <v>41</v>
      </c>
      <c r="E110" s="4" t="s">
        <v>47</v>
      </c>
      <c r="F110" s="4">
        <v>802.75</v>
      </c>
      <c r="G110" s="3">
        <v>150</v>
      </c>
      <c r="H110" s="3">
        <v>120</v>
      </c>
      <c r="I110" s="3">
        <v>5</v>
      </c>
      <c r="J110" s="43">
        <v>1.1000000000000001</v>
      </c>
    </row>
    <row r="111" spans="1:10" x14ac:dyDescent="0.25">
      <c r="A111" s="54"/>
      <c r="B111" s="54"/>
      <c r="C111" s="21" t="s">
        <v>72</v>
      </c>
      <c r="D111" s="4" t="s">
        <v>41</v>
      </c>
      <c r="E111" s="4" t="s">
        <v>48</v>
      </c>
      <c r="F111" s="4" t="s">
        <v>37</v>
      </c>
      <c r="G111" s="4" t="s">
        <v>37</v>
      </c>
      <c r="H111" s="3">
        <v>120</v>
      </c>
      <c r="I111" s="3">
        <v>5</v>
      </c>
      <c r="J111" s="43">
        <v>1.1000000000000001</v>
      </c>
    </row>
    <row r="112" spans="1:10" x14ac:dyDescent="0.25">
      <c r="A112" s="54"/>
      <c r="B112" s="54"/>
      <c r="C112" s="21" t="s">
        <v>73</v>
      </c>
      <c r="D112" s="4" t="s">
        <v>41</v>
      </c>
      <c r="E112" s="4" t="s">
        <v>47</v>
      </c>
      <c r="F112" s="4">
        <v>802.75</v>
      </c>
      <c r="G112" s="4">
        <v>150</v>
      </c>
      <c r="H112" s="3">
        <v>120</v>
      </c>
      <c r="I112" s="3">
        <v>5</v>
      </c>
      <c r="J112" s="43">
        <v>1.2</v>
      </c>
    </row>
    <row r="113" spans="1:11" x14ac:dyDescent="0.25">
      <c r="A113" s="54"/>
      <c r="B113" s="54"/>
      <c r="C113" s="21" t="s">
        <v>74</v>
      </c>
      <c r="D113" s="4" t="s">
        <v>41</v>
      </c>
      <c r="E113" s="4" t="s">
        <v>48</v>
      </c>
      <c r="F113" s="4" t="s">
        <v>37</v>
      </c>
      <c r="G113" s="4" t="s">
        <v>37</v>
      </c>
      <c r="H113" s="3">
        <v>120</v>
      </c>
      <c r="I113" s="3">
        <v>5</v>
      </c>
      <c r="J113" s="43">
        <v>1.2</v>
      </c>
    </row>
    <row r="114" spans="1:11" x14ac:dyDescent="0.25">
      <c r="A114" s="36" t="s">
        <v>0</v>
      </c>
      <c r="B114" s="37" t="s">
        <v>2</v>
      </c>
      <c r="C114" s="20" t="s">
        <v>27</v>
      </c>
      <c r="D114" s="5" t="s">
        <v>33</v>
      </c>
      <c r="E114" s="5" t="s">
        <v>47</v>
      </c>
      <c r="F114" s="6">
        <v>136.5</v>
      </c>
      <c r="G114" s="6">
        <v>50</v>
      </c>
      <c r="H114" s="6">
        <v>120</v>
      </c>
      <c r="I114" s="6">
        <v>60</v>
      </c>
      <c r="J114" s="38">
        <v>1.1000000000000001</v>
      </c>
      <c r="K114" s="40"/>
    </row>
    <row r="115" spans="1:11" x14ac:dyDescent="0.25">
      <c r="A115" s="42" t="s">
        <v>0</v>
      </c>
      <c r="B115" s="23" t="s">
        <v>3</v>
      </c>
      <c r="C115" s="24" t="s">
        <v>75</v>
      </c>
      <c r="D115" s="4" t="s">
        <v>41</v>
      </c>
      <c r="E115" s="25" t="s">
        <v>48</v>
      </c>
      <c r="F115" s="21" t="s">
        <v>37</v>
      </c>
      <c r="G115" s="21" t="s">
        <v>37</v>
      </c>
      <c r="H115" s="21">
        <v>120</v>
      </c>
      <c r="I115" s="21">
        <v>60</v>
      </c>
      <c r="J115" s="30">
        <v>1.1000000000000001</v>
      </c>
      <c r="K115" s="40"/>
    </row>
    <row r="116" spans="1:11" x14ac:dyDescent="0.25">
      <c r="A116" s="36" t="s">
        <v>0</v>
      </c>
      <c r="B116" s="37" t="s">
        <v>2</v>
      </c>
      <c r="C116" s="20" t="s">
        <v>28</v>
      </c>
      <c r="D116" s="5" t="s">
        <v>33</v>
      </c>
      <c r="E116" s="5" t="s">
        <v>47</v>
      </c>
      <c r="F116" s="5">
        <v>136.5</v>
      </c>
      <c r="G116" s="6">
        <v>50</v>
      </c>
      <c r="H116" s="6">
        <v>120</v>
      </c>
      <c r="I116" s="6">
        <v>60</v>
      </c>
      <c r="J116" s="38">
        <v>1.2</v>
      </c>
      <c r="K116" s="40"/>
    </row>
    <row r="117" spans="1:11" x14ac:dyDescent="0.25">
      <c r="A117" s="42" t="s">
        <v>0</v>
      </c>
      <c r="B117" s="23" t="s">
        <v>3</v>
      </c>
      <c r="C117" s="24" t="s">
        <v>76</v>
      </c>
      <c r="D117" s="4" t="s">
        <v>41</v>
      </c>
      <c r="E117" s="25" t="s">
        <v>48</v>
      </c>
      <c r="F117" s="21" t="s">
        <v>37</v>
      </c>
      <c r="G117" s="21" t="s">
        <v>37</v>
      </c>
      <c r="H117" s="21">
        <v>120</v>
      </c>
      <c r="I117" s="21">
        <v>60</v>
      </c>
      <c r="J117" s="30">
        <v>1.2</v>
      </c>
      <c r="K117" s="40"/>
    </row>
    <row r="118" spans="1:11" x14ac:dyDescent="0.25">
      <c r="A118" s="36" t="s">
        <v>0</v>
      </c>
      <c r="B118" s="37" t="s">
        <v>2</v>
      </c>
      <c r="C118" s="20" t="s">
        <v>29</v>
      </c>
      <c r="D118" s="5" t="s">
        <v>33</v>
      </c>
      <c r="E118" s="5" t="s">
        <v>47</v>
      </c>
      <c r="F118" s="6">
        <v>136.5</v>
      </c>
      <c r="G118" s="6">
        <v>50</v>
      </c>
      <c r="H118" s="6">
        <v>120</v>
      </c>
      <c r="I118" s="6">
        <v>60</v>
      </c>
      <c r="J118" s="38">
        <v>2.1</v>
      </c>
      <c r="K118" s="40"/>
    </row>
    <row r="119" spans="1:11" x14ac:dyDescent="0.25">
      <c r="A119" s="42" t="s">
        <v>0</v>
      </c>
      <c r="B119" s="23" t="s">
        <v>3</v>
      </c>
      <c r="C119" s="24" t="s">
        <v>77</v>
      </c>
      <c r="D119" s="4" t="s">
        <v>41</v>
      </c>
      <c r="E119" s="25" t="s">
        <v>48</v>
      </c>
      <c r="F119" s="21" t="s">
        <v>37</v>
      </c>
      <c r="G119" s="21" t="s">
        <v>37</v>
      </c>
      <c r="H119" s="21">
        <v>120</v>
      </c>
      <c r="I119" s="21">
        <v>60</v>
      </c>
      <c r="J119" s="30">
        <v>2.2000000000000002</v>
      </c>
      <c r="K119" s="40"/>
    </row>
    <row r="120" spans="1:11" x14ac:dyDescent="0.25">
      <c r="A120" s="36" t="s">
        <v>0</v>
      </c>
      <c r="B120" s="37" t="s">
        <v>2</v>
      </c>
      <c r="C120" s="20" t="s">
        <v>30</v>
      </c>
      <c r="D120" s="5" t="s">
        <v>33</v>
      </c>
      <c r="E120" s="5" t="s">
        <v>47</v>
      </c>
      <c r="F120" s="6">
        <v>802.75</v>
      </c>
      <c r="G120" s="6">
        <v>50</v>
      </c>
      <c r="H120" s="6">
        <v>120</v>
      </c>
      <c r="I120" s="6">
        <v>5</v>
      </c>
      <c r="J120" s="38">
        <v>3.1</v>
      </c>
      <c r="K120" s="40"/>
    </row>
    <row r="121" spans="1:11" x14ac:dyDescent="0.25">
      <c r="A121" s="42" t="s">
        <v>0</v>
      </c>
      <c r="B121" s="23" t="s">
        <v>3</v>
      </c>
      <c r="C121" s="24" t="s">
        <v>78</v>
      </c>
      <c r="D121" s="4" t="s">
        <v>41</v>
      </c>
      <c r="E121" s="25" t="s">
        <v>48</v>
      </c>
      <c r="F121" s="21" t="s">
        <v>37</v>
      </c>
      <c r="G121" s="21" t="s">
        <v>37</v>
      </c>
      <c r="H121" s="21">
        <v>120</v>
      </c>
      <c r="I121" s="21">
        <v>5</v>
      </c>
      <c r="J121" s="30">
        <v>3.2</v>
      </c>
      <c r="K121" s="40"/>
    </row>
    <row r="122" spans="1:11" x14ac:dyDescent="0.25">
      <c r="A122" s="36" t="s">
        <v>0</v>
      </c>
      <c r="B122" s="37" t="s">
        <v>2</v>
      </c>
      <c r="C122" s="20" t="s">
        <v>31</v>
      </c>
      <c r="D122" s="5" t="s">
        <v>33</v>
      </c>
      <c r="E122" s="5" t="s">
        <v>47</v>
      </c>
      <c r="F122" s="6">
        <v>802.75</v>
      </c>
      <c r="G122" s="6">
        <v>50</v>
      </c>
      <c r="H122" s="6">
        <v>120</v>
      </c>
      <c r="I122" s="6">
        <v>5</v>
      </c>
      <c r="J122" s="38">
        <v>1.1000000000000001</v>
      </c>
      <c r="K122" s="40"/>
    </row>
    <row r="123" spans="1:11" x14ac:dyDescent="0.25">
      <c r="A123" s="42" t="s">
        <v>0</v>
      </c>
      <c r="B123" s="23" t="s">
        <v>3</v>
      </c>
      <c r="C123" s="24" t="s">
        <v>79</v>
      </c>
      <c r="D123" s="4" t="s">
        <v>41</v>
      </c>
      <c r="E123" s="25" t="s">
        <v>48</v>
      </c>
      <c r="F123" s="21" t="s">
        <v>37</v>
      </c>
      <c r="G123" s="21" t="s">
        <v>37</v>
      </c>
      <c r="H123" s="21">
        <v>120</v>
      </c>
      <c r="I123" s="21">
        <v>5</v>
      </c>
      <c r="J123" s="30">
        <v>1.1000000000000001</v>
      </c>
      <c r="K123" s="40"/>
    </row>
    <row r="124" spans="1:11" x14ac:dyDescent="0.25">
      <c r="A124" s="36" t="s">
        <v>0</v>
      </c>
      <c r="B124" s="37" t="s">
        <v>2</v>
      </c>
      <c r="C124" s="20" t="s">
        <v>32</v>
      </c>
      <c r="D124" s="5" t="s">
        <v>33</v>
      </c>
      <c r="E124" s="5" t="s">
        <v>47</v>
      </c>
      <c r="F124" s="6">
        <v>802.75</v>
      </c>
      <c r="G124" s="6">
        <v>50</v>
      </c>
      <c r="H124" s="6">
        <v>120</v>
      </c>
      <c r="I124" s="6">
        <v>5</v>
      </c>
      <c r="J124" s="38">
        <v>1.2</v>
      </c>
      <c r="K124" s="40"/>
    </row>
    <row r="125" spans="1:11" x14ac:dyDescent="0.25">
      <c r="A125" s="42" t="s">
        <v>0</v>
      </c>
      <c r="B125" s="23" t="s">
        <v>3</v>
      </c>
      <c r="C125" s="24" t="s">
        <v>80</v>
      </c>
      <c r="D125" s="4" t="s">
        <v>41</v>
      </c>
      <c r="E125" s="25" t="s">
        <v>48</v>
      </c>
      <c r="F125" s="21" t="s">
        <v>37</v>
      </c>
      <c r="G125" s="21" t="s">
        <v>37</v>
      </c>
      <c r="H125" s="21">
        <v>120</v>
      </c>
      <c r="I125" s="21">
        <v>5</v>
      </c>
      <c r="J125" s="30">
        <v>1.2</v>
      </c>
      <c r="K125" s="40"/>
    </row>
    <row r="126" spans="1:11" x14ac:dyDescent="0.25">
      <c r="A126" s="36" t="s">
        <v>0</v>
      </c>
      <c r="B126" s="37" t="s">
        <v>2</v>
      </c>
      <c r="C126" s="20" t="s">
        <v>44</v>
      </c>
      <c r="D126" s="5" t="s">
        <v>33</v>
      </c>
      <c r="E126" s="5" t="s">
        <v>47</v>
      </c>
      <c r="F126" s="6">
        <v>136.5</v>
      </c>
      <c r="G126" s="6">
        <v>50</v>
      </c>
      <c r="H126" s="6">
        <v>120</v>
      </c>
      <c r="I126" s="6">
        <v>60</v>
      </c>
      <c r="J126" s="38">
        <v>2.1</v>
      </c>
      <c r="K126" s="40"/>
    </row>
    <row r="127" spans="1:11" x14ac:dyDescent="0.25">
      <c r="A127" s="42" t="s">
        <v>0</v>
      </c>
      <c r="B127" s="23" t="s">
        <v>3</v>
      </c>
      <c r="C127" s="24" t="s">
        <v>81</v>
      </c>
      <c r="D127" s="4" t="s">
        <v>41</v>
      </c>
      <c r="E127" s="25" t="s">
        <v>48</v>
      </c>
      <c r="F127" s="21" t="s">
        <v>37</v>
      </c>
      <c r="G127" s="21" t="s">
        <v>37</v>
      </c>
      <c r="H127" s="21">
        <v>120</v>
      </c>
      <c r="I127" s="21">
        <v>60</v>
      </c>
      <c r="J127" s="30">
        <v>2.2000000000000002</v>
      </c>
      <c r="K127" s="40"/>
    </row>
    <row r="128" spans="1:11" x14ac:dyDescent="0.25">
      <c r="A128" s="36" t="s">
        <v>0</v>
      </c>
      <c r="B128" s="37" t="s">
        <v>2</v>
      </c>
      <c r="C128" s="20" t="s">
        <v>51</v>
      </c>
      <c r="D128" s="5" t="s">
        <v>33</v>
      </c>
      <c r="E128" s="5" t="s">
        <v>47</v>
      </c>
      <c r="F128" s="6">
        <v>136.5</v>
      </c>
      <c r="G128" s="6">
        <v>50</v>
      </c>
      <c r="H128" s="6">
        <v>120</v>
      </c>
      <c r="I128" s="6">
        <v>60</v>
      </c>
      <c r="J128" s="38">
        <v>3.1</v>
      </c>
      <c r="K128" s="40"/>
    </row>
    <row r="129" spans="1:11" x14ac:dyDescent="0.25">
      <c r="A129" s="42" t="s">
        <v>0</v>
      </c>
      <c r="B129" s="23" t="s">
        <v>3</v>
      </c>
      <c r="C129" s="24" t="s">
        <v>82</v>
      </c>
      <c r="D129" s="4" t="s">
        <v>41</v>
      </c>
      <c r="E129" s="25" t="s">
        <v>48</v>
      </c>
      <c r="F129" s="21" t="s">
        <v>37</v>
      </c>
      <c r="G129" s="21" t="s">
        <v>37</v>
      </c>
      <c r="H129" s="21">
        <v>120</v>
      </c>
      <c r="I129" s="21">
        <v>60</v>
      </c>
      <c r="J129" s="30">
        <v>3.2</v>
      </c>
      <c r="K129" s="40"/>
    </row>
    <row r="130" spans="1:11" x14ac:dyDescent="0.25">
      <c r="A130" s="36" t="s">
        <v>0</v>
      </c>
      <c r="B130" s="37" t="s">
        <v>2</v>
      </c>
      <c r="C130" s="20" t="s">
        <v>52</v>
      </c>
      <c r="D130" s="5" t="s">
        <v>33</v>
      </c>
      <c r="E130" s="5" t="s">
        <v>47</v>
      </c>
      <c r="F130" s="6">
        <v>136.5</v>
      </c>
      <c r="G130" s="6">
        <v>50</v>
      </c>
      <c r="H130" s="6">
        <v>120</v>
      </c>
      <c r="I130" s="6">
        <v>60</v>
      </c>
      <c r="J130" s="38">
        <v>1.1000000000000001</v>
      </c>
    </row>
    <row r="131" spans="1:11" x14ac:dyDescent="0.25">
      <c r="A131" s="42" t="s">
        <v>0</v>
      </c>
      <c r="B131" s="23" t="s">
        <v>3</v>
      </c>
      <c r="C131" s="24" t="s">
        <v>83</v>
      </c>
      <c r="D131" s="4" t="s">
        <v>41</v>
      </c>
      <c r="E131" s="25" t="s">
        <v>48</v>
      </c>
      <c r="F131" s="21" t="s">
        <v>37</v>
      </c>
      <c r="G131" s="21" t="s">
        <v>37</v>
      </c>
      <c r="H131" s="21">
        <v>120</v>
      </c>
      <c r="I131" s="21">
        <v>60</v>
      </c>
      <c r="J131" s="30">
        <v>1.1000000000000001</v>
      </c>
    </row>
    <row r="132" spans="1:11" x14ac:dyDescent="0.25">
      <c r="A132" s="36" t="s">
        <v>0</v>
      </c>
      <c r="B132" s="37" t="s">
        <v>2</v>
      </c>
      <c r="C132" s="20" t="s">
        <v>53</v>
      </c>
      <c r="D132" s="5" t="s">
        <v>33</v>
      </c>
      <c r="E132" s="5" t="s">
        <v>47</v>
      </c>
      <c r="F132" s="6">
        <v>802.75</v>
      </c>
      <c r="G132" s="6">
        <v>50</v>
      </c>
      <c r="H132" s="6">
        <v>120</v>
      </c>
      <c r="I132" s="6">
        <v>60</v>
      </c>
      <c r="J132" s="38">
        <v>1.2</v>
      </c>
      <c r="K132" s="40"/>
    </row>
    <row r="133" spans="1:11" x14ac:dyDescent="0.25">
      <c r="A133" s="42" t="s">
        <v>0</v>
      </c>
      <c r="B133" s="23" t="s">
        <v>3</v>
      </c>
      <c r="C133" s="24" t="s">
        <v>84</v>
      </c>
      <c r="D133" s="4" t="s">
        <v>41</v>
      </c>
      <c r="E133" s="25" t="s">
        <v>48</v>
      </c>
      <c r="F133" s="21" t="s">
        <v>37</v>
      </c>
      <c r="G133" s="21" t="s">
        <v>37</v>
      </c>
      <c r="H133" s="21">
        <v>120</v>
      </c>
      <c r="I133" s="21">
        <v>60</v>
      </c>
      <c r="J133" s="30">
        <v>1.2</v>
      </c>
      <c r="K133" s="40"/>
    </row>
    <row r="134" spans="1:11" x14ac:dyDescent="0.25">
      <c r="A134" s="36" t="s">
        <v>0</v>
      </c>
      <c r="B134" s="37" t="s">
        <v>2</v>
      </c>
      <c r="C134" s="20" t="s">
        <v>54</v>
      </c>
      <c r="D134" s="5" t="s">
        <v>33</v>
      </c>
      <c r="E134" s="5" t="s">
        <v>47</v>
      </c>
      <c r="F134" s="6">
        <v>802.75</v>
      </c>
      <c r="G134" s="6">
        <v>50</v>
      </c>
      <c r="H134" s="6">
        <v>120</v>
      </c>
      <c r="I134" s="6">
        <v>60</v>
      </c>
      <c r="J134" s="38">
        <v>2.1</v>
      </c>
      <c r="K134" s="40"/>
    </row>
    <row r="135" spans="1:11" x14ac:dyDescent="0.25">
      <c r="A135" s="42" t="s">
        <v>0</v>
      </c>
      <c r="B135" s="23" t="s">
        <v>3</v>
      </c>
      <c r="C135" s="24" t="s">
        <v>85</v>
      </c>
      <c r="D135" s="4" t="s">
        <v>41</v>
      </c>
      <c r="E135" s="25" t="s">
        <v>48</v>
      </c>
      <c r="F135" s="21" t="s">
        <v>37</v>
      </c>
      <c r="G135" s="21" t="s">
        <v>37</v>
      </c>
      <c r="H135" s="21">
        <v>120</v>
      </c>
      <c r="I135" s="21">
        <v>60</v>
      </c>
      <c r="J135" s="30">
        <v>2.2000000000000002</v>
      </c>
      <c r="K135" s="40"/>
    </row>
    <row r="136" spans="1:11" x14ac:dyDescent="0.25">
      <c r="A136" s="36" t="s">
        <v>0</v>
      </c>
      <c r="B136" s="37" t="s">
        <v>2</v>
      </c>
      <c r="C136" s="20" t="s">
        <v>55</v>
      </c>
      <c r="D136" s="5" t="s">
        <v>33</v>
      </c>
      <c r="E136" s="5" t="s">
        <v>47</v>
      </c>
      <c r="F136" s="6">
        <v>802.75</v>
      </c>
      <c r="G136" s="6">
        <v>50</v>
      </c>
      <c r="H136" s="6">
        <v>120</v>
      </c>
      <c r="I136" s="6">
        <v>60</v>
      </c>
      <c r="J136" s="38">
        <v>3.1</v>
      </c>
    </row>
    <row r="137" spans="1:11" x14ac:dyDescent="0.25">
      <c r="A137" s="42" t="s">
        <v>0</v>
      </c>
      <c r="B137" s="23" t="s">
        <v>3</v>
      </c>
      <c r="C137" s="24" t="s">
        <v>86</v>
      </c>
      <c r="D137" s="4" t="s">
        <v>41</v>
      </c>
      <c r="E137" s="25" t="s">
        <v>48</v>
      </c>
      <c r="F137" s="21" t="s">
        <v>37</v>
      </c>
      <c r="G137" s="21" t="s">
        <v>37</v>
      </c>
      <c r="H137" s="21">
        <v>120</v>
      </c>
      <c r="I137" s="21">
        <v>60</v>
      </c>
      <c r="J137" s="30">
        <v>3.2</v>
      </c>
    </row>
    <row r="138" spans="1:11" x14ac:dyDescent="0.25">
      <c r="A138" s="36" t="s">
        <v>0</v>
      </c>
      <c r="B138" s="37" t="s">
        <v>2</v>
      </c>
      <c r="C138" s="20" t="s">
        <v>56</v>
      </c>
      <c r="D138" s="5" t="s">
        <v>33</v>
      </c>
      <c r="E138" s="5" t="s">
        <v>45</v>
      </c>
      <c r="F138" s="5" t="s">
        <v>37</v>
      </c>
      <c r="G138" s="6">
        <v>50</v>
      </c>
      <c r="H138" s="5" t="s">
        <v>37</v>
      </c>
      <c r="I138" s="5" t="s">
        <v>37</v>
      </c>
      <c r="J138" s="40"/>
    </row>
    <row r="139" spans="1:11" x14ac:dyDescent="0.25">
      <c r="A139" s="36" t="s">
        <v>0</v>
      </c>
      <c r="B139" s="37" t="s">
        <v>2</v>
      </c>
      <c r="C139" s="20" t="s">
        <v>57</v>
      </c>
      <c r="D139" s="5" t="s">
        <v>33</v>
      </c>
      <c r="E139" s="5" t="s">
        <v>43</v>
      </c>
      <c r="F139" s="5" t="s">
        <v>37</v>
      </c>
      <c r="G139" s="6">
        <v>50</v>
      </c>
      <c r="H139" s="5" t="s">
        <v>37</v>
      </c>
      <c r="I139" s="5" t="s">
        <v>37</v>
      </c>
      <c r="J139" s="40"/>
    </row>
    <row r="140" spans="1:11" x14ac:dyDescent="0.25">
      <c r="A140" s="36" t="s">
        <v>0</v>
      </c>
      <c r="B140" s="37" t="s">
        <v>2</v>
      </c>
      <c r="C140" s="20" t="s">
        <v>58</v>
      </c>
      <c r="D140" s="5" t="s">
        <v>33</v>
      </c>
      <c r="E140" s="5" t="s">
        <v>98</v>
      </c>
      <c r="F140" s="5" t="s">
        <v>37</v>
      </c>
      <c r="G140" s="6">
        <v>150</v>
      </c>
      <c r="H140" s="5" t="s">
        <v>37</v>
      </c>
      <c r="I140" s="5" t="s">
        <v>37</v>
      </c>
      <c r="J140" s="40"/>
    </row>
    <row r="141" spans="1:11" x14ac:dyDescent="0.25">
      <c r="A141" s="54" t="s">
        <v>0</v>
      </c>
      <c r="B141" s="54" t="s">
        <v>3</v>
      </c>
      <c r="C141" s="21" t="s">
        <v>87</v>
      </c>
      <c r="D141" s="4" t="s">
        <v>41</v>
      </c>
      <c r="E141" s="4" t="s">
        <v>47</v>
      </c>
      <c r="F141" s="21">
        <v>136.5</v>
      </c>
      <c r="G141" s="21">
        <v>50</v>
      </c>
      <c r="H141" s="21">
        <v>210</v>
      </c>
      <c r="I141" s="21">
        <v>5</v>
      </c>
      <c r="J141" s="46">
        <v>1.1000000000000001</v>
      </c>
    </row>
    <row r="142" spans="1:11" x14ac:dyDescent="0.25">
      <c r="A142" s="54"/>
      <c r="B142" s="54"/>
      <c r="C142" s="21" t="s">
        <v>88</v>
      </c>
      <c r="D142" s="4" t="s">
        <v>41</v>
      </c>
      <c r="E142" s="4" t="s">
        <v>48</v>
      </c>
      <c r="F142" s="21" t="s">
        <v>37</v>
      </c>
      <c r="G142" s="21" t="s">
        <v>37</v>
      </c>
      <c r="H142" s="21">
        <v>210</v>
      </c>
      <c r="I142" s="21">
        <v>5</v>
      </c>
      <c r="J142" s="46">
        <v>1.1000000000000001</v>
      </c>
    </row>
    <row r="143" spans="1:11" x14ac:dyDescent="0.25">
      <c r="A143" s="54"/>
      <c r="B143" s="54"/>
      <c r="C143" s="21" t="s">
        <v>89</v>
      </c>
      <c r="D143" s="4" t="s">
        <v>41</v>
      </c>
      <c r="E143" s="4" t="s">
        <v>47</v>
      </c>
      <c r="F143" s="21">
        <v>136.5</v>
      </c>
      <c r="G143" s="21">
        <v>50</v>
      </c>
      <c r="H143" s="21">
        <v>210</v>
      </c>
      <c r="I143" s="21">
        <v>5</v>
      </c>
      <c r="J143" s="46">
        <v>1.2</v>
      </c>
    </row>
    <row r="144" spans="1:11" x14ac:dyDescent="0.25">
      <c r="A144" s="54"/>
      <c r="B144" s="54"/>
      <c r="C144" s="21" t="s">
        <v>90</v>
      </c>
      <c r="D144" s="4" t="s">
        <v>41</v>
      </c>
      <c r="E144" s="4" t="s">
        <v>48</v>
      </c>
      <c r="F144" s="21" t="s">
        <v>37</v>
      </c>
      <c r="G144" s="21" t="s">
        <v>37</v>
      </c>
      <c r="H144" s="21">
        <v>210</v>
      </c>
      <c r="I144" s="21">
        <v>5</v>
      </c>
      <c r="J144" s="46">
        <v>1.2</v>
      </c>
    </row>
    <row r="145" spans="1:9" x14ac:dyDescent="0.25">
      <c r="A145" s="54"/>
      <c r="B145" s="54"/>
      <c r="C145" s="21" t="s">
        <v>92</v>
      </c>
      <c r="D145" s="4" t="s">
        <v>41</v>
      </c>
      <c r="E145" s="4" t="s">
        <v>45</v>
      </c>
      <c r="F145" s="4" t="s">
        <v>37</v>
      </c>
      <c r="G145" s="4">
        <v>50</v>
      </c>
      <c r="H145" s="4" t="s">
        <v>37</v>
      </c>
      <c r="I145" s="4" t="s">
        <v>37</v>
      </c>
    </row>
    <row r="146" spans="1:9" x14ac:dyDescent="0.25">
      <c r="A146" s="54"/>
      <c r="B146" s="54"/>
      <c r="C146" s="21" t="s">
        <v>93</v>
      </c>
      <c r="D146" s="4" t="s">
        <v>41</v>
      </c>
      <c r="E146" s="4" t="s">
        <v>43</v>
      </c>
      <c r="F146" s="4" t="s">
        <v>37</v>
      </c>
      <c r="G146" s="4">
        <v>50</v>
      </c>
      <c r="H146" s="4" t="s">
        <v>37</v>
      </c>
      <c r="I146" s="4" t="s">
        <v>37</v>
      </c>
    </row>
    <row r="147" spans="1:9" x14ac:dyDescent="0.25">
      <c r="A147" s="54"/>
      <c r="B147" s="54"/>
      <c r="C147" s="21" t="s">
        <v>94</v>
      </c>
      <c r="D147" s="4" t="s">
        <v>41</v>
      </c>
      <c r="E147" s="4" t="s">
        <v>47</v>
      </c>
      <c r="F147" s="21">
        <v>802.75</v>
      </c>
      <c r="G147" s="21">
        <v>50</v>
      </c>
      <c r="H147" s="21">
        <v>210</v>
      </c>
      <c r="I147" s="21">
        <v>5</v>
      </c>
    </row>
    <row r="148" spans="1:9" x14ac:dyDescent="0.25">
      <c r="A148" s="54"/>
      <c r="B148" s="54"/>
      <c r="C148" s="21" t="s">
        <v>95</v>
      </c>
      <c r="D148" s="4" t="s">
        <v>41</v>
      </c>
      <c r="E148" s="4" t="s">
        <v>48</v>
      </c>
      <c r="F148" s="21" t="s">
        <v>37</v>
      </c>
      <c r="G148" s="21" t="s">
        <v>37</v>
      </c>
      <c r="H148" s="21">
        <v>210</v>
      </c>
      <c r="I148" s="21">
        <v>5</v>
      </c>
    </row>
    <row r="149" spans="1:9" x14ac:dyDescent="0.25">
      <c r="A149" s="54"/>
      <c r="B149" s="54"/>
      <c r="C149" s="21" t="s">
        <v>96</v>
      </c>
      <c r="D149" s="4" t="s">
        <v>41</v>
      </c>
      <c r="E149" s="4" t="s">
        <v>47</v>
      </c>
      <c r="F149" s="21">
        <v>802.75</v>
      </c>
      <c r="G149" s="21">
        <v>50</v>
      </c>
      <c r="H149" s="21">
        <v>210</v>
      </c>
      <c r="I149" s="21">
        <v>5</v>
      </c>
    </row>
    <row r="150" spans="1:9" x14ac:dyDescent="0.25">
      <c r="A150" s="54"/>
      <c r="B150" s="54"/>
      <c r="C150" s="21" t="s">
        <v>97</v>
      </c>
      <c r="D150" s="4" t="s">
        <v>41</v>
      </c>
      <c r="E150" s="4" t="s">
        <v>48</v>
      </c>
      <c r="F150" s="21" t="s">
        <v>37</v>
      </c>
      <c r="G150" s="21" t="s">
        <v>37</v>
      </c>
      <c r="H150" s="21">
        <v>210</v>
      </c>
      <c r="I150" s="21">
        <v>5</v>
      </c>
    </row>
    <row r="151" spans="1:9" x14ac:dyDescent="0.25">
      <c r="A151" s="55" t="s">
        <v>0</v>
      </c>
      <c r="B151" s="55" t="s">
        <v>99</v>
      </c>
      <c r="C151" s="47" t="s">
        <v>4</v>
      </c>
      <c r="D151" s="47" t="s">
        <v>41</v>
      </c>
      <c r="E151" s="47" t="s">
        <v>47</v>
      </c>
      <c r="F151" s="48">
        <v>136.5</v>
      </c>
      <c r="G151" s="48">
        <v>50</v>
      </c>
      <c r="H151" s="48">
        <v>210</v>
      </c>
      <c r="I151" s="48">
        <v>5</v>
      </c>
    </row>
    <row r="152" spans="1:9" x14ac:dyDescent="0.25">
      <c r="A152" s="55"/>
      <c r="B152" s="55"/>
      <c r="C152" s="47" t="s">
        <v>5</v>
      </c>
      <c r="D152" s="47" t="s">
        <v>41</v>
      </c>
      <c r="E152" s="47" t="s">
        <v>48</v>
      </c>
      <c r="F152" s="47" t="s">
        <v>37</v>
      </c>
      <c r="G152" s="47" t="s">
        <v>37</v>
      </c>
      <c r="H152" s="47">
        <v>210</v>
      </c>
      <c r="I152" s="47">
        <v>5</v>
      </c>
    </row>
    <row r="153" spans="1:9" x14ac:dyDescent="0.25">
      <c r="A153" s="55"/>
      <c r="B153" s="55"/>
      <c r="C153" s="47" t="s">
        <v>6</v>
      </c>
      <c r="D153" s="47" t="s">
        <v>41</v>
      </c>
      <c r="E153" s="47" t="s">
        <v>47</v>
      </c>
      <c r="F153" s="47">
        <v>802.75</v>
      </c>
      <c r="G153" s="47">
        <v>50</v>
      </c>
      <c r="H153" s="47">
        <v>210</v>
      </c>
      <c r="I153" s="47">
        <v>5</v>
      </c>
    </row>
    <row r="154" spans="1:9" x14ac:dyDescent="0.25">
      <c r="A154" s="55"/>
      <c r="B154" s="55"/>
      <c r="C154" s="47" t="s">
        <v>7</v>
      </c>
      <c r="D154" s="47" t="s">
        <v>41</v>
      </c>
      <c r="E154" s="47" t="s">
        <v>48</v>
      </c>
      <c r="F154" s="47" t="s">
        <v>37</v>
      </c>
      <c r="G154" s="47" t="s">
        <v>37</v>
      </c>
      <c r="H154" s="47">
        <v>210</v>
      </c>
      <c r="I154" s="47">
        <v>5</v>
      </c>
    </row>
    <row r="155" spans="1:9" x14ac:dyDescent="0.25">
      <c r="A155" s="55"/>
      <c r="B155" s="55"/>
      <c r="C155" s="47" t="s">
        <v>8</v>
      </c>
      <c r="D155" s="47" t="s">
        <v>41</v>
      </c>
      <c r="E155" s="47" t="s">
        <v>47</v>
      </c>
      <c r="F155" s="47">
        <v>802.75</v>
      </c>
      <c r="G155" s="48">
        <v>50</v>
      </c>
      <c r="H155" s="47">
        <v>210</v>
      </c>
      <c r="I155" s="48">
        <v>60</v>
      </c>
    </row>
    <row r="156" spans="1:9" x14ac:dyDescent="0.25">
      <c r="A156" s="55"/>
      <c r="B156" s="55"/>
      <c r="C156" s="47" t="s">
        <v>9</v>
      </c>
      <c r="D156" s="47" t="s">
        <v>41</v>
      </c>
      <c r="E156" s="47" t="s">
        <v>48</v>
      </c>
      <c r="F156" s="47" t="s">
        <v>37</v>
      </c>
      <c r="G156" s="47" t="s">
        <v>37</v>
      </c>
      <c r="H156" s="47">
        <v>210</v>
      </c>
      <c r="I156" s="48">
        <v>60</v>
      </c>
    </row>
    <row r="157" spans="1:9" x14ac:dyDescent="0.25">
      <c r="A157" s="55"/>
      <c r="B157" s="55"/>
      <c r="C157" s="47" t="s">
        <v>10</v>
      </c>
      <c r="D157" s="47" t="s">
        <v>41</v>
      </c>
      <c r="E157" s="47" t="s">
        <v>47</v>
      </c>
      <c r="F157" s="47">
        <v>802.75</v>
      </c>
      <c r="G157" s="48">
        <v>50</v>
      </c>
      <c r="H157" s="47">
        <v>210</v>
      </c>
      <c r="I157" s="48">
        <v>60</v>
      </c>
    </row>
    <row r="158" spans="1:9" x14ac:dyDescent="0.25">
      <c r="A158" s="55"/>
      <c r="B158" s="55"/>
      <c r="C158" s="47" t="s">
        <v>11</v>
      </c>
      <c r="D158" s="47" t="s">
        <v>41</v>
      </c>
      <c r="E158" s="47" t="s">
        <v>48</v>
      </c>
      <c r="F158" s="47" t="s">
        <v>37</v>
      </c>
      <c r="G158" s="47" t="s">
        <v>37</v>
      </c>
      <c r="H158" s="47">
        <v>210</v>
      </c>
      <c r="I158" s="48">
        <v>60</v>
      </c>
    </row>
    <row r="159" spans="1:9" x14ac:dyDescent="0.25">
      <c r="A159" s="55"/>
      <c r="B159" s="55"/>
      <c r="C159" s="47" t="s">
        <v>12</v>
      </c>
      <c r="D159" s="47" t="s">
        <v>41</v>
      </c>
      <c r="E159" s="47" t="s">
        <v>47</v>
      </c>
      <c r="F159" s="47">
        <v>802.75</v>
      </c>
      <c r="G159" s="48">
        <v>50</v>
      </c>
      <c r="H159" s="47">
        <v>210</v>
      </c>
      <c r="I159" s="48">
        <v>60</v>
      </c>
    </row>
    <row r="160" spans="1:9" x14ac:dyDescent="0.25">
      <c r="A160" s="55"/>
      <c r="B160" s="55"/>
      <c r="C160" s="47" t="s">
        <v>13</v>
      </c>
      <c r="D160" s="47" t="s">
        <v>41</v>
      </c>
      <c r="E160" s="47" t="s">
        <v>48</v>
      </c>
      <c r="F160" s="47" t="s">
        <v>37</v>
      </c>
      <c r="G160" s="47" t="s">
        <v>37</v>
      </c>
      <c r="H160" s="47">
        <v>210</v>
      </c>
      <c r="I160" s="48">
        <v>60</v>
      </c>
    </row>
    <row r="161" spans="1:9" x14ac:dyDescent="0.25">
      <c r="A161" s="55"/>
      <c r="B161" s="55"/>
      <c r="C161" s="47" t="s">
        <v>14</v>
      </c>
      <c r="D161" s="47" t="s">
        <v>41</v>
      </c>
      <c r="E161" s="47" t="s">
        <v>47</v>
      </c>
      <c r="F161" s="48">
        <v>136.5</v>
      </c>
      <c r="G161" s="48">
        <v>50</v>
      </c>
      <c r="H161" s="47">
        <v>210</v>
      </c>
      <c r="I161" s="48">
        <v>60</v>
      </c>
    </row>
    <row r="162" spans="1:9" x14ac:dyDescent="0.25">
      <c r="A162" s="55"/>
      <c r="B162" s="55"/>
      <c r="C162" s="47" t="s">
        <v>15</v>
      </c>
      <c r="D162" s="47" t="s">
        <v>41</v>
      </c>
      <c r="E162" s="47" t="s">
        <v>48</v>
      </c>
      <c r="F162" s="47" t="s">
        <v>37</v>
      </c>
      <c r="G162" s="47" t="s">
        <v>37</v>
      </c>
      <c r="H162" s="47">
        <v>210</v>
      </c>
      <c r="I162" s="48">
        <v>60</v>
      </c>
    </row>
    <row r="163" spans="1:9" x14ac:dyDescent="0.25">
      <c r="A163" s="55"/>
      <c r="B163" s="55"/>
      <c r="C163" s="47" t="s">
        <v>16</v>
      </c>
      <c r="D163" s="47" t="s">
        <v>41</v>
      </c>
      <c r="E163" s="47" t="s">
        <v>47</v>
      </c>
      <c r="F163" s="48">
        <v>136.5</v>
      </c>
      <c r="G163" s="48">
        <v>50</v>
      </c>
      <c r="H163" s="47">
        <v>210</v>
      </c>
      <c r="I163" s="48">
        <v>60</v>
      </c>
    </row>
    <row r="164" spans="1:9" x14ac:dyDescent="0.25">
      <c r="A164" s="55"/>
      <c r="B164" s="55"/>
      <c r="C164" s="47" t="s">
        <v>17</v>
      </c>
      <c r="D164" s="47" t="s">
        <v>41</v>
      </c>
      <c r="E164" s="47" t="s">
        <v>48</v>
      </c>
      <c r="F164" s="47" t="s">
        <v>37</v>
      </c>
      <c r="G164" s="47" t="s">
        <v>37</v>
      </c>
      <c r="H164" s="47">
        <v>210</v>
      </c>
      <c r="I164" s="48">
        <v>60</v>
      </c>
    </row>
    <row r="165" spans="1:9" x14ac:dyDescent="0.25">
      <c r="A165" s="55"/>
      <c r="B165" s="55"/>
      <c r="C165" s="47" t="s">
        <v>18</v>
      </c>
      <c r="D165" s="47" t="s">
        <v>41</v>
      </c>
      <c r="E165" s="47" t="s">
        <v>47</v>
      </c>
      <c r="F165" s="48">
        <v>136.5</v>
      </c>
      <c r="G165" s="48">
        <v>50</v>
      </c>
      <c r="H165" s="47">
        <v>210</v>
      </c>
      <c r="I165" s="48">
        <v>60</v>
      </c>
    </row>
    <row r="166" spans="1:9" x14ac:dyDescent="0.25">
      <c r="A166" s="55"/>
      <c r="B166" s="55"/>
      <c r="C166" s="47" t="s">
        <v>19</v>
      </c>
      <c r="D166" s="47" t="s">
        <v>41</v>
      </c>
      <c r="E166" s="47" t="s">
        <v>48</v>
      </c>
      <c r="F166" s="47" t="s">
        <v>37</v>
      </c>
      <c r="G166" s="47" t="s">
        <v>37</v>
      </c>
      <c r="H166" s="47">
        <v>210</v>
      </c>
      <c r="I166" s="48">
        <v>60</v>
      </c>
    </row>
    <row r="167" spans="1:9" x14ac:dyDescent="0.25">
      <c r="A167" s="55"/>
      <c r="B167" s="55"/>
      <c r="C167" s="47" t="s">
        <v>20</v>
      </c>
      <c r="D167" s="47" t="s">
        <v>41</v>
      </c>
      <c r="E167" s="47" t="s">
        <v>100</v>
      </c>
      <c r="F167" s="47" t="s">
        <v>37</v>
      </c>
      <c r="G167" s="48">
        <v>50</v>
      </c>
      <c r="H167" s="47" t="s">
        <v>37</v>
      </c>
      <c r="I167" s="47" t="s">
        <v>37</v>
      </c>
    </row>
    <row r="168" spans="1:9" x14ac:dyDescent="0.25">
      <c r="A168" s="55"/>
      <c r="B168" s="55"/>
      <c r="C168" s="47" t="s">
        <v>21</v>
      </c>
      <c r="D168" s="47" t="s">
        <v>41</v>
      </c>
      <c r="E168" s="47" t="s">
        <v>43</v>
      </c>
      <c r="F168" s="47" t="s">
        <v>37</v>
      </c>
      <c r="G168" s="47">
        <v>50</v>
      </c>
      <c r="H168" s="47" t="s">
        <v>37</v>
      </c>
      <c r="I168" s="47" t="s">
        <v>37</v>
      </c>
    </row>
    <row r="169" spans="1:9" x14ac:dyDescent="0.25">
      <c r="A169" s="53" t="s">
        <v>0</v>
      </c>
      <c r="B169" s="50" t="s">
        <v>101</v>
      </c>
      <c r="C169" s="51" t="s">
        <v>4</v>
      </c>
      <c r="D169" s="51" t="s">
        <v>33</v>
      </c>
      <c r="E169" s="51" t="s">
        <v>47</v>
      </c>
      <c r="F169" s="49">
        <v>136.5</v>
      </c>
      <c r="G169" s="49">
        <v>50</v>
      </c>
      <c r="H169" s="51">
        <v>210</v>
      </c>
      <c r="I169" s="49">
        <v>5</v>
      </c>
    </row>
    <row r="170" spans="1:9" x14ac:dyDescent="0.25">
      <c r="A170" s="52" t="s">
        <v>0</v>
      </c>
      <c r="B170" s="52" t="s">
        <v>99</v>
      </c>
      <c r="C170" s="47" t="s">
        <v>22</v>
      </c>
      <c r="D170" s="47" t="s">
        <v>41</v>
      </c>
      <c r="E170" s="47" t="s">
        <v>48</v>
      </c>
      <c r="F170" s="48"/>
      <c r="G170" s="48"/>
      <c r="H170" s="48"/>
      <c r="I170" s="48"/>
    </row>
    <row r="171" spans="1:9" x14ac:dyDescent="0.25">
      <c r="A171" s="53" t="s">
        <v>0</v>
      </c>
      <c r="B171" s="50" t="s">
        <v>101</v>
      </c>
      <c r="C171" s="51" t="s">
        <v>5</v>
      </c>
      <c r="D171" s="51" t="s">
        <v>33</v>
      </c>
      <c r="E171" s="51" t="s">
        <v>47</v>
      </c>
      <c r="F171" s="49">
        <v>136.5</v>
      </c>
      <c r="G171" s="49">
        <v>50</v>
      </c>
      <c r="H171" s="49">
        <v>210</v>
      </c>
      <c r="I171" s="49">
        <v>5</v>
      </c>
    </row>
    <row r="172" spans="1:9" x14ac:dyDescent="0.25">
      <c r="A172" s="52" t="s">
        <v>0</v>
      </c>
      <c r="B172" s="52" t="s">
        <v>99</v>
      </c>
      <c r="C172" s="47" t="s">
        <v>23</v>
      </c>
      <c r="D172" s="47" t="s">
        <v>41</v>
      </c>
      <c r="E172" s="47" t="s">
        <v>48</v>
      </c>
      <c r="F172" s="48"/>
      <c r="G172" s="48"/>
      <c r="H172" s="48"/>
      <c r="I172" s="48"/>
    </row>
    <row r="173" spans="1:9" x14ac:dyDescent="0.25">
      <c r="A173" s="53" t="s">
        <v>0</v>
      </c>
      <c r="B173" s="50" t="s">
        <v>101</v>
      </c>
      <c r="C173" s="51" t="s">
        <v>6</v>
      </c>
      <c r="D173" s="51" t="s">
        <v>33</v>
      </c>
      <c r="E173" s="51" t="s">
        <v>47</v>
      </c>
      <c r="F173" s="49">
        <v>136.5</v>
      </c>
      <c r="G173" s="49">
        <v>50</v>
      </c>
      <c r="H173" s="49">
        <v>210</v>
      </c>
      <c r="I173" s="49">
        <v>5</v>
      </c>
    </row>
    <row r="174" spans="1:9" x14ac:dyDescent="0.25">
      <c r="A174" s="52" t="s">
        <v>0</v>
      </c>
      <c r="B174" s="52" t="s">
        <v>99</v>
      </c>
      <c r="C174" s="47" t="s">
        <v>24</v>
      </c>
      <c r="D174" s="47" t="s">
        <v>41</v>
      </c>
      <c r="E174" s="47" t="s">
        <v>48</v>
      </c>
      <c r="F174" s="48"/>
      <c r="G174" s="48"/>
      <c r="H174" s="48"/>
      <c r="I174" s="48"/>
    </row>
    <row r="175" spans="1:9" x14ac:dyDescent="0.25">
      <c r="A175" s="53" t="s">
        <v>0</v>
      </c>
      <c r="B175" s="50" t="s">
        <v>101</v>
      </c>
      <c r="C175" s="51" t="s">
        <v>7</v>
      </c>
      <c r="D175" s="51" t="s">
        <v>33</v>
      </c>
      <c r="E175" s="51" t="s">
        <v>47</v>
      </c>
      <c r="F175" s="49">
        <v>802.75</v>
      </c>
      <c r="G175" s="49">
        <v>50</v>
      </c>
      <c r="H175" s="49">
        <v>210</v>
      </c>
      <c r="I175" s="49">
        <v>5</v>
      </c>
    </row>
    <row r="176" spans="1:9" x14ac:dyDescent="0.25">
      <c r="A176" s="52" t="s">
        <v>0</v>
      </c>
      <c r="B176" s="52" t="s">
        <v>99</v>
      </c>
      <c r="C176" s="47" t="s">
        <v>25</v>
      </c>
      <c r="D176" s="47" t="s">
        <v>41</v>
      </c>
      <c r="E176" s="47" t="s">
        <v>48</v>
      </c>
      <c r="F176" s="48"/>
      <c r="G176" s="48"/>
      <c r="H176" s="48"/>
      <c r="I176" s="48"/>
    </row>
    <row r="177" spans="1:9" x14ac:dyDescent="0.25">
      <c r="A177" s="53" t="s">
        <v>0</v>
      </c>
      <c r="B177" s="50" t="s">
        <v>101</v>
      </c>
      <c r="C177" s="51" t="s">
        <v>8</v>
      </c>
      <c r="D177" s="51" t="s">
        <v>33</v>
      </c>
      <c r="E177" s="51" t="s">
        <v>47</v>
      </c>
      <c r="F177" s="49">
        <v>802.75</v>
      </c>
      <c r="G177" s="49">
        <v>50</v>
      </c>
      <c r="H177" s="49">
        <v>210</v>
      </c>
      <c r="I177" s="49">
        <v>5</v>
      </c>
    </row>
    <row r="178" spans="1:9" x14ac:dyDescent="0.25">
      <c r="A178" s="52" t="s">
        <v>0</v>
      </c>
      <c r="B178" s="52" t="s">
        <v>99</v>
      </c>
      <c r="C178" s="47" t="s">
        <v>26</v>
      </c>
      <c r="D178" s="47" t="s">
        <v>41</v>
      </c>
      <c r="E178" s="47" t="s">
        <v>48</v>
      </c>
      <c r="F178" s="48"/>
      <c r="G178" s="48"/>
      <c r="H178" s="48"/>
      <c r="I178" s="48"/>
    </row>
    <row r="179" spans="1:9" x14ac:dyDescent="0.25">
      <c r="A179" s="53" t="s">
        <v>0</v>
      </c>
      <c r="B179" s="50" t="s">
        <v>101</v>
      </c>
      <c r="C179" s="51" t="s">
        <v>9</v>
      </c>
      <c r="D179" s="51" t="s">
        <v>33</v>
      </c>
      <c r="E179" s="51" t="s">
        <v>47</v>
      </c>
      <c r="F179" s="49">
        <v>802.75</v>
      </c>
      <c r="G179" s="49">
        <v>50</v>
      </c>
      <c r="H179" s="49">
        <v>210</v>
      </c>
      <c r="I179" s="49">
        <v>5</v>
      </c>
    </row>
    <row r="180" spans="1:9" x14ac:dyDescent="0.25">
      <c r="A180" s="52" t="s">
        <v>0</v>
      </c>
      <c r="B180" s="52" t="s">
        <v>99</v>
      </c>
      <c r="C180" s="47" t="s">
        <v>27</v>
      </c>
      <c r="D180" s="47" t="s">
        <v>41</v>
      </c>
      <c r="E180" s="47" t="s">
        <v>48</v>
      </c>
      <c r="F180" s="48"/>
      <c r="G180" s="48"/>
      <c r="H180" s="48"/>
      <c r="I180" s="48"/>
    </row>
    <row r="181" spans="1:9" x14ac:dyDescent="0.25">
      <c r="A181" s="53" t="s">
        <v>0</v>
      </c>
      <c r="B181" s="50" t="s">
        <v>101</v>
      </c>
      <c r="C181" s="51" t="s">
        <v>10</v>
      </c>
      <c r="D181" s="51" t="s">
        <v>33</v>
      </c>
      <c r="E181" s="51" t="s">
        <v>47</v>
      </c>
      <c r="F181" s="49">
        <v>136.5</v>
      </c>
      <c r="G181" s="49">
        <v>50</v>
      </c>
      <c r="H181" s="49">
        <v>210</v>
      </c>
      <c r="I181" s="49">
        <v>60</v>
      </c>
    </row>
    <row r="182" spans="1:9" x14ac:dyDescent="0.25">
      <c r="A182" s="52" t="s">
        <v>0</v>
      </c>
      <c r="B182" s="52" t="s">
        <v>99</v>
      </c>
      <c r="C182" s="47" t="s">
        <v>28</v>
      </c>
      <c r="D182" s="47" t="s">
        <v>41</v>
      </c>
      <c r="E182" s="47" t="s">
        <v>48</v>
      </c>
      <c r="F182" s="48"/>
      <c r="G182" s="48"/>
      <c r="H182" s="48"/>
      <c r="I182" s="48"/>
    </row>
    <row r="183" spans="1:9" x14ac:dyDescent="0.25">
      <c r="A183" s="53" t="s">
        <v>0</v>
      </c>
      <c r="B183" s="50" t="s">
        <v>101</v>
      </c>
      <c r="C183" s="51" t="s">
        <v>11</v>
      </c>
      <c r="D183" s="51" t="s">
        <v>33</v>
      </c>
      <c r="E183" s="51" t="s">
        <v>47</v>
      </c>
      <c r="F183" s="49">
        <v>802.75</v>
      </c>
      <c r="G183" s="49">
        <v>50</v>
      </c>
      <c r="H183" s="49">
        <v>210</v>
      </c>
      <c r="I183" s="49">
        <v>60</v>
      </c>
    </row>
    <row r="184" spans="1:9" x14ac:dyDescent="0.25">
      <c r="A184" s="52" t="s">
        <v>0</v>
      </c>
      <c r="B184" s="52" t="s">
        <v>99</v>
      </c>
      <c r="C184" s="47" t="s">
        <v>29</v>
      </c>
      <c r="D184" s="47" t="s">
        <v>41</v>
      </c>
      <c r="E184" s="47" t="s">
        <v>48</v>
      </c>
      <c r="F184" s="48"/>
      <c r="G184" s="48"/>
      <c r="H184" s="48"/>
      <c r="I184" s="48"/>
    </row>
    <row r="185" spans="1:9" x14ac:dyDescent="0.25">
      <c r="A185" s="53" t="s">
        <v>0</v>
      </c>
      <c r="B185" s="50" t="s">
        <v>101</v>
      </c>
      <c r="C185" s="51" t="s">
        <v>12</v>
      </c>
      <c r="D185" s="51" t="s">
        <v>33</v>
      </c>
      <c r="E185" s="51" t="s">
        <v>100</v>
      </c>
      <c r="F185" s="51" t="s">
        <v>37</v>
      </c>
      <c r="G185" s="51">
        <v>50</v>
      </c>
      <c r="H185" s="51" t="s">
        <v>37</v>
      </c>
      <c r="I185" s="51" t="s">
        <v>37</v>
      </c>
    </row>
    <row r="186" spans="1:9" x14ac:dyDescent="0.25">
      <c r="A186" s="53" t="s">
        <v>0</v>
      </c>
      <c r="B186" s="50" t="s">
        <v>101</v>
      </c>
      <c r="C186" s="51" t="s">
        <v>13</v>
      </c>
      <c r="D186" s="51" t="s">
        <v>33</v>
      </c>
      <c r="E186" s="51" t="s">
        <v>43</v>
      </c>
      <c r="F186" s="51" t="s">
        <v>37</v>
      </c>
      <c r="G186" s="51">
        <v>50</v>
      </c>
      <c r="H186" s="51" t="s">
        <v>37</v>
      </c>
      <c r="I186" s="51" t="s">
        <v>37</v>
      </c>
    </row>
  </sheetData>
  <mergeCells count="14">
    <mergeCell ref="A77:A79"/>
    <mergeCell ref="B77:B79"/>
    <mergeCell ref="A8:A32"/>
    <mergeCell ref="A74:A76"/>
    <mergeCell ref="B74:B76"/>
    <mergeCell ref="B8:B32"/>
    <mergeCell ref="A42:A53"/>
    <mergeCell ref="B42:B53"/>
    <mergeCell ref="A141:A150"/>
    <mergeCell ref="B141:B150"/>
    <mergeCell ref="A151:A168"/>
    <mergeCell ref="B151:B168"/>
    <mergeCell ref="A102:A113"/>
    <mergeCell ref="B102:B1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Experiment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Dijk, Demi van D.G.</dc:creator>
  <cp:lastModifiedBy>Dijk, Demi van D.G.</cp:lastModifiedBy>
  <dcterms:created xsi:type="dcterms:W3CDTF">2015-06-05T18:17:20Z</dcterms:created>
  <dcterms:modified xsi:type="dcterms:W3CDTF">2025-06-16T14:27:19Z</dcterms:modified>
</cp:coreProperties>
</file>