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dataMooc\2T2020\aca\p\espol\"/>
    </mc:Choice>
  </mc:AlternateContent>
  <xr:revisionPtr revIDLastSave="0" documentId="13_ncr:1_{F664F5E3-BC97-4874-9E1C-1614122C30A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studiantes" sheetId="2" r:id="rId1"/>
    <sheet name="Lista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1" i="3" l="1"/>
  <c r="J131" i="3"/>
  <c r="L165" i="3" l="1"/>
  <c r="K165" i="3"/>
  <c r="J165" i="3"/>
  <c r="J170" i="3"/>
  <c r="J174" i="3"/>
  <c r="J73" i="3"/>
  <c r="J103" i="3"/>
  <c r="J114" i="3"/>
  <c r="J22" i="3"/>
  <c r="J26" i="3"/>
  <c r="J148" i="3"/>
  <c r="J150" i="3"/>
  <c r="J160" i="3"/>
  <c r="J57" i="3"/>
  <c r="J175" i="3"/>
  <c r="J176" i="3"/>
  <c r="J77" i="3"/>
  <c r="J88" i="3"/>
  <c r="J202" i="3"/>
  <c r="J201" i="3"/>
  <c r="J7" i="3"/>
  <c r="J149" i="3"/>
  <c r="J47" i="3"/>
  <c r="J54" i="3"/>
  <c r="J65" i="3"/>
  <c r="J185" i="3"/>
  <c r="J94" i="3"/>
  <c r="J108" i="3"/>
  <c r="J110" i="3"/>
  <c r="J13" i="3"/>
  <c r="J15" i="3"/>
  <c r="J18" i="3"/>
  <c r="J121" i="3"/>
  <c r="J129" i="3"/>
  <c r="J151" i="3"/>
  <c r="J155" i="3"/>
  <c r="J52" i="3"/>
  <c r="J53" i="3"/>
  <c r="J168" i="3"/>
  <c r="J68" i="3"/>
  <c r="J69" i="3"/>
  <c r="J178" i="3"/>
  <c r="J75" i="3"/>
  <c r="J179" i="3"/>
  <c r="J100" i="3"/>
  <c r="J194" i="3"/>
  <c r="J10" i="3"/>
  <c r="J23" i="3"/>
  <c r="J144" i="3"/>
  <c r="J55" i="3"/>
  <c r="J66" i="3"/>
  <c r="J84" i="3"/>
  <c r="J92" i="3"/>
  <c r="J101" i="3"/>
  <c r="J102" i="3"/>
  <c r="J106" i="3"/>
  <c r="J107" i="3"/>
  <c r="J8" i="3"/>
  <c r="J111" i="3"/>
  <c r="J14" i="3"/>
  <c r="J112" i="3"/>
  <c r="J118" i="3"/>
  <c r="J119" i="3"/>
  <c r="J122" i="3"/>
  <c r="J125" i="3"/>
  <c r="J126" i="3"/>
  <c r="J127" i="3"/>
  <c r="J21" i="3"/>
  <c r="J28" i="3"/>
  <c r="J132" i="3"/>
  <c r="J137" i="3"/>
  <c r="J138" i="3"/>
  <c r="J139" i="3"/>
  <c r="J147" i="3"/>
  <c r="J44" i="3"/>
  <c r="J152" i="3"/>
  <c r="J48" i="3"/>
  <c r="J159" i="3"/>
  <c r="J169" i="3"/>
  <c r="J61" i="3"/>
  <c r="J63" i="3"/>
  <c r="J177" i="3"/>
  <c r="J74" i="3"/>
  <c r="J78" i="3"/>
  <c r="J183" i="3"/>
  <c r="J82" i="3"/>
  <c r="J184" i="3"/>
  <c r="J86" i="3"/>
  <c r="J187" i="3"/>
  <c r="J188" i="3"/>
  <c r="J98" i="3"/>
  <c r="J195" i="3"/>
  <c r="J199" i="3"/>
  <c r="J12" i="3"/>
  <c r="J113" i="3"/>
  <c r="J16" i="3"/>
  <c r="J123" i="3"/>
  <c r="J27" i="3"/>
  <c r="J134" i="3"/>
  <c r="J142" i="3"/>
  <c r="J35" i="3"/>
  <c r="J38" i="3"/>
  <c r="J45" i="3"/>
  <c r="J166" i="3"/>
  <c r="J64" i="3"/>
  <c r="J172" i="3"/>
  <c r="J89" i="3"/>
  <c r="J97" i="3"/>
  <c r="J197" i="3"/>
  <c r="J105" i="3"/>
  <c r="J9" i="3"/>
  <c r="J115" i="3"/>
  <c r="J17" i="3"/>
  <c r="J124" i="3"/>
  <c r="J20" i="3"/>
  <c r="J128" i="3"/>
  <c r="J25" i="3"/>
  <c r="J135" i="3"/>
  <c r="J30" i="3"/>
  <c r="J31" i="3"/>
  <c r="J140" i="3"/>
  <c r="J36" i="3"/>
  <c r="J39" i="3"/>
  <c r="J154" i="3"/>
  <c r="J50" i="3"/>
  <c r="J162" i="3"/>
  <c r="J163" i="3"/>
  <c r="J164" i="3"/>
  <c r="J59" i="3"/>
  <c r="J173" i="3"/>
  <c r="J81" i="3"/>
  <c r="J90" i="3"/>
  <c r="J93" i="3"/>
  <c r="J96" i="3"/>
  <c r="J198" i="3"/>
  <c r="J200" i="3"/>
  <c r="J203" i="3"/>
  <c r="J117" i="3"/>
  <c r="J120" i="3"/>
  <c r="J19" i="3"/>
  <c r="J24" i="3"/>
  <c r="J130" i="3"/>
  <c r="J133" i="3"/>
  <c r="J32" i="3"/>
  <c r="J34" i="3"/>
  <c r="J157" i="3"/>
  <c r="J56" i="3"/>
  <c r="J161" i="3"/>
  <c r="J62" i="3"/>
  <c r="J71" i="3"/>
  <c r="J72" i="3"/>
  <c r="J181" i="3"/>
  <c r="J79" i="3"/>
  <c r="J196" i="3"/>
  <c r="J109" i="3"/>
  <c r="J29" i="3"/>
  <c r="J136" i="3"/>
  <c r="M136" i="3" s="1"/>
  <c r="N136" i="3" s="1"/>
  <c r="J143" i="3"/>
  <c r="J37" i="3"/>
  <c r="J146" i="3"/>
  <c r="J51" i="3"/>
  <c r="J186" i="3"/>
  <c r="J104" i="3"/>
  <c r="J33" i="3"/>
  <c r="J156" i="3"/>
  <c r="J58" i="3"/>
  <c r="J70" i="3"/>
  <c r="J87" i="3"/>
  <c r="J83" i="3"/>
  <c r="J11" i="3"/>
  <c r="J116" i="3"/>
  <c r="J141" i="3"/>
  <c r="J40" i="3"/>
  <c r="J41" i="3"/>
  <c r="J42" i="3"/>
  <c r="J46" i="3"/>
  <c r="J153" i="3"/>
  <c r="J158" i="3"/>
  <c r="J167" i="3"/>
  <c r="J171" i="3"/>
  <c r="J76" i="3"/>
  <c r="M76" i="3" s="1"/>
  <c r="N76" i="3" s="1"/>
  <c r="J180" i="3"/>
  <c r="J182" i="3"/>
  <c r="J85" i="3"/>
  <c r="J91" i="3"/>
  <c r="J99" i="3"/>
  <c r="J192" i="3"/>
  <c r="J6" i="3"/>
  <c r="J145" i="3"/>
  <c r="J43" i="3"/>
  <c r="J49" i="3"/>
  <c r="J60" i="3"/>
  <c r="J67" i="3"/>
  <c r="J80" i="3"/>
  <c r="J95" i="3"/>
  <c r="J189" i="3"/>
  <c r="J190" i="3"/>
  <c r="J191" i="3"/>
  <c r="J193" i="3"/>
  <c r="K83" i="3"/>
  <c r="L83" i="3"/>
  <c r="K201" i="3"/>
  <c r="L201" i="3"/>
  <c r="L175" i="3"/>
  <c r="L64" i="3"/>
  <c r="L63" i="3"/>
  <c r="L109" i="3"/>
  <c r="L112" i="3"/>
  <c r="L123" i="3"/>
  <c r="L160" i="3"/>
  <c r="L16" i="3"/>
  <c r="L115" i="3"/>
  <c r="L55" i="3"/>
  <c r="L138" i="3"/>
  <c r="L106" i="3"/>
  <c r="L17" i="3"/>
  <c r="L189" i="3"/>
  <c r="L46" i="3"/>
  <c r="L7" i="3"/>
  <c r="L193" i="3"/>
  <c r="L96" i="3"/>
  <c r="L9" i="3"/>
  <c r="L76" i="3"/>
  <c r="L110" i="3"/>
  <c r="L11" i="3"/>
  <c r="L12" i="3"/>
  <c r="L13" i="3"/>
  <c r="L14" i="3"/>
  <c r="L190" i="3"/>
  <c r="L65" i="3"/>
  <c r="L8" i="3"/>
  <c r="L82" i="3"/>
  <c r="L172" i="3"/>
  <c r="L51" i="3"/>
  <c r="L149" i="3"/>
  <c r="L187" i="3"/>
  <c r="L20" i="3"/>
  <c r="L80" i="3"/>
  <c r="L183" i="3"/>
  <c r="L70" i="3"/>
  <c r="L84" i="3"/>
  <c r="L59" i="3"/>
  <c r="L158" i="3"/>
  <c r="L164" i="3"/>
  <c r="L166" i="3"/>
  <c r="L53" i="3"/>
  <c r="L185" i="3"/>
  <c r="L39" i="3"/>
  <c r="L28" i="3"/>
  <c r="L19" i="3"/>
  <c r="L162" i="3"/>
  <c r="L133" i="3"/>
  <c r="L188" i="3"/>
  <c r="L94" i="3"/>
  <c r="L60" i="3"/>
  <c r="L163" i="3"/>
  <c r="L89" i="3"/>
  <c r="L153" i="3"/>
  <c r="L173" i="3"/>
  <c r="L29" i="3"/>
  <c r="L179" i="3"/>
  <c r="L184" i="3"/>
  <c r="L131" i="3"/>
  <c r="M131" i="3" s="1"/>
  <c r="N131" i="3" s="1"/>
  <c r="L92" i="3"/>
  <c r="L22" i="3"/>
  <c r="L90" i="3"/>
  <c r="L135" i="3"/>
  <c r="L122" i="3"/>
  <c r="L23" i="3"/>
  <c r="L74" i="3"/>
  <c r="L155" i="3"/>
  <c r="L177" i="3"/>
  <c r="L50" i="3"/>
  <c r="L88" i="3"/>
  <c r="L24" i="3"/>
  <c r="L61" i="3"/>
  <c r="L36" i="3"/>
  <c r="L161" i="3"/>
  <c r="L67" i="3"/>
  <c r="L66" i="3"/>
  <c r="L197" i="3"/>
  <c r="L45" i="3"/>
  <c r="L48" i="3"/>
  <c r="L58" i="3"/>
  <c r="L129" i="3"/>
  <c r="L73" i="3"/>
  <c r="L30" i="3"/>
  <c r="L71" i="3"/>
  <c r="L140" i="3"/>
  <c r="L121" i="3"/>
  <c r="L130" i="3"/>
  <c r="L198" i="3"/>
  <c r="L186" i="3"/>
  <c r="L145" i="3"/>
  <c r="L143" i="3"/>
  <c r="L113" i="3"/>
  <c r="L126" i="3"/>
  <c r="L79" i="3"/>
  <c r="L54" i="3"/>
  <c r="L148" i="3"/>
  <c r="L170" i="3"/>
  <c r="M170" i="3" s="1"/>
  <c r="N170" i="3" s="1"/>
  <c r="L180" i="3"/>
  <c r="L167" i="3"/>
  <c r="L25" i="3"/>
  <c r="L33" i="3"/>
  <c r="L52" i="3"/>
  <c r="L56" i="3"/>
  <c r="L157" i="3"/>
  <c r="L15" i="3"/>
  <c r="L41" i="3"/>
  <c r="L26" i="3"/>
  <c r="L146" i="3"/>
  <c r="L116" i="3"/>
  <c r="L87" i="3"/>
  <c r="L35" i="3"/>
  <c r="L118" i="3"/>
  <c r="L32" i="3"/>
  <c r="L37" i="3"/>
  <c r="L62" i="3"/>
  <c r="L34" i="3"/>
  <c r="L38" i="3"/>
  <c r="L199" i="3"/>
  <c r="L18" i="3"/>
  <c r="L124" i="3"/>
  <c r="L147" i="3"/>
  <c r="L128" i="3"/>
  <c r="L120" i="3"/>
  <c r="L156" i="3"/>
  <c r="L68" i="3"/>
  <c r="L117" i="3"/>
  <c r="L176" i="3"/>
  <c r="L75" i="3"/>
  <c r="L78" i="3"/>
  <c r="L49" i="3"/>
  <c r="L72" i="3"/>
  <c r="L144" i="3"/>
  <c r="L42" i="3"/>
  <c r="L182" i="3"/>
  <c r="L134" i="3"/>
  <c r="L142" i="3"/>
  <c r="L47" i="3"/>
  <c r="L81" i="3"/>
  <c r="L136" i="3"/>
  <c r="L95" i="3"/>
  <c r="L181" i="3"/>
  <c r="L169" i="3"/>
  <c r="L154" i="3"/>
  <c r="L43" i="3"/>
  <c r="L137" i="3"/>
  <c r="L102" i="3"/>
  <c r="L69" i="3"/>
  <c r="L178" i="3"/>
  <c r="L77" i="3"/>
  <c r="L141" i="3"/>
  <c r="L114" i="3"/>
  <c r="L86" i="3"/>
  <c r="L174" i="3"/>
  <c r="L125" i="3"/>
  <c r="L57" i="3"/>
  <c r="L152" i="3"/>
  <c r="L44" i="3"/>
  <c r="L171" i="3"/>
  <c r="L93" i="3"/>
  <c r="L132" i="3"/>
  <c r="L151" i="3"/>
  <c r="L168" i="3"/>
  <c r="L105" i="3"/>
  <c r="L127" i="3"/>
  <c r="L21" i="3"/>
  <c r="L99" i="3"/>
  <c r="L100" i="3"/>
  <c r="L191" i="3"/>
  <c r="L101" i="3"/>
  <c r="L31" i="3"/>
  <c r="L150" i="3"/>
  <c r="L91" i="3"/>
  <c r="L159" i="3"/>
  <c r="L196" i="3"/>
  <c r="L192" i="3"/>
  <c r="L104" i="3"/>
  <c r="L195" i="3"/>
  <c r="L103" i="3"/>
  <c r="L111" i="3"/>
  <c r="L200" i="3"/>
  <c r="L27" i="3"/>
  <c r="L202" i="3"/>
  <c r="L203" i="3"/>
  <c r="L119" i="3"/>
  <c r="L10" i="3"/>
  <c r="L40" i="3"/>
  <c r="L85" i="3"/>
  <c r="L107" i="3"/>
  <c r="L194" i="3"/>
  <c r="L139" i="3"/>
  <c r="L6" i="3"/>
  <c r="L98" i="3"/>
  <c r="L108" i="3"/>
  <c r="L97" i="3"/>
  <c r="K175" i="3"/>
  <c r="K64" i="3"/>
  <c r="K63" i="3"/>
  <c r="K109" i="3"/>
  <c r="K112" i="3"/>
  <c r="K123" i="3"/>
  <c r="K160" i="3"/>
  <c r="M160" i="3" s="1"/>
  <c r="N160" i="3" s="1"/>
  <c r="K16" i="3"/>
  <c r="K115" i="3"/>
  <c r="K55" i="3"/>
  <c r="K138" i="3"/>
  <c r="K106" i="3"/>
  <c r="K17" i="3"/>
  <c r="K189" i="3"/>
  <c r="K46" i="3"/>
  <c r="K7" i="3"/>
  <c r="K193" i="3"/>
  <c r="K96" i="3"/>
  <c r="K9" i="3"/>
  <c r="K76" i="3"/>
  <c r="K110" i="3"/>
  <c r="K11" i="3"/>
  <c r="K12" i="3"/>
  <c r="K13" i="3"/>
  <c r="K14" i="3"/>
  <c r="K190" i="3"/>
  <c r="K65" i="3"/>
  <c r="K8" i="3"/>
  <c r="K82" i="3"/>
  <c r="K172" i="3"/>
  <c r="K51" i="3"/>
  <c r="M51" i="3" s="1"/>
  <c r="N51" i="3" s="1"/>
  <c r="K149" i="3"/>
  <c r="K187" i="3"/>
  <c r="K20" i="3"/>
  <c r="K80" i="3"/>
  <c r="K183" i="3"/>
  <c r="K70" i="3"/>
  <c r="K84" i="3"/>
  <c r="K59" i="3"/>
  <c r="M59" i="3" s="1"/>
  <c r="N59" i="3" s="1"/>
  <c r="K158" i="3"/>
  <c r="K164" i="3"/>
  <c r="K166" i="3"/>
  <c r="K53" i="3"/>
  <c r="K185" i="3"/>
  <c r="K39" i="3"/>
  <c r="K28" i="3"/>
  <c r="K19" i="3"/>
  <c r="M19" i="3" s="1"/>
  <c r="N19" i="3" s="1"/>
  <c r="K162" i="3"/>
  <c r="K133" i="3"/>
  <c r="K188" i="3"/>
  <c r="K94" i="3"/>
  <c r="K60" i="3"/>
  <c r="K163" i="3"/>
  <c r="K89" i="3"/>
  <c r="K153" i="3"/>
  <c r="M153" i="3" s="1"/>
  <c r="N153" i="3" s="1"/>
  <c r="K173" i="3"/>
  <c r="K29" i="3"/>
  <c r="K179" i="3"/>
  <c r="K184" i="3"/>
  <c r="K92" i="3"/>
  <c r="K22" i="3"/>
  <c r="M22" i="3" s="1"/>
  <c r="N22" i="3" s="1"/>
  <c r="K90" i="3"/>
  <c r="K135" i="3"/>
  <c r="K122" i="3"/>
  <c r="K23" i="3"/>
  <c r="K74" i="3"/>
  <c r="K155" i="3"/>
  <c r="K177" i="3"/>
  <c r="K50" i="3"/>
  <c r="K88" i="3"/>
  <c r="M88" i="3" s="1"/>
  <c r="N88" i="3" s="1"/>
  <c r="K24" i="3"/>
  <c r="M24" i="3" s="1"/>
  <c r="N24" i="3" s="1"/>
  <c r="K61" i="3"/>
  <c r="K36" i="3"/>
  <c r="K161" i="3"/>
  <c r="K67" i="3"/>
  <c r="K66" i="3"/>
  <c r="K197" i="3"/>
  <c r="K45" i="3"/>
  <c r="M45" i="3" s="1"/>
  <c r="N45" i="3" s="1"/>
  <c r="K48" i="3"/>
  <c r="M48" i="3" s="1"/>
  <c r="N48" i="3" s="1"/>
  <c r="K58" i="3"/>
  <c r="M58" i="3" s="1"/>
  <c r="N58" i="3" s="1"/>
  <c r="K129" i="3"/>
  <c r="K73" i="3"/>
  <c r="K30" i="3"/>
  <c r="M30" i="3" s="1"/>
  <c r="N30" i="3" s="1"/>
  <c r="K71" i="3"/>
  <c r="K140" i="3"/>
  <c r="M140" i="3" s="1"/>
  <c r="N140" i="3" s="1"/>
  <c r="K121" i="3"/>
  <c r="M121" i="3" s="1"/>
  <c r="N121" i="3" s="1"/>
  <c r="K130" i="3"/>
  <c r="K198" i="3"/>
  <c r="K186" i="3"/>
  <c r="K145" i="3"/>
  <c r="K143" i="3"/>
  <c r="K113" i="3"/>
  <c r="K126" i="3"/>
  <c r="K79" i="3"/>
  <c r="K54" i="3"/>
  <c r="K148" i="3"/>
  <c r="K170" i="3"/>
  <c r="K180" i="3"/>
  <c r="K167" i="3"/>
  <c r="K25" i="3"/>
  <c r="K33" i="3"/>
  <c r="K52" i="3"/>
  <c r="M52" i="3" s="1"/>
  <c r="N52" i="3" s="1"/>
  <c r="K56" i="3"/>
  <c r="M56" i="3" s="1"/>
  <c r="N56" i="3" s="1"/>
  <c r="K157" i="3"/>
  <c r="K15" i="3"/>
  <c r="K41" i="3"/>
  <c r="K26" i="3"/>
  <c r="K146" i="3"/>
  <c r="K116" i="3"/>
  <c r="K87" i="3"/>
  <c r="K35" i="3"/>
  <c r="M35" i="3" s="1"/>
  <c r="N35" i="3" s="1"/>
  <c r="K118" i="3"/>
  <c r="K32" i="3"/>
  <c r="K37" i="3"/>
  <c r="K62" i="3"/>
  <c r="K34" i="3"/>
  <c r="K38" i="3"/>
  <c r="K199" i="3"/>
  <c r="K18" i="3"/>
  <c r="K124" i="3"/>
  <c r="K147" i="3"/>
  <c r="K128" i="3"/>
  <c r="K120" i="3"/>
  <c r="K156" i="3"/>
  <c r="K68" i="3"/>
  <c r="K117" i="3"/>
  <c r="M117" i="3" s="1"/>
  <c r="N117" i="3" s="1"/>
  <c r="K176" i="3"/>
  <c r="K75" i="3"/>
  <c r="K78" i="3"/>
  <c r="K49" i="3"/>
  <c r="K72" i="3"/>
  <c r="M72" i="3" s="1"/>
  <c r="N72" i="3" s="1"/>
  <c r="K144" i="3"/>
  <c r="K42" i="3"/>
  <c r="K182" i="3"/>
  <c r="M182" i="3" s="1"/>
  <c r="N182" i="3" s="1"/>
  <c r="K134" i="3"/>
  <c r="M134" i="3" s="1"/>
  <c r="N134" i="3" s="1"/>
  <c r="K142" i="3"/>
  <c r="M142" i="3" s="1"/>
  <c r="N142" i="3" s="1"/>
  <c r="K47" i="3"/>
  <c r="K81" i="3"/>
  <c r="K136" i="3"/>
  <c r="K95" i="3"/>
  <c r="K181" i="3"/>
  <c r="K169" i="3"/>
  <c r="M169" i="3" s="1"/>
  <c r="N169" i="3" s="1"/>
  <c r="K154" i="3"/>
  <c r="M154" i="3" s="1"/>
  <c r="N154" i="3" s="1"/>
  <c r="K43" i="3"/>
  <c r="K137" i="3"/>
  <c r="K102" i="3"/>
  <c r="K69" i="3"/>
  <c r="K178" i="3"/>
  <c r="K77" i="3"/>
  <c r="K141" i="3"/>
  <c r="M141" i="3" s="1"/>
  <c r="N141" i="3" s="1"/>
  <c r="K114" i="3"/>
  <c r="M114" i="3" s="1"/>
  <c r="N114" i="3" s="1"/>
  <c r="K86" i="3"/>
  <c r="K174" i="3"/>
  <c r="K125" i="3"/>
  <c r="K57" i="3"/>
  <c r="K152" i="3"/>
  <c r="K44" i="3"/>
  <c r="K171" i="3"/>
  <c r="M171" i="3" s="1"/>
  <c r="N171" i="3" s="1"/>
  <c r="K93" i="3"/>
  <c r="M93" i="3" s="1"/>
  <c r="N93" i="3" s="1"/>
  <c r="K132" i="3"/>
  <c r="K151" i="3"/>
  <c r="K168" i="3"/>
  <c r="K105" i="3"/>
  <c r="K127" i="3"/>
  <c r="K21" i="3"/>
  <c r="K99" i="3"/>
  <c r="M99" i="3" s="1"/>
  <c r="N99" i="3" s="1"/>
  <c r="K100" i="3"/>
  <c r="M100" i="3" s="1"/>
  <c r="N100" i="3" s="1"/>
  <c r="K191" i="3"/>
  <c r="K101" i="3"/>
  <c r="K31" i="3"/>
  <c r="K150" i="3"/>
  <c r="M150" i="3" s="1"/>
  <c r="N150" i="3" s="1"/>
  <c r="K91" i="3"/>
  <c r="K159" i="3"/>
  <c r="K196" i="3"/>
  <c r="M196" i="3" s="1"/>
  <c r="N196" i="3" s="1"/>
  <c r="K192" i="3"/>
  <c r="M192" i="3" s="1"/>
  <c r="N192" i="3" s="1"/>
  <c r="K104" i="3"/>
  <c r="K195" i="3"/>
  <c r="K103" i="3"/>
  <c r="K111" i="3"/>
  <c r="K200" i="3"/>
  <c r="K27" i="3"/>
  <c r="K202" i="3"/>
  <c r="M202" i="3" s="1"/>
  <c r="N202" i="3" s="1"/>
  <c r="K203" i="3"/>
  <c r="M203" i="3" s="1"/>
  <c r="N203" i="3" s="1"/>
  <c r="K119" i="3"/>
  <c r="K10" i="3"/>
  <c r="K40" i="3"/>
  <c r="K85" i="3"/>
  <c r="K107" i="3"/>
  <c r="K194" i="3"/>
  <c r="K139" i="3"/>
  <c r="M139" i="3" s="1"/>
  <c r="N139" i="3" s="1"/>
  <c r="K6" i="3"/>
  <c r="M6" i="3" s="1"/>
  <c r="N6" i="3" s="1"/>
  <c r="K98" i="3"/>
  <c r="M98" i="3" s="1"/>
  <c r="N98" i="3" s="1"/>
  <c r="K108" i="3"/>
  <c r="K97" i="3"/>
  <c r="M133" i="3"/>
  <c r="N133" i="3" s="1"/>
  <c r="M193" i="3"/>
  <c r="N193" i="3" s="1"/>
  <c r="M109" i="3"/>
  <c r="N109" i="3" s="1"/>
  <c r="M79" i="3"/>
  <c r="N79" i="3" s="1"/>
  <c r="M77" i="3"/>
  <c r="N77" i="3" s="1"/>
  <c r="M172" i="3"/>
  <c r="N172" i="3" s="1"/>
  <c r="M11" i="3"/>
  <c r="N11" i="3" s="1"/>
  <c r="M69" i="3"/>
  <c r="N69" i="3" s="1"/>
  <c r="M151" i="3"/>
  <c r="N151" i="3" s="1"/>
  <c r="M106" i="3"/>
  <c r="N106" i="3" s="1"/>
  <c r="M123" i="3"/>
  <c r="N123" i="3" s="1"/>
  <c r="M26" i="3"/>
  <c r="N26" i="3" s="1"/>
  <c r="M167" i="3"/>
  <c r="N167" i="3" s="1"/>
  <c r="M67" i="3"/>
  <c r="N67" i="3" s="1"/>
  <c r="M155" i="3"/>
  <c r="N155" i="3" s="1"/>
  <c r="M185" i="3"/>
  <c r="N185" i="3" s="1"/>
  <c r="M183" i="3"/>
  <c r="N183" i="3" s="1"/>
  <c r="M8" i="3"/>
  <c r="N8" i="3" s="1"/>
  <c r="M156" i="3" l="1"/>
  <c r="N156" i="3" s="1"/>
  <c r="M70" i="3"/>
  <c r="N70" i="3" s="1"/>
  <c r="M17" i="3"/>
  <c r="N17" i="3" s="1"/>
  <c r="M108" i="3"/>
  <c r="N108" i="3" s="1"/>
  <c r="M47" i="3"/>
  <c r="N47" i="3" s="1"/>
  <c r="M78" i="3"/>
  <c r="N78" i="3" s="1"/>
  <c r="M15" i="3"/>
  <c r="N15" i="3" s="1"/>
  <c r="M36" i="3"/>
  <c r="N36" i="3" s="1"/>
  <c r="M173" i="3"/>
  <c r="N173" i="3" s="1"/>
  <c r="M149" i="3"/>
  <c r="N149" i="3" s="1"/>
  <c r="M13" i="3"/>
  <c r="N13" i="3" s="1"/>
  <c r="M7" i="3"/>
  <c r="N7" i="3" s="1"/>
  <c r="M199" i="3"/>
  <c r="N199" i="3" s="1"/>
  <c r="M90" i="3"/>
  <c r="N90" i="3" s="1"/>
  <c r="M111" i="3"/>
  <c r="N111" i="3" s="1"/>
  <c r="M120" i="3"/>
  <c r="N120" i="3" s="1"/>
  <c r="M62" i="3"/>
  <c r="N62" i="3" s="1"/>
  <c r="M86" i="3"/>
  <c r="N86" i="3" s="1"/>
  <c r="M34" i="3"/>
  <c r="N34" i="3" s="1"/>
  <c r="M66" i="3"/>
  <c r="N66" i="3" s="1"/>
  <c r="M163" i="3"/>
  <c r="N163" i="3" s="1"/>
  <c r="M39" i="3"/>
  <c r="N39" i="3" s="1"/>
  <c r="M110" i="3"/>
  <c r="N110" i="3" s="1"/>
  <c r="M112" i="3"/>
  <c r="N112" i="3" s="1"/>
  <c r="M60" i="3"/>
  <c r="N60" i="3" s="1"/>
  <c r="M146" i="3"/>
  <c r="N146" i="3" s="1"/>
  <c r="M115" i="3"/>
  <c r="N115" i="3" s="1"/>
  <c r="M23" i="3"/>
  <c r="N23" i="3" s="1"/>
  <c r="M61" i="3"/>
  <c r="N61" i="3" s="1"/>
  <c r="M16" i="3"/>
  <c r="N16" i="3" s="1"/>
  <c r="M65" i="3"/>
  <c r="N65" i="3" s="1"/>
  <c r="M12" i="3"/>
  <c r="N12" i="3" s="1"/>
  <c r="M144" i="3"/>
  <c r="N144" i="3" s="1"/>
  <c r="M113" i="3"/>
  <c r="N113" i="3" s="1"/>
  <c r="M92" i="3"/>
  <c r="N92" i="3" s="1"/>
  <c r="M85" i="3"/>
  <c r="N85" i="3" s="1"/>
  <c r="M20" i="3"/>
  <c r="N20" i="3" s="1"/>
  <c r="M55" i="3"/>
  <c r="N55" i="3" s="1"/>
  <c r="M200" i="3"/>
  <c r="N200" i="3" s="1"/>
  <c r="M152" i="3"/>
  <c r="N152" i="3" s="1"/>
  <c r="M178" i="3"/>
  <c r="N178" i="3" s="1"/>
  <c r="M177" i="3"/>
  <c r="N177" i="3" s="1"/>
  <c r="M164" i="3"/>
  <c r="N164" i="3" s="1"/>
  <c r="M166" i="3"/>
  <c r="N166" i="3" s="1"/>
  <c r="M168" i="3"/>
  <c r="N168" i="3" s="1"/>
  <c r="M176" i="3"/>
  <c r="N176" i="3" s="1"/>
  <c r="M18" i="3"/>
  <c r="N18" i="3" s="1"/>
  <c r="M54" i="3"/>
  <c r="N54" i="3" s="1"/>
  <c r="M46" i="3"/>
  <c r="N46" i="3" s="1"/>
  <c r="M87" i="3"/>
  <c r="N87" i="3" s="1"/>
  <c r="M49" i="3"/>
  <c r="N49" i="3" s="1"/>
  <c r="M128" i="3"/>
  <c r="N128" i="3" s="1"/>
  <c r="M74" i="3"/>
  <c r="N74" i="3" s="1"/>
  <c r="M80" i="3"/>
  <c r="N80" i="3" s="1"/>
  <c r="M191" i="3"/>
  <c r="N191" i="3" s="1"/>
  <c r="M43" i="3"/>
  <c r="N43" i="3" s="1"/>
  <c r="M143" i="3"/>
  <c r="N143" i="3" s="1"/>
  <c r="M71" i="3"/>
  <c r="N71" i="3" s="1"/>
  <c r="M162" i="3"/>
  <c r="N162" i="3" s="1"/>
  <c r="M105" i="3"/>
  <c r="N105" i="3" s="1"/>
  <c r="M38" i="3"/>
  <c r="N38" i="3" s="1"/>
  <c r="M82" i="3"/>
  <c r="N82" i="3" s="1"/>
  <c r="M132" i="3"/>
  <c r="N132" i="3" s="1"/>
  <c r="M118" i="3"/>
  <c r="N118" i="3" s="1"/>
  <c r="M57" i="3"/>
  <c r="N57" i="3" s="1"/>
  <c r="M165" i="3"/>
  <c r="N165" i="3" s="1"/>
  <c r="M130" i="3"/>
  <c r="N130" i="3" s="1"/>
  <c r="M135" i="3"/>
  <c r="N135" i="3" s="1"/>
  <c r="M159" i="3"/>
  <c r="N159" i="3" s="1"/>
  <c r="M95" i="3"/>
  <c r="N95" i="3" s="1"/>
  <c r="M158" i="3"/>
  <c r="N158" i="3" s="1"/>
  <c r="M157" i="3"/>
  <c r="N157" i="3" s="1"/>
  <c r="M184" i="3"/>
  <c r="N184" i="3" s="1"/>
  <c r="M68" i="3"/>
  <c r="N68" i="3" s="1"/>
  <c r="M126" i="3"/>
  <c r="N126" i="3" s="1"/>
  <c r="M89" i="3"/>
  <c r="N89" i="3" s="1"/>
  <c r="M97" i="3"/>
  <c r="N97" i="3" s="1"/>
  <c r="M40" i="3"/>
  <c r="N40" i="3" s="1"/>
  <c r="M81" i="3"/>
  <c r="N81" i="3" s="1"/>
  <c r="M180" i="3"/>
  <c r="N180" i="3" s="1"/>
  <c r="M145" i="3"/>
  <c r="N145" i="3" s="1"/>
  <c r="M107" i="3"/>
  <c r="N107" i="3" s="1"/>
  <c r="M127" i="3"/>
  <c r="N127" i="3" s="1"/>
  <c r="M25" i="3"/>
  <c r="N25" i="3" s="1"/>
  <c r="M101" i="3"/>
  <c r="N101" i="3" s="1"/>
  <c r="M10" i="3"/>
  <c r="N10" i="3" s="1"/>
  <c r="M195" i="3"/>
  <c r="N195" i="3" s="1"/>
  <c r="M174" i="3"/>
  <c r="N174" i="3" s="1"/>
  <c r="M137" i="3"/>
  <c r="N137" i="3" s="1"/>
  <c r="M147" i="3"/>
  <c r="N147" i="3" s="1"/>
  <c r="M32" i="3"/>
  <c r="N32" i="3" s="1"/>
  <c r="M186" i="3"/>
  <c r="N186" i="3" s="1"/>
  <c r="M129" i="3"/>
  <c r="N129" i="3" s="1"/>
  <c r="M179" i="3"/>
  <c r="N179" i="3" s="1"/>
  <c r="M188" i="3"/>
  <c r="N188" i="3" s="1"/>
  <c r="M190" i="3"/>
  <c r="N190" i="3" s="1"/>
  <c r="M96" i="3"/>
  <c r="N96" i="3" s="1"/>
  <c r="M64" i="3"/>
  <c r="N64" i="3" s="1"/>
  <c r="M194" i="3"/>
  <c r="N194" i="3" s="1"/>
  <c r="M27" i="3"/>
  <c r="N27" i="3" s="1"/>
  <c r="M21" i="3"/>
  <c r="N21" i="3" s="1"/>
  <c r="M44" i="3"/>
  <c r="N44" i="3" s="1"/>
  <c r="M181" i="3"/>
  <c r="N181" i="3" s="1"/>
  <c r="M42" i="3"/>
  <c r="N42" i="3" s="1"/>
  <c r="M116" i="3"/>
  <c r="N116" i="3" s="1"/>
  <c r="M33" i="3"/>
  <c r="N33" i="3" s="1"/>
  <c r="M197" i="3"/>
  <c r="N197" i="3" s="1"/>
  <c r="M50" i="3"/>
  <c r="N50" i="3" s="1"/>
  <c r="M28" i="3"/>
  <c r="N28" i="3" s="1"/>
  <c r="M84" i="3"/>
  <c r="N84" i="3" s="1"/>
  <c r="M189" i="3"/>
  <c r="N189" i="3" s="1"/>
  <c r="M119" i="3"/>
  <c r="N119" i="3" s="1"/>
  <c r="M104" i="3"/>
  <c r="N104" i="3" s="1"/>
  <c r="M75" i="3"/>
  <c r="N75" i="3" s="1"/>
  <c r="M124" i="3"/>
  <c r="N124" i="3" s="1"/>
  <c r="M148" i="3"/>
  <c r="N148" i="3" s="1"/>
  <c r="M198" i="3"/>
  <c r="N198" i="3" s="1"/>
  <c r="M122" i="3"/>
  <c r="N122" i="3" s="1"/>
  <c r="M29" i="3"/>
  <c r="N29" i="3" s="1"/>
  <c r="M187" i="3"/>
  <c r="N187" i="3" s="1"/>
  <c r="M14" i="3"/>
  <c r="N14" i="3" s="1"/>
  <c r="M175" i="3"/>
  <c r="N175" i="3" s="1"/>
  <c r="M201" i="3"/>
  <c r="N201" i="3" s="1"/>
  <c r="M91" i="3"/>
  <c r="N91" i="3" s="1"/>
  <c r="M83" i="3"/>
  <c r="M103" i="3"/>
  <c r="N103" i="3" s="1"/>
  <c r="M31" i="3"/>
  <c r="N31" i="3" s="1"/>
  <c r="M125" i="3"/>
  <c r="N125" i="3" s="1"/>
  <c r="M102" i="3"/>
  <c r="N102" i="3" s="1"/>
  <c r="M37" i="3"/>
  <c r="N37" i="3" s="1"/>
  <c r="M41" i="3"/>
  <c r="N41" i="3" s="1"/>
  <c r="M73" i="3"/>
  <c r="N73" i="3" s="1"/>
  <c r="M161" i="3"/>
  <c r="N161" i="3" s="1"/>
  <c r="M94" i="3"/>
  <c r="N94" i="3" s="1"/>
  <c r="M53" i="3"/>
  <c r="N53" i="3" s="1"/>
  <c r="M9" i="3"/>
  <c r="N9" i="3" s="1"/>
  <c r="M138" i="3"/>
  <c r="N138" i="3" s="1"/>
  <c r="M63" i="3"/>
  <c r="N63" i="3" s="1"/>
</calcChain>
</file>

<file path=xl/sharedStrings.xml><?xml version="1.0" encoding="utf-8"?>
<sst xmlns="http://schemas.openxmlformats.org/spreadsheetml/2006/main" count="3070" uniqueCount="1276">
  <si>
    <t>MATRICULA</t>
  </si>
  <si>
    <t>IDENTIFICACION</t>
  </si>
  <si>
    <t>NOMBRES</t>
  </si>
  <si>
    <t>APELLIDOS</t>
  </si>
  <si>
    <t>EMAIL</t>
  </si>
  <si>
    <t>SEXO</t>
  </si>
  <si>
    <t>FECHANACIMIENTO</t>
  </si>
  <si>
    <t>EDAD</t>
  </si>
  <si>
    <t>ESTADOCIVIL</t>
  </si>
  <si>
    <t>COLEGIO</t>
  </si>
  <si>
    <t>TIPO_COLEGIO</t>
  </si>
  <si>
    <t>TEORICO</t>
  </si>
  <si>
    <t>WORD</t>
  </si>
  <si>
    <t>EXCEL</t>
  </si>
  <si>
    <t>PP</t>
  </si>
  <si>
    <t>NUM_VECES</t>
  </si>
  <si>
    <t>CARRERA</t>
  </si>
  <si>
    <t>201511360</t>
  </si>
  <si>
    <t>0953591609</t>
  </si>
  <si>
    <t>LUIS GUSTAVO</t>
  </si>
  <si>
    <t>CAMPOVERDE MERCHAN</t>
  </si>
  <si>
    <t>lgcampov@espol.edu.ec</t>
  </si>
  <si>
    <t>MASCULINO</t>
  </si>
  <si>
    <t>SOLTERO</t>
  </si>
  <si>
    <t>SAGRADOS CORAZONES MATUTINA GUAYAQUIL</t>
  </si>
  <si>
    <t>Particular</t>
  </si>
  <si>
    <t>Turismo</t>
  </si>
  <si>
    <t>201614146</t>
  </si>
  <si>
    <t>0952727451</t>
  </si>
  <si>
    <t>JEAN CARLOS</t>
  </si>
  <si>
    <t>ICAZA VILLAMAR</t>
  </si>
  <si>
    <t>jcicaza@espol.edu.ec</t>
  </si>
  <si>
    <t>ACADEMIA NAVAL ALMIRANTE ILLINGWORTH GUAYAQUIL</t>
  </si>
  <si>
    <t>Ingeniería Civil</t>
  </si>
  <si>
    <t>201702271</t>
  </si>
  <si>
    <t>0952710754</t>
  </si>
  <si>
    <t>JOSELYNE JAMILETH</t>
  </si>
  <si>
    <t>SORNOZA CARPIO</t>
  </si>
  <si>
    <t>josscarp@espol.edu.ec</t>
  </si>
  <si>
    <t>FEMENINO</t>
  </si>
  <si>
    <t>NACIONAL MIXTO ISMAEL PEREZ PAZMIÑO GUAYAQUIL</t>
  </si>
  <si>
    <t>Nacional</t>
  </si>
  <si>
    <t>Geología</t>
  </si>
  <si>
    <t>201301010</t>
  </si>
  <si>
    <t>0603764960</t>
  </si>
  <si>
    <t>ALEXIS JOSE</t>
  </si>
  <si>
    <t>ALCOCER NAULA</t>
  </si>
  <si>
    <t>ajalcoce@espol.edu.ec</t>
  </si>
  <si>
    <t>NACIONAL VICENTE ROCAFUERTE GUAYAQUIL</t>
  </si>
  <si>
    <t>Nutrición y Dietética</t>
  </si>
  <si>
    <t>200422988</t>
  </si>
  <si>
    <t>0917813974</t>
  </si>
  <si>
    <t>DIEGO GIULLIANO</t>
  </si>
  <si>
    <t>MURILLO CARBO</t>
  </si>
  <si>
    <t>digimuri@espol.edu.ec</t>
  </si>
  <si>
    <t>CASADO</t>
  </si>
  <si>
    <t>PARTICULAR MONSEÑOR BERNARDINO ECHEVERRIA GUAYAQUIL</t>
  </si>
  <si>
    <t>201605508</t>
  </si>
  <si>
    <t>0926033143</t>
  </si>
  <si>
    <t>JOSELYNE NICOLE</t>
  </si>
  <si>
    <t>CEDEÑO ROMERO</t>
  </si>
  <si>
    <t>jncedeno@espol.edu.ec</t>
  </si>
  <si>
    <t>UNIDAD EDUCATIVA SANTA MARIA MAZZARELLO GUAYAQUIL</t>
  </si>
  <si>
    <t>Fiscomisional</t>
  </si>
  <si>
    <t>202011359</t>
  </si>
  <si>
    <t>0950626119</t>
  </si>
  <si>
    <t>JOSEPH STEVEN</t>
  </si>
  <si>
    <t>RAMIREZ NEIRA</t>
  </si>
  <si>
    <t>josrneir@espol.edu.ec</t>
  </si>
  <si>
    <t>AMERICAN SCHOOL</t>
  </si>
  <si>
    <t>Computación</t>
  </si>
  <si>
    <t>201604923</t>
  </si>
  <si>
    <t>0920693595</t>
  </si>
  <si>
    <t>SAULO ALBERTO</t>
  </si>
  <si>
    <t>VERDEZOTO VERA</t>
  </si>
  <si>
    <t>saverdez@espol.edu.ec</t>
  </si>
  <si>
    <t xml:space="preserve">LOGOS ACADEMY GUAYAQUIL                 </t>
  </si>
  <si>
    <t>Ingeniería Química</t>
  </si>
  <si>
    <t>201502908</t>
  </si>
  <si>
    <t>0922680780</t>
  </si>
  <si>
    <t>SYLVIA INTIANNA</t>
  </si>
  <si>
    <t>JONITZ BALDEON</t>
  </si>
  <si>
    <t>sjonitz@espol.edu.ec</t>
  </si>
  <si>
    <t>UNIDAD EDUCATIVA BILINGUE STEINER INTERNACIONAL GUAYAQUIL</t>
  </si>
  <si>
    <t>201416609</t>
  </si>
  <si>
    <t>0950687772</t>
  </si>
  <si>
    <t>ANGGIE XIMENA</t>
  </si>
  <si>
    <t>VERA LARA</t>
  </si>
  <si>
    <t>axvera@espol.edu.ec</t>
  </si>
  <si>
    <t>INTERNACIONAL SPEEDWRITING INSTITUTE GUAYAQUIL</t>
  </si>
  <si>
    <t>201614716</t>
  </si>
  <si>
    <t>0930988332</t>
  </si>
  <si>
    <t>ALEXIS FERNANDO</t>
  </si>
  <si>
    <t>TORRES BRIONES</t>
  </si>
  <si>
    <t>alefetor@espol.edu.ec</t>
  </si>
  <si>
    <t>SAN BENILDO LA SALLE GUAYAQUIL</t>
  </si>
  <si>
    <t>Producción para Medios de Comunicación</t>
  </si>
  <si>
    <t>201605367</t>
  </si>
  <si>
    <t>2350603912</t>
  </si>
  <si>
    <t>ALLISON BRIGETTE</t>
  </si>
  <si>
    <t>CEDEÑO ZAVALA</t>
  </si>
  <si>
    <t>albrcede@espol.edu.ec</t>
  </si>
  <si>
    <t>COLEGIO ELOY ALFARO      SANTO  DOMINGO</t>
  </si>
  <si>
    <t>202005898</t>
  </si>
  <si>
    <t>0924353675</t>
  </si>
  <si>
    <t>RICARDO ANDRE</t>
  </si>
  <si>
    <t>VELASTEGUI LOPEZ</t>
  </si>
  <si>
    <t>ricanvel@espol.edu.ec</t>
  </si>
  <si>
    <t>LA INMACULADA</t>
  </si>
  <si>
    <t>Mecatrónica</t>
  </si>
  <si>
    <t>202005609</t>
  </si>
  <si>
    <t>0959011693</t>
  </si>
  <si>
    <t>ELIAN ANDRES</t>
  </si>
  <si>
    <t>MARTINEZ CHALCO</t>
  </si>
  <si>
    <t>elianmar@espol.edu.ec</t>
  </si>
  <si>
    <t>JOSE ALFREDO LLERENA</t>
  </si>
  <si>
    <t>Fiscal</t>
  </si>
  <si>
    <t>Electricidad</t>
  </si>
  <si>
    <t>201306632</t>
  </si>
  <si>
    <t>0941210098</t>
  </si>
  <si>
    <t>JOSUE ABRAM</t>
  </si>
  <si>
    <t>ALCIVAR CARBO</t>
  </si>
  <si>
    <t>josabalc@espol.edu.ec</t>
  </si>
  <si>
    <t>COLEGIO PARTICULAR MIXTO VESPERTINO JESUS MARIA</t>
  </si>
  <si>
    <t>Diseño Gráfico</t>
  </si>
  <si>
    <t>201708211</t>
  </si>
  <si>
    <t>0503403313</t>
  </si>
  <si>
    <t>SOFIA ALEJANDRA</t>
  </si>
  <si>
    <t>YANEZ GUISHA</t>
  </si>
  <si>
    <t>sayanez@espol.edu.ec</t>
  </si>
  <si>
    <t>UNIDAD EDUCATIVA FAE 2</t>
  </si>
  <si>
    <t>Biología</t>
  </si>
  <si>
    <t>202002846</t>
  </si>
  <si>
    <t>1314974286</t>
  </si>
  <si>
    <t>ISRAEL ALEJANDRO</t>
  </si>
  <si>
    <t>PAEZ PILOZO</t>
  </si>
  <si>
    <t>iapaez@espol.edu.ec</t>
  </si>
  <si>
    <t>202000741</t>
  </si>
  <si>
    <t>0960634145</t>
  </si>
  <si>
    <t>IRANYS GABRIEL</t>
  </si>
  <si>
    <t>MADERO MARIN</t>
  </si>
  <si>
    <t>imadero@espol.edu.ec</t>
  </si>
  <si>
    <t xml:space="preserve">LICEO LOS DELFINES </t>
  </si>
  <si>
    <t>Auditoría y Control de Gestión</t>
  </si>
  <si>
    <t>202001368</t>
  </si>
  <si>
    <t>0650019557</t>
  </si>
  <si>
    <t>KEVIN SEBASTIAN</t>
  </si>
  <si>
    <t>MACAS TIERRA</t>
  </si>
  <si>
    <t>ksmacas@espol.edu.ec</t>
  </si>
  <si>
    <t>UNIDAD EDUCATIVA JUAN DE VELASCO</t>
  </si>
  <si>
    <t>Administración de Empresas</t>
  </si>
  <si>
    <t>202006912</t>
  </si>
  <si>
    <t>0954988978</t>
  </si>
  <si>
    <t>MARTHA MILENA</t>
  </si>
  <si>
    <t>GAMARRA MUÑOZ</t>
  </si>
  <si>
    <t>mgamarra@espol.edu.ec</t>
  </si>
  <si>
    <t>SAN JOSE LA SALLE</t>
  </si>
  <si>
    <t>Logistica y Transporte</t>
  </si>
  <si>
    <t>202004735</t>
  </si>
  <si>
    <t>0706071115</t>
  </si>
  <si>
    <t>LUIS JOSE</t>
  </si>
  <si>
    <t>RIVERA JARAMILLO</t>
  </si>
  <si>
    <t>lujorive@espol.edu.ec</t>
  </si>
  <si>
    <t>HEROES DEL 41</t>
  </si>
  <si>
    <t>201908563</t>
  </si>
  <si>
    <t>0706216926</t>
  </si>
  <si>
    <t>JOSEPH ANDRES</t>
  </si>
  <si>
    <t>ARIAS ORDOÑEZ</t>
  </si>
  <si>
    <t>joarordo@espol.edu.ec</t>
  </si>
  <si>
    <t>MARCABELI</t>
  </si>
  <si>
    <t>202006516</t>
  </si>
  <si>
    <t>0750600348</t>
  </si>
  <si>
    <t>STALIN SEBASTIAN</t>
  </si>
  <si>
    <t>DAZA TITUANA</t>
  </si>
  <si>
    <t>ssdaza@espol.edu.ec</t>
  </si>
  <si>
    <t>8 DE NOVIEMBRE</t>
  </si>
  <si>
    <t>201805827</t>
  </si>
  <si>
    <t>0803606425</t>
  </si>
  <si>
    <t>GENNY GABRIELA</t>
  </si>
  <si>
    <t>IBARRA MEJIA</t>
  </si>
  <si>
    <t>ggibarra@espol.edu.ec</t>
  </si>
  <si>
    <t>COLEGIO DE BACHILLERATO FISCOMISIONAL SAGRADO CORAZON</t>
  </si>
  <si>
    <t>Ingeniería Industrial</t>
  </si>
  <si>
    <t>202000816</t>
  </si>
  <si>
    <t>0805230836</t>
  </si>
  <si>
    <t>WILSON MIGUEL</t>
  </si>
  <si>
    <t>CHUGCHO FREIRE</t>
  </si>
  <si>
    <t>wchugcho@espol.edu.ec</t>
  </si>
  <si>
    <t>202004453</t>
  </si>
  <si>
    <t>0960706315</t>
  </si>
  <si>
    <t>MATEO</t>
  </si>
  <si>
    <t>SOLARTE MURILLO</t>
  </si>
  <si>
    <t>msolarte@espol.edu.ec</t>
  </si>
  <si>
    <t>SIR THOMAS MORE</t>
  </si>
  <si>
    <t>202001152</t>
  </si>
  <si>
    <t>0952847895</t>
  </si>
  <si>
    <t>RAQUEL ELIZABETH</t>
  </si>
  <si>
    <t>CONDE BERMEO</t>
  </si>
  <si>
    <t>rconde@espol.edu.ec</t>
  </si>
  <si>
    <t>MONSENOR EDMUNDO CARMODY</t>
  </si>
  <si>
    <t>202003026</t>
  </si>
  <si>
    <t>0606540144</t>
  </si>
  <si>
    <t>ELIZABETH MARIELA</t>
  </si>
  <si>
    <t>YUMISACA LEON</t>
  </si>
  <si>
    <t>elimyumi@espol.edu.ec</t>
  </si>
  <si>
    <t>FRAGATA GUAYAS</t>
  </si>
  <si>
    <t>Matemática</t>
  </si>
  <si>
    <t>202000766</t>
  </si>
  <si>
    <t>0956676738</t>
  </si>
  <si>
    <t>BOLIVAR JOEL</t>
  </si>
  <si>
    <t>PIN REYES</t>
  </si>
  <si>
    <t>bjpin@espol.edu.ec</t>
  </si>
  <si>
    <t>PROVINCIA DE IMBABURA</t>
  </si>
  <si>
    <t>202005559</t>
  </si>
  <si>
    <t>0952846327</t>
  </si>
  <si>
    <t>SAMANTHA HORTENCIA</t>
  </si>
  <si>
    <t>RUIZ MEDINA</t>
  </si>
  <si>
    <t>shruiz@espol.edu.ec</t>
  </si>
  <si>
    <t>UNIDAD EDUCATIVA MELVIN JONES</t>
  </si>
  <si>
    <t>202004586</t>
  </si>
  <si>
    <t>0944168046</t>
  </si>
  <si>
    <t>SANDRA ISABEL</t>
  </si>
  <si>
    <t>VELEZ BURGOS</t>
  </si>
  <si>
    <t>saisvele@espol.edu.ec</t>
  </si>
  <si>
    <t>UNIDAD EDUCATIVA SOLDADO MONGE</t>
  </si>
  <si>
    <t>Diseño de Productos</t>
  </si>
  <si>
    <t>202000238</t>
  </si>
  <si>
    <t>0941051765</t>
  </si>
  <si>
    <t>MARTHA VIOLETA</t>
  </si>
  <si>
    <t>SALAZAR ESTRADA</t>
  </si>
  <si>
    <t>mvsalaza@espol.edu.ec</t>
  </si>
  <si>
    <t>YOUNG LIVING ACADEMY</t>
  </si>
  <si>
    <t>202000287</t>
  </si>
  <si>
    <t>0958416562</t>
  </si>
  <si>
    <t>ADRIANA MARINA</t>
  </si>
  <si>
    <t>CRIOLLO RUBIRA</t>
  </si>
  <si>
    <t>adcrrubi@espol.edu.ec</t>
  </si>
  <si>
    <t>CAPITAN PEDRO OSCAR SALAS BAJAÑA</t>
  </si>
  <si>
    <t>202000956</t>
  </si>
  <si>
    <t>0926286238</t>
  </si>
  <si>
    <t>JORGE LUIS</t>
  </si>
  <si>
    <t>BALDEON ALONSO</t>
  </si>
  <si>
    <t>jorbalon@espol.edu.ec</t>
  </si>
  <si>
    <t>NUMA POMPILIO LLONA</t>
  </si>
  <si>
    <t>202001418</t>
  </si>
  <si>
    <t>0956242234</t>
  </si>
  <si>
    <t>GINO ALEJANDRO</t>
  </si>
  <si>
    <t>GARCIA NORIEGA</t>
  </si>
  <si>
    <t>giganori@espol.edu.ec</t>
  </si>
  <si>
    <t>201915709</t>
  </si>
  <si>
    <t>0955773635</t>
  </si>
  <si>
    <t>ERNESTO ALONSO</t>
  </si>
  <si>
    <t>SUCO TOLEDO</t>
  </si>
  <si>
    <t>eralsuco@espol.edu.ec</t>
  </si>
  <si>
    <t>JOAQUIN GALLEGOS LARA</t>
  </si>
  <si>
    <t>Arqueología</t>
  </si>
  <si>
    <t>202005062</t>
  </si>
  <si>
    <t>0953925286</t>
  </si>
  <si>
    <t>DANIEL FERNANDO</t>
  </si>
  <si>
    <t>FRANCO ORTIZ</t>
  </si>
  <si>
    <t>dafefran@espol.edu.ec</t>
  </si>
  <si>
    <t>AGUILAS DE CRISTO</t>
  </si>
  <si>
    <t>Economía</t>
  </si>
  <si>
    <t>202009007</t>
  </si>
  <si>
    <t>0957242787</t>
  </si>
  <si>
    <t>ESAU IVAN</t>
  </si>
  <si>
    <t>IDROVO SUAREZ</t>
  </si>
  <si>
    <t>eiidrovo@espol.edu.ec</t>
  </si>
  <si>
    <t>UNIDAD EDUCATIVA REPUBLICA DE VENEZUELA</t>
  </si>
  <si>
    <t>Ingeniería Naval</t>
  </si>
  <si>
    <t>202004867</t>
  </si>
  <si>
    <t>0951780519</t>
  </si>
  <si>
    <t>JAIRO PAUL</t>
  </si>
  <si>
    <t>DOMINGUEZ  FAJARDO</t>
  </si>
  <si>
    <t>japadomi@espol.edu.ec</t>
  </si>
  <si>
    <t>JUAN DIEGO</t>
  </si>
  <si>
    <t>201908969</t>
  </si>
  <si>
    <t>0950065383</t>
  </si>
  <si>
    <t>KAREN LISBETH</t>
  </si>
  <si>
    <t>CARPIO LOZANO</t>
  </si>
  <si>
    <t>klcarpio@espol.edu.ec</t>
  </si>
  <si>
    <t>COLEGIO TRÁNSITO AMAGUAÑA</t>
  </si>
  <si>
    <t>201915477</t>
  </si>
  <si>
    <t>0951360924</t>
  </si>
  <si>
    <t>JOSE LUIS</t>
  </si>
  <si>
    <t>PILLIGUA GUZMAN</t>
  </si>
  <si>
    <t>jpilligu@espol.edu.ec</t>
  </si>
  <si>
    <t>202004982</t>
  </si>
  <si>
    <t>0951470780</t>
  </si>
  <si>
    <t>JOSUE ALEXANDER</t>
  </si>
  <si>
    <t>LUCAS ALAY</t>
  </si>
  <si>
    <t>josaluca@espol.edu.ec</t>
  </si>
  <si>
    <t>202008645</t>
  </si>
  <si>
    <t>0950279398</t>
  </si>
  <si>
    <t>ROSA ANGELICA</t>
  </si>
  <si>
    <t>CORTAZA BORJA</t>
  </si>
  <si>
    <t>rcortaza@espol.edu.ec</t>
  </si>
  <si>
    <t>DE LA PROVIDENCIA</t>
  </si>
  <si>
    <t>201901014</t>
  </si>
  <si>
    <t>0958042541</t>
  </si>
  <si>
    <t>VANESSA LISBETH</t>
  </si>
  <si>
    <t>SOTOMAYOR MITE</t>
  </si>
  <si>
    <t>vsotomay@espol.edu.ec</t>
  </si>
  <si>
    <t>COLEGIO EXPERIMENTAL RITA LECUMBERRI</t>
  </si>
  <si>
    <t>202004842</t>
  </si>
  <si>
    <t>0931911275</t>
  </si>
  <si>
    <t>ANAHI GEOVANNA</t>
  </si>
  <si>
    <t>BAJAÑA CEPEDA</t>
  </si>
  <si>
    <t>anabcepe@espol.edu.ec</t>
  </si>
  <si>
    <t>202006458</t>
  </si>
  <si>
    <t>0928660414</t>
  </si>
  <si>
    <t>MARIA BELEN</t>
  </si>
  <si>
    <t>PITA ANCHUNDIA</t>
  </si>
  <si>
    <t>mabepita@espol.edu.ec</t>
  </si>
  <si>
    <t>LOGOS</t>
  </si>
  <si>
    <t>202013256</t>
  </si>
  <si>
    <t>0926240730</t>
  </si>
  <si>
    <t>ALEJANDRA BELEN</t>
  </si>
  <si>
    <t>PEÑAFIEL CALERO</t>
  </si>
  <si>
    <t>alepcale@espol.edu.ec</t>
  </si>
  <si>
    <t>Telecomunicaciones</t>
  </si>
  <si>
    <t>201905338</t>
  </si>
  <si>
    <t>0951274828</t>
  </si>
  <si>
    <t>EMILIO ALEJANDRO</t>
  </si>
  <si>
    <t>TOMALA MENA</t>
  </si>
  <si>
    <t>eatomala@espol.edu.ec</t>
  </si>
  <si>
    <t>202007639</t>
  </si>
  <si>
    <t>0930160684</t>
  </si>
  <si>
    <t>CRISTOPHER RAUL</t>
  </si>
  <si>
    <t>MANCILLA RAMIREZ</t>
  </si>
  <si>
    <t>crimrami@espol.edu.ec</t>
  </si>
  <si>
    <t>202004891</t>
  </si>
  <si>
    <t>0958635732</t>
  </si>
  <si>
    <t>RUBEN ANTONIO</t>
  </si>
  <si>
    <t>CAMPOVERDE VASCONEZ</t>
  </si>
  <si>
    <t>rubacamp@espol.edu.ec</t>
  </si>
  <si>
    <t>CLARETIANA</t>
  </si>
  <si>
    <t>202000303</t>
  </si>
  <si>
    <t>0958669665</t>
  </si>
  <si>
    <t>DAYANNE ANAHI</t>
  </si>
  <si>
    <t>HUILA CALDERON</t>
  </si>
  <si>
    <t>dhuila@espol.edu.ec</t>
  </si>
  <si>
    <t>EL CENACULO</t>
  </si>
  <si>
    <t>202010435</t>
  </si>
  <si>
    <t>0952026664</t>
  </si>
  <si>
    <t>WILLIAM XAVIER</t>
  </si>
  <si>
    <t>CASTRO VELASQUEZ</t>
  </si>
  <si>
    <t>wicavela@espol.edu.ec</t>
  </si>
  <si>
    <t>UNIDAD EDUCATIV A REPLICA AGUIRRE ABAD</t>
  </si>
  <si>
    <t>Acuicultura</t>
  </si>
  <si>
    <t>202001517</t>
  </si>
  <si>
    <t>0951289941</t>
  </si>
  <si>
    <t>ERICK ADRIAN</t>
  </si>
  <si>
    <t>MURILLO MURILLO</t>
  </si>
  <si>
    <t>eriamuri@espol.edu.ec</t>
  </si>
  <si>
    <t>UNIDAD EDUCATIVA EXPERIMENTAL  DEL MILENIO DR ALFREDO VERA VERA</t>
  </si>
  <si>
    <t>202010419</t>
  </si>
  <si>
    <t>0957977705</t>
  </si>
  <si>
    <t>AGUILAR MERA</t>
  </si>
  <si>
    <t>jeagmera@espol.edu.ec</t>
  </si>
  <si>
    <t>Electrónica y Automatización</t>
  </si>
  <si>
    <t>202006003</t>
  </si>
  <si>
    <t>0942955659</t>
  </si>
  <si>
    <t>KIRVING ALEXANDER</t>
  </si>
  <si>
    <t>CRUZ MITE</t>
  </si>
  <si>
    <t>kiracruz@espol.edu.ec</t>
  </si>
  <si>
    <t>LUIS CHIRIBOGA PARRA</t>
  </si>
  <si>
    <t>Materiales</t>
  </si>
  <si>
    <t>202008702</t>
  </si>
  <si>
    <t>0952942050</t>
  </si>
  <si>
    <t>RONNY ROBERTO</t>
  </si>
  <si>
    <t>RUGEL ASENCIO</t>
  </si>
  <si>
    <t>rrugel@espol.edu.ec</t>
  </si>
  <si>
    <t>SAN AGUSTIN</t>
  </si>
  <si>
    <t>Mecánica</t>
  </si>
  <si>
    <t>202000444</t>
  </si>
  <si>
    <t>0929024255</t>
  </si>
  <si>
    <t>ESTELA BRIGGITTE</t>
  </si>
  <si>
    <t>SEGOVIA MARIDUEÑA</t>
  </si>
  <si>
    <t>ebsegovi@espol.edu.ec</t>
  </si>
  <si>
    <t>ENRIQUE GIL GILBERT</t>
  </si>
  <si>
    <t>Alimentos</t>
  </si>
  <si>
    <t>202004388</t>
  </si>
  <si>
    <t>0955315148</t>
  </si>
  <si>
    <t>ANDREA DENISSE</t>
  </si>
  <si>
    <t>VILLALVA TORRES</t>
  </si>
  <si>
    <t>andevill@espol.edu.ec</t>
  </si>
  <si>
    <t>ROSARIO SANCHEZ BRUNO</t>
  </si>
  <si>
    <t>202001335</t>
  </si>
  <si>
    <t>0957154974</t>
  </si>
  <si>
    <t>MARIO STEFANO</t>
  </si>
  <si>
    <t>GUEVARA BERNAL</t>
  </si>
  <si>
    <t>mastguev@espol.edu.ec</t>
  </si>
  <si>
    <t>CENTRO EDUCATIVO MIRAFLORES COLEGIO</t>
  </si>
  <si>
    <t>202005633</t>
  </si>
  <si>
    <t>0928831668</t>
  </si>
  <si>
    <t>CARLOS MICHAEL</t>
  </si>
  <si>
    <t>ABATA YANCHAGUANO</t>
  </si>
  <si>
    <t>cmabata@espol.edu.ec</t>
  </si>
  <si>
    <t>ACADEMIA NAVAL GUAYAQUIL</t>
  </si>
  <si>
    <t>202011235</t>
  </si>
  <si>
    <t>0958532459</t>
  </si>
  <si>
    <t>SELENA LIZBETH</t>
  </si>
  <si>
    <t>LEGÑA GOMEZ</t>
  </si>
  <si>
    <t>selegome@espol.edu.ec</t>
  </si>
  <si>
    <t>202011367</t>
  </si>
  <si>
    <t>0927068312</t>
  </si>
  <si>
    <t>ANDY STALIN</t>
  </si>
  <si>
    <t>TUTIVEN PLUAS</t>
  </si>
  <si>
    <t>astutive@espol.edu.ec</t>
  </si>
  <si>
    <t>Telemática</t>
  </si>
  <si>
    <t>202000758</t>
  </si>
  <si>
    <t>0958264426</t>
  </si>
  <si>
    <t>JEIMI SAMIRA</t>
  </si>
  <si>
    <t>YOZA GOMEZ</t>
  </si>
  <si>
    <t>jsyoza@espol.edu.ec</t>
  </si>
  <si>
    <t>28 DE MAYO</t>
  </si>
  <si>
    <t>201808839</t>
  </si>
  <si>
    <t>0930318860</t>
  </si>
  <si>
    <t>AGUIRRE TEJADA</t>
  </si>
  <si>
    <t>josateja@espol.edu.ec</t>
  </si>
  <si>
    <t>ALMIRANTE ILLINGWORTH</t>
  </si>
  <si>
    <t>201900859</t>
  </si>
  <si>
    <t>0925543720</t>
  </si>
  <si>
    <t>DOMENICA JAMEL</t>
  </si>
  <si>
    <t>GARCIA ZAMBRANO</t>
  </si>
  <si>
    <t>djgarcia@espol.edu.ec</t>
  </si>
  <si>
    <t>202000329</t>
  </si>
  <si>
    <t>0927437186</t>
  </si>
  <si>
    <t>MAITE POLET</t>
  </si>
  <si>
    <t>ROMERO MORALES</t>
  </si>
  <si>
    <t>maporome@espol.edu.ec</t>
  </si>
  <si>
    <t>202001897</t>
  </si>
  <si>
    <t>0954751780</t>
  </si>
  <si>
    <t>KEVIN GIANFRANCO</t>
  </si>
  <si>
    <t>IBARRA PRADO</t>
  </si>
  <si>
    <t>keviprad@espol.edu.ec</t>
  </si>
  <si>
    <t>202001905</t>
  </si>
  <si>
    <t>0943885889</t>
  </si>
  <si>
    <t>LEANDRO DAVID</t>
  </si>
  <si>
    <t>GUANOLUISA GUEVARA</t>
  </si>
  <si>
    <t>leagguev@espol.edu.ec</t>
  </si>
  <si>
    <t>202002895</t>
  </si>
  <si>
    <t>0954213898</t>
  </si>
  <si>
    <t>LUIS ANTONIO</t>
  </si>
  <si>
    <t>GARCES ORDOÑEZ</t>
  </si>
  <si>
    <t>lagarces@espol.edu.ec</t>
  </si>
  <si>
    <t>202008215</t>
  </si>
  <si>
    <t>0943989509</t>
  </si>
  <si>
    <t>EDINSON JOSUE</t>
  </si>
  <si>
    <t>MITE ZAMBRANO</t>
  </si>
  <si>
    <t>edjomite@espol.edu.ec</t>
  </si>
  <si>
    <t>202010831</t>
  </si>
  <si>
    <t>0957959547</t>
  </si>
  <si>
    <t>CELSO JACINTO</t>
  </si>
  <si>
    <t>CASTRO BRAVO</t>
  </si>
  <si>
    <t>cecabrav@espol.edu.ec</t>
  </si>
  <si>
    <t>202005278</t>
  </si>
  <si>
    <t>0927475129</t>
  </si>
  <si>
    <t>NATHALY NICOLE</t>
  </si>
  <si>
    <t>DE LA TORRE GARZON</t>
  </si>
  <si>
    <t>natdl@espol.edu.ec</t>
  </si>
  <si>
    <t>LA GRAN ESFERA AZUL</t>
  </si>
  <si>
    <t>202000915</t>
  </si>
  <si>
    <t>0952463610</t>
  </si>
  <si>
    <t>AXEL ARIEL</t>
  </si>
  <si>
    <t>ROCA QUIÑONEZ</t>
  </si>
  <si>
    <t>aaroca@espol.edu.ec</t>
  </si>
  <si>
    <t>JAVIER</t>
  </si>
  <si>
    <t>202007472</t>
  </si>
  <si>
    <t>0931667646</t>
  </si>
  <si>
    <t>ROXANA GABRIELLE</t>
  </si>
  <si>
    <t>CROW VALDIVIEZO</t>
  </si>
  <si>
    <t>rgcrow@espol.edu.ec</t>
  </si>
  <si>
    <t>201913308</t>
  </si>
  <si>
    <t>0950774760</t>
  </si>
  <si>
    <t>FRANKO ARIEL</t>
  </si>
  <si>
    <t>SANCHEZ NAVARRETE</t>
  </si>
  <si>
    <t>fraarsan@espol.edu.ec</t>
  </si>
  <si>
    <t>CLAIRE BUCARAM DE AIVAS</t>
  </si>
  <si>
    <t>202013744</t>
  </si>
  <si>
    <t>0953118122</t>
  </si>
  <si>
    <t>EMILIA MONSERRATH</t>
  </si>
  <si>
    <t>ANDRADE CALDERON</t>
  </si>
  <si>
    <t>emmoandr@espol.edu.ec</t>
  </si>
  <si>
    <t>201609641</t>
  </si>
  <si>
    <t>0953030178</t>
  </si>
  <si>
    <t>THALIA SULAY</t>
  </si>
  <si>
    <t>CHANCAY ROSEL</t>
  </si>
  <si>
    <t>tchancay@espol.edu.ec</t>
  </si>
  <si>
    <t>NUESTRA MADRE DE LA MERCED</t>
  </si>
  <si>
    <t>202009882</t>
  </si>
  <si>
    <t>1721156998</t>
  </si>
  <si>
    <t>EMILIA JOSE</t>
  </si>
  <si>
    <t>MONCAYO BARBOZA</t>
  </si>
  <si>
    <t>emmobarb@espol.edu.ec</t>
  </si>
  <si>
    <t>202010302</t>
  </si>
  <si>
    <t>0940791973</t>
  </si>
  <si>
    <t>VALERIA ALEJANDRA</t>
  </si>
  <si>
    <t>MIRANDA APOLINARIO</t>
  </si>
  <si>
    <t>vamirand@espol.edu.ec</t>
  </si>
  <si>
    <t>202006474</t>
  </si>
  <si>
    <t>0943132191</t>
  </si>
  <si>
    <t>ANDREINA STEPHANIE</t>
  </si>
  <si>
    <t>BERNAL LLANGARI</t>
  </si>
  <si>
    <t>andbllan@espol.edu.ec</t>
  </si>
  <si>
    <t>DE LA ASUNCION</t>
  </si>
  <si>
    <t>202010286</t>
  </si>
  <si>
    <t>0951766088</t>
  </si>
  <si>
    <t>ANGEL EMILIO</t>
  </si>
  <si>
    <t>VILLACRES MADRID</t>
  </si>
  <si>
    <t>aevillac@espol.edu.ec</t>
  </si>
  <si>
    <t>202001202</t>
  </si>
  <si>
    <t>0926984071</t>
  </si>
  <si>
    <t>SERGIO ANDRES</t>
  </si>
  <si>
    <t>VILLACRES ALMEIDA</t>
  </si>
  <si>
    <t>savillac@espol.edu.ec</t>
  </si>
  <si>
    <t>LUIS BONINI PINO</t>
  </si>
  <si>
    <t>202005450</t>
  </si>
  <si>
    <t>0954444147</t>
  </si>
  <si>
    <t>BRITNEY TAIS</t>
  </si>
  <si>
    <t>ONOFRE MONTERO</t>
  </si>
  <si>
    <t>bonofre@espol.edu.ec</t>
  </si>
  <si>
    <t>TENIENTE HUGO ORTIZ GARCES</t>
  </si>
  <si>
    <t>Oceanografía</t>
  </si>
  <si>
    <t>202009387</t>
  </si>
  <si>
    <t>0930352448</t>
  </si>
  <si>
    <t>RENE JAVIER</t>
  </si>
  <si>
    <t>ERAZO ROJAS</t>
  </si>
  <si>
    <t>rjerazo@espol.edu.ec</t>
  </si>
  <si>
    <t>202011177</t>
  </si>
  <si>
    <t>0954160909</t>
  </si>
  <si>
    <t>JOHNNY JOHANN</t>
  </si>
  <si>
    <t>FIGUEROA CHIRIBOGA</t>
  </si>
  <si>
    <t>jofichir@espol.edu.ec</t>
  </si>
  <si>
    <t>202007787</t>
  </si>
  <si>
    <t>0931309587</t>
  </si>
  <si>
    <t>ISAAC NICOLAS</t>
  </si>
  <si>
    <t>LEON VALDIVIESO</t>
  </si>
  <si>
    <t>isnileon@espol.edu.ec</t>
  </si>
  <si>
    <t>AMERICANO</t>
  </si>
  <si>
    <t>202009510</t>
  </si>
  <si>
    <t>0925335218</t>
  </si>
  <si>
    <t>SAMANTHA SHARID</t>
  </si>
  <si>
    <t>SANCHEZ VILLACRESES</t>
  </si>
  <si>
    <t>samsvill@espol.edu.ec</t>
  </si>
  <si>
    <t>202010781</t>
  </si>
  <si>
    <t>0928616630</t>
  </si>
  <si>
    <t>CARLOS AARON</t>
  </si>
  <si>
    <t>MITE VILLEGAS</t>
  </si>
  <si>
    <t>camite@espol.edu.ec</t>
  </si>
  <si>
    <t>202003711</t>
  </si>
  <si>
    <t>1727311589</t>
  </si>
  <si>
    <t>EMILY GABRIELA</t>
  </si>
  <si>
    <t>LEMA VEGA</t>
  </si>
  <si>
    <t>emiglema@espol.edu.ec</t>
  </si>
  <si>
    <t>ECOMUNDO</t>
  </si>
  <si>
    <t>202005146</t>
  </si>
  <si>
    <t>0958351728</t>
  </si>
  <si>
    <t>LUIS ENRIQUE</t>
  </si>
  <si>
    <t>MOSQUERA VINCES</t>
  </si>
  <si>
    <t>lemosque@espol.edu.ec</t>
  </si>
  <si>
    <t>202007811</t>
  </si>
  <si>
    <t>0931949481</t>
  </si>
  <si>
    <t>ALEXANDER DE JESUS</t>
  </si>
  <si>
    <t>ESPINOSA CHEVEZ</t>
  </si>
  <si>
    <t>adespino@espol.edu.ec</t>
  </si>
  <si>
    <t>201912037</t>
  </si>
  <si>
    <t>0931653869</t>
  </si>
  <si>
    <t>ERICK ENRIQUE</t>
  </si>
  <si>
    <t>SUAREZ ZEVALLOS</t>
  </si>
  <si>
    <t>eesuarez@espol.edu.ec</t>
  </si>
  <si>
    <t>UNIDAD EDUCATIVA BILINGÜE ESPIRITU SANTO</t>
  </si>
  <si>
    <t>201907342</t>
  </si>
  <si>
    <t>0920194388</t>
  </si>
  <si>
    <t>MIGUEL ANGEL</t>
  </si>
  <si>
    <t>SAMANIEGO MOROCHO</t>
  </si>
  <si>
    <t>miansama@espol.edu.ec</t>
  </si>
  <si>
    <t>UNIDAD EDUCATIVA LICEO CRISTIANO DE GUAYAQUIL</t>
  </si>
  <si>
    <t>201915055</t>
  </si>
  <si>
    <t>0926351461</t>
  </si>
  <si>
    <t>JEMMY DANIEL</t>
  </si>
  <si>
    <t>LIN MAZORRA</t>
  </si>
  <si>
    <t>jlin@espol.edu.ec</t>
  </si>
  <si>
    <t>202000527</t>
  </si>
  <si>
    <t>0956011183</t>
  </si>
  <si>
    <t>KEVIN DAVID</t>
  </si>
  <si>
    <t>CHICAIZA SAGÑAY</t>
  </si>
  <si>
    <t>kdchicai@espol.edu.ec</t>
  </si>
  <si>
    <t>202001822</t>
  </si>
  <si>
    <t>0950596676</t>
  </si>
  <si>
    <t>ISMAEL CALEB</t>
  </si>
  <si>
    <t>SUDARIO GONZABAY</t>
  </si>
  <si>
    <t>issugonz@espol.edu.ec</t>
  </si>
  <si>
    <t>202007407</t>
  </si>
  <si>
    <t>0932574346</t>
  </si>
  <si>
    <t>MILENA DAYANNA</t>
  </si>
  <si>
    <t>RODRIGUEZ ASTUDILLO</t>
  </si>
  <si>
    <t>mildarod@espol.edu.ec</t>
  </si>
  <si>
    <t>201808888</t>
  </si>
  <si>
    <t>0952634129</t>
  </si>
  <si>
    <t>CINDY NARCISA</t>
  </si>
  <si>
    <t>HEREDIA MUÑOZ</t>
  </si>
  <si>
    <t>cnheredi@espol.edu.ec</t>
  </si>
  <si>
    <t>DOLORES SUCRE</t>
  </si>
  <si>
    <t>201912821</t>
  </si>
  <si>
    <t>0955355441</t>
  </si>
  <si>
    <t>FATIMA PAMELA</t>
  </si>
  <si>
    <t>CEDEÑO CARRION</t>
  </si>
  <si>
    <t>facecarr@espol.edu.ec</t>
  </si>
  <si>
    <t>201812484</t>
  </si>
  <si>
    <t>0951931088</t>
  </si>
  <si>
    <t>ADRIAN MAURICIO</t>
  </si>
  <si>
    <t>FREIRE ENGRACIA</t>
  </si>
  <si>
    <t>adfrengr@espol.edu.ec</t>
  </si>
  <si>
    <t>LICEO NAVAL</t>
  </si>
  <si>
    <t>201912193</t>
  </si>
  <si>
    <t>0927581595</t>
  </si>
  <si>
    <t>JESUS ANDREY</t>
  </si>
  <si>
    <t>GOMEZ MARTILLO</t>
  </si>
  <si>
    <t>jesagome@espol.edu.ec</t>
  </si>
  <si>
    <t>202005237</t>
  </si>
  <si>
    <t>0931098354</t>
  </si>
  <si>
    <t>JHOANNA NICOLE</t>
  </si>
  <si>
    <t>BARROS CEDEÑO</t>
  </si>
  <si>
    <t>jnbarros@espol.edu.ec</t>
  </si>
  <si>
    <t>202005666</t>
  </si>
  <si>
    <t>0950211383</t>
  </si>
  <si>
    <t>PEDRO EFRAIN</t>
  </si>
  <si>
    <t>BARAHONA RODRIGUEZ</t>
  </si>
  <si>
    <t>pbarahon@espol.edu.ec</t>
  </si>
  <si>
    <t>202009650</t>
  </si>
  <si>
    <t>0950756023</t>
  </si>
  <si>
    <t>SEBASTIAN ALEXANDER</t>
  </si>
  <si>
    <t>FILIPPOV CALDERON</t>
  </si>
  <si>
    <t>sebafili@espol.edu.ec</t>
  </si>
  <si>
    <t>202012209</t>
  </si>
  <si>
    <t>0944096429</t>
  </si>
  <si>
    <t>BENJAMIN ANTHONY</t>
  </si>
  <si>
    <t>ZUÑIGA MENENDEZ</t>
  </si>
  <si>
    <t>bazuniga@espol.edu.ec</t>
  </si>
  <si>
    <t>Minas</t>
  </si>
  <si>
    <t>201907359</t>
  </si>
  <si>
    <t>0920236338</t>
  </si>
  <si>
    <t>RONALD PAUL</t>
  </si>
  <si>
    <t>MUÑOZ MOYA</t>
  </si>
  <si>
    <t>rpmunoz@espol.edu.ec</t>
  </si>
  <si>
    <t>CENTRO EDUCATIVO BILINGUE LAS AMERICAS</t>
  </si>
  <si>
    <t>201913084</t>
  </si>
  <si>
    <t>0940436348</t>
  </si>
  <si>
    <t>NORMA DHAYLYN</t>
  </si>
  <si>
    <t>MENDEZ CONFORME</t>
  </si>
  <si>
    <t>ndmendez@espol.edu.ec</t>
  </si>
  <si>
    <t>JOSE DOMINGO DE SANTIESTEVAN</t>
  </si>
  <si>
    <t>202012563</t>
  </si>
  <si>
    <t>0927927616</t>
  </si>
  <si>
    <t>CARLOS ANDRES</t>
  </si>
  <si>
    <t>AGUILAR SORIANO</t>
  </si>
  <si>
    <t>201907706</t>
  </si>
  <si>
    <t>0932336209</t>
  </si>
  <si>
    <t>MARIA AUXILIADORA</t>
  </si>
  <si>
    <t>MENDOZA MENDOZA</t>
  </si>
  <si>
    <t>maraumen@espol.edu.ec</t>
  </si>
  <si>
    <t>UNIDAD EDUCATIVA FISCAL AUGUSTO MENDOZA MOREIRA</t>
  </si>
  <si>
    <t>202000105</t>
  </si>
  <si>
    <t>0923711667</t>
  </si>
  <si>
    <t>BILLY JERAMMY</t>
  </si>
  <si>
    <t>MORENO ARROYO</t>
  </si>
  <si>
    <t>bijemore@espol.edu.ec</t>
  </si>
  <si>
    <t>MONTESSORI  ANTES URDESA SCHOOL</t>
  </si>
  <si>
    <t>202008421</t>
  </si>
  <si>
    <t>0957891518</t>
  </si>
  <si>
    <t>ADRIAN ULISES</t>
  </si>
  <si>
    <t>BRAVO VELEZ</t>
  </si>
  <si>
    <t>aubravo@espol.edu.ec</t>
  </si>
  <si>
    <t>MAYOR HORACIO ZURITA BAYAS</t>
  </si>
  <si>
    <t>202013249</t>
  </si>
  <si>
    <t>0931649552</t>
  </si>
  <si>
    <t>JOHN ALEXANDER</t>
  </si>
  <si>
    <t>CHAVEZ LUCIO</t>
  </si>
  <si>
    <t>joalchav@espol.edu.ec</t>
  </si>
  <si>
    <t>SANTA PAULA U E Y EMILIO UZCATEGUI GARCIA</t>
  </si>
  <si>
    <t>201901717</t>
  </si>
  <si>
    <t>0924199219</t>
  </si>
  <si>
    <t>RAUL ISRAEL</t>
  </si>
  <si>
    <t>RODRIGUEZ CHIRIBOGA</t>
  </si>
  <si>
    <t>rauisrod@espol.edu.ec</t>
  </si>
  <si>
    <t>INTERAMERICANO CEBI</t>
  </si>
  <si>
    <t>202011763</t>
  </si>
  <si>
    <t>0930671177</t>
  </si>
  <si>
    <t>CLAUDIO NICOLAS</t>
  </si>
  <si>
    <t>CABRERA BRAVO</t>
  </si>
  <si>
    <t>cncabrer@espol.edu.ec</t>
  </si>
  <si>
    <t>202008926</t>
  </si>
  <si>
    <t>0931778914</t>
  </si>
  <si>
    <t>BRAULIO CHOU</t>
  </si>
  <si>
    <t>LOU GARCIA</t>
  </si>
  <si>
    <t>blou@espol.edu.ec</t>
  </si>
  <si>
    <t>ALBONOR</t>
  </si>
  <si>
    <t>202012696</t>
  </si>
  <si>
    <t>0952574697</t>
  </si>
  <si>
    <t>ELBA MARIA</t>
  </si>
  <si>
    <t>DOMINGUEZ DAVILA</t>
  </si>
  <si>
    <t>elbddavi@espol.edu.ec</t>
  </si>
  <si>
    <t>ANTARES</t>
  </si>
  <si>
    <t>202007548</t>
  </si>
  <si>
    <t>0931623334</t>
  </si>
  <si>
    <t>DAYANA NICOLE</t>
  </si>
  <si>
    <t>BURBANO CAMPOVERDE</t>
  </si>
  <si>
    <t>daynburb@espol.edu.ec</t>
  </si>
  <si>
    <t>MATILDE AMADOR SANTISTEVAN</t>
  </si>
  <si>
    <t>202011490</t>
  </si>
  <si>
    <t>0931802581</t>
  </si>
  <si>
    <t>LUISA MARIA</t>
  </si>
  <si>
    <t>CORNEJO MERO</t>
  </si>
  <si>
    <t>lucomero@espol.edu.ec</t>
  </si>
  <si>
    <t>MARISCAL SUCRE</t>
  </si>
  <si>
    <t>202005831</t>
  </si>
  <si>
    <t>1729905768</t>
  </si>
  <si>
    <t>ADRIANA JACQUELINE</t>
  </si>
  <si>
    <t>ECHEVERRIA REYES</t>
  </si>
  <si>
    <t>adrereye@espol.edu.ec</t>
  </si>
  <si>
    <t>UNIDAD EDUCATIVA  STEINER INTERNACIONAL</t>
  </si>
  <si>
    <t>202005567</t>
  </si>
  <si>
    <t>0924407877</t>
  </si>
  <si>
    <t>GUILLERMO ALEXANDER</t>
  </si>
  <si>
    <t>PULLEY URRIOLA</t>
  </si>
  <si>
    <t>gpulley@espol.edu.ec</t>
  </si>
  <si>
    <t>ALEMAN HUMBOLDT</t>
  </si>
  <si>
    <t>201915204</t>
  </si>
  <si>
    <t>0926121260</t>
  </si>
  <si>
    <t>ANGELES NANGELLI</t>
  </si>
  <si>
    <t>CABRERA MOREIRA</t>
  </si>
  <si>
    <t>ancamore@espol.edu.ec</t>
  </si>
  <si>
    <t>SANTA LUISA DE MARILLAC</t>
  </si>
  <si>
    <t>201907839</t>
  </si>
  <si>
    <t>0932497910</t>
  </si>
  <si>
    <t>LADY NOEMY</t>
  </si>
  <si>
    <t>MORA SUMBA</t>
  </si>
  <si>
    <t>lanomora@espol.edu.ec</t>
  </si>
  <si>
    <t>REPLICA VICENTE ROCAFUERTE</t>
  </si>
  <si>
    <t>201905189</t>
  </si>
  <si>
    <t>0926744871</t>
  </si>
  <si>
    <t>ANDREA VALERIA</t>
  </si>
  <si>
    <t>CASTILLO PUEBLA</t>
  </si>
  <si>
    <t>ancapueb@espol.edu.ec</t>
  </si>
  <si>
    <t>SANTO DOMINGO DE GUZMAN</t>
  </si>
  <si>
    <t>202005039</t>
  </si>
  <si>
    <t>0924253172</t>
  </si>
  <si>
    <t>STEFFI ELIZABETH</t>
  </si>
  <si>
    <t>ERAS ASPIAZU</t>
  </si>
  <si>
    <t>seras@espol.edu.ec</t>
  </si>
  <si>
    <t>202012191</t>
  </si>
  <si>
    <t>0944043413</t>
  </si>
  <si>
    <t>MARIA ALEJANDRA</t>
  </si>
  <si>
    <t>MORALES AVILES</t>
  </si>
  <si>
    <t>mamoavil@espol.edu.ec</t>
  </si>
  <si>
    <t>202001004</t>
  </si>
  <si>
    <t>0953446739</t>
  </si>
  <si>
    <t>DANIELA MELISSA</t>
  </si>
  <si>
    <t>AVILA BANCHON</t>
  </si>
  <si>
    <t>dmavila@espol.edu.ec</t>
  </si>
  <si>
    <t>DELFOS</t>
  </si>
  <si>
    <t>202010047</t>
  </si>
  <si>
    <t>0923832646</t>
  </si>
  <si>
    <t>STEVEN LEONARDO</t>
  </si>
  <si>
    <t>GONZALEZ FLORES</t>
  </si>
  <si>
    <t>stelegon@espol.edu.ec</t>
  </si>
  <si>
    <t>MILENIUM</t>
  </si>
  <si>
    <t>202012449</t>
  </si>
  <si>
    <t>0953915261</t>
  </si>
  <si>
    <t>JOSE EMILIO</t>
  </si>
  <si>
    <t>TOALA ROSADO</t>
  </si>
  <si>
    <t>joemtoal@espol.edu.ec</t>
  </si>
  <si>
    <t>202006862</t>
  </si>
  <si>
    <t>0954924221</t>
  </si>
  <si>
    <t>GABRIEL ANDRES</t>
  </si>
  <si>
    <t>MONTALVAN INDACOCHEA</t>
  </si>
  <si>
    <t>gamoinda@espol.edu.ec</t>
  </si>
  <si>
    <t>PROVINCIA DE BOLIVAR</t>
  </si>
  <si>
    <t>201912086</t>
  </si>
  <si>
    <t>0955510466</t>
  </si>
  <si>
    <t>LINKER JAIR</t>
  </si>
  <si>
    <t>TOMALA SUAREZ</t>
  </si>
  <si>
    <t>lintsuar@espol.edu.ec</t>
  </si>
  <si>
    <t>PEDRO VICENTE MALDONADO</t>
  </si>
  <si>
    <t>201908696</t>
  </si>
  <si>
    <t>0943323279</t>
  </si>
  <si>
    <t>KENNETH JOSUETH</t>
  </si>
  <si>
    <t>TORRES PALLASCO</t>
  </si>
  <si>
    <t>kenjotor@espol.edu.ec</t>
  </si>
  <si>
    <t>AGUIRRE ABAD</t>
  </si>
  <si>
    <t>Petróleos</t>
  </si>
  <si>
    <t>201900651</t>
  </si>
  <si>
    <t>0954172821</t>
  </si>
  <si>
    <t>MIRKA DAYANARA</t>
  </si>
  <si>
    <t>MARTINEZ TOVAR</t>
  </si>
  <si>
    <t>mimatova@espol.edu.ec</t>
  </si>
  <si>
    <t>NOBEL</t>
  </si>
  <si>
    <t>202005161</t>
  </si>
  <si>
    <t>0931765168</t>
  </si>
  <si>
    <t>FAUSTO ALLAN</t>
  </si>
  <si>
    <t>REYES MARIÑO</t>
  </si>
  <si>
    <t>fareyes@espol.edu.ec</t>
  </si>
  <si>
    <t>CARDENAL BERNARDINO ECHEVERRIA RUIZ</t>
  </si>
  <si>
    <t>202007894</t>
  </si>
  <si>
    <t>0940670706</t>
  </si>
  <si>
    <t>EDUARDO ALEJANDRO</t>
  </si>
  <si>
    <t>CAAMAÑO NARVAEZ</t>
  </si>
  <si>
    <t>ecaamano@espol.edu.ec</t>
  </si>
  <si>
    <t>202009395</t>
  </si>
  <si>
    <t>0955744396</t>
  </si>
  <si>
    <t>FRANCISCO JESUS</t>
  </si>
  <si>
    <t>MOREIRA ORTEGA</t>
  </si>
  <si>
    <t>framorte@espol.edu.ec</t>
  </si>
  <si>
    <t>202013124</t>
  </si>
  <si>
    <t>0930217336</t>
  </si>
  <si>
    <t>JEREMY ALESSANDER</t>
  </si>
  <si>
    <t xml:space="preserve"> GOYES CEDEÑO</t>
  </si>
  <si>
    <t>jagoyes@espol.edu.ec</t>
  </si>
  <si>
    <t>202012555</t>
  </si>
  <si>
    <t>0931623367</t>
  </si>
  <si>
    <t>STEPHANY GABRIELA</t>
  </si>
  <si>
    <t>VILLACIS MAYORGA</t>
  </si>
  <si>
    <t>sgvillac@espol.edu.ec</t>
  </si>
  <si>
    <t>POLITECNICO</t>
  </si>
  <si>
    <t>202001632</t>
  </si>
  <si>
    <t>0941472227</t>
  </si>
  <si>
    <t>JORGE SEBASTIAN</t>
  </si>
  <si>
    <t>CALLE AGUILAR</t>
  </si>
  <si>
    <t>jscalle@espol.edu.ec</t>
  </si>
  <si>
    <t>DANTE ALIGHIERI</t>
  </si>
  <si>
    <t>202008892</t>
  </si>
  <si>
    <t>0956344253</t>
  </si>
  <si>
    <t>PAUL STEVEN</t>
  </si>
  <si>
    <t>PILCO CALDERON</t>
  </si>
  <si>
    <t>pspilco@espol.edu.ec</t>
  </si>
  <si>
    <t>201904281</t>
  </si>
  <si>
    <t>0930567417</t>
  </si>
  <si>
    <t>HAROLD DAVID</t>
  </si>
  <si>
    <t>SORIA RENDON</t>
  </si>
  <si>
    <t>hdsoria@espol.edu.ec</t>
  </si>
  <si>
    <t>VICENTE ROCAFUERTE</t>
  </si>
  <si>
    <t>202011524</t>
  </si>
  <si>
    <t>0958747487</t>
  </si>
  <si>
    <t>MIKE MARLON</t>
  </si>
  <si>
    <t>ARELLANO SUAREZ</t>
  </si>
  <si>
    <t>mimaarel@espol.edu.ec</t>
  </si>
  <si>
    <t>202006540</t>
  </si>
  <si>
    <t>0955440573</t>
  </si>
  <si>
    <t>LUIS ANDRES</t>
  </si>
  <si>
    <t>PINZON BORBOR</t>
  </si>
  <si>
    <t>luiapinz@espol.edu.ec</t>
  </si>
  <si>
    <t>UNIDAD EDUCATIVA PARTICULAR PDTE CARLOS JULIO AROSEMENA TOLA</t>
  </si>
  <si>
    <t>201911898</t>
  </si>
  <si>
    <t>0952252252</t>
  </si>
  <si>
    <t>WILLIAM STEEVEN</t>
  </si>
  <si>
    <t>SANCHEZ MITE</t>
  </si>
  <si>
    <t>wilssanc@espol.edu.ec</t>
  </si>
  <si>
    <t>UNIDAD EDUCATIVA PARTICULAR CAYETANO TARRUELL</t>
  </si>
  <si>
    <t>202005534</t>
  </si>
  <si>
    <t>0943879783</t>
  </si>
  <si>
    <t>MENDOZA CANTOS</t>
  </si>
  <si>
    <t>caraamen@espol.edu.ec</t>
  </si>
  <si>
    <t>202010336</t>
  </si>
  <si>
    <t>0940727563</t>
  </si>
  <si>
    <t>DERECK PAUL</t>
  </si>
  <si>
    <t>POZO ORTEGA</t>
  </si>
  <si>
    <t>dppozo@espol.edu.ec</t>
  </si>
  <si>
    <t>202003471</t>
  </si>
  <si>
    <t>0930605522</t>
  </si>
  <si>
    <t>RICARDO MARTIN</t>
  </si>
  <si>
    <t>CAICEDO MEZA</t>
  </si>
  <si>
    <t>rmcaiced@espol.edu.ec</t>
  </si>
  <si>
    <t>REPLICA NUEVO GUAYAQUIL</t>
  </si>
  <si>
    <t>202006938</t>
  </si>
  <si>
    <t>1314449271</t>
  </si>
  <si>
    <t>CELINA MAYTTE</t>
  </si>
  <si>
    <t>MORA PINCAY</t>
  </si>
  <si>
    <t>cemamora@espol.edu.ec</t>
  </si>
  <si>
    <t>LCDO CARLOS ESTARELLAS AVILES</t>
  </si>
  <si>
    <t>201911963</t>
  </si>
  <si>
    <t>0953645736</t>
  </si>
  <si>
    <t>LISBETH DE LOS ANGELES</t>
  </si>
  <si>
    <t>PACHA DOMINGUEZ</t>
  </si>
  <si>
    <t>lidepach@espol.edu.ec</t>
  </si>
  <si>
    <t>AURORA ESTRADA DE RAMIREZ</t>
  </si>
  <si>
    <t>201916921</t>
  </si>
  <si>
    <t>0954233557</t>
  </si>
  <si>
    <t>IAN FRANCISCO</t>
  </si>
  <si>
    <t>ERAZO ACOSTA</t>
  </si>
  <si>
    <t>iferazo@espol.edu.ec</t>
  </si>
  <si>
    <t>202006060</t>
  </si>
  <si>
    <t>0955122858</t>
  </si>
  <si>
    <t>LESLIE GARDENIA</t>
  </si>
  <si>
    <t>MURGUEITIO PALACIOS</t>
  </si>
  <si>
    <t>legamurg@espol.edu.ec</t>
  </si>
  <si>
    <t>AMARILIS FUENTES ALCIVAR</t>
  </si>
  <si>
    <t>201906906</t>
  </si>
  <si>
    <t>0931591051</t>
  </si>
  <si>
    <t>CRISTHIAN DANIEL</t>
  </si>
  <si>
    <t>CHOEZ BARRIOS</t>
  </si>
  <si>
    <t>cridacho@espol.edu.ec</t>
  </si>
  <si>
    <t>DOMINGO COMIN</t>
  </si>
  <si>
    <t>202050019</t>
  </si>
  <si>
    <t>0922571815</t>
  </si>
  <si>
    <t>HENRRY JOEL</t>
  </si>
  <si>
    <t>CEDEÑO DONOSO</t>
  </si>
  <si>
    <t>hjcedeno@espol.edu.ec</t>
  </si>
  <si>
    <t>202005708</t>
  </si>
  <si>
    <t>0957520083</t>
  </si>
  <si>
    <t>ELVIS CARLOS</t>
  </si>
  <si>
    <t>VELEZ BAQUE</t>
  </si>
  <si>
    <t>ecvelez@espol.edu.ec</t>
  </si>
  <si>
    <t>SAGRADOS CORAZONES</t>
  </si>
  <si>
    <t>201904851</t>
  </si>
  <si>
    <t>0953025038</t>
  </si>
  <si>
    <t>EDDY JOSUE</t>
  </si>
  <si>
    <t>MERCHAN GALAN</t>
  </si>
  <si>
    <t>edjomerc@espol.edu.ec</t>
  </si>
  <si>
    <t>CIENCIA Y FE</t>
  </si>
  <si>
    <t>201907888</t>
  </si>
  <si>
    <t>0926122219</t>
  </si>
  <si>
    <t>DANIEL ELIAN</t>
  </si>
  <si>
    <t>PERALTA PARRA</t>
  </si>
  <si>
    <t>deperalt@espol.edu.ec</t>
  </si>
  <si>
    <t>202009262</t>
  </si>
  <si>
    <t>0950824698</t>
  </si>
  <si>
    <t>ANDRES FERNANDO</t>
  </si>
  <si>
    <t>AMADOR DIAZ</t>
  </si>
  <si>
    <t>afamador@espol.edu.ec</t>
  </si>
  <si>
    <t>CRISTOBAL COLON</t>
  </si>
  <si>
    <t>201901220</t>
  </si>
  <si>
    <t>0951422807</t>
  </si>
  <si>
    <t>ANGEL JOSUE</t>
  </si>
  <si>
    <t>PAREDES LANDAZURI</t>
  </si>
  <si>
    <t>ajparede@espol.edu.ec</t>
  </si>
  <si>
    <t>UNIDAD EDUCATIVA PARTICULAR HUGO ORTIZ GARCES</t>
  </si>
  <si>
    <t>201908134</t>
  </si>
  <si>
    <t>0942110354</t>
  </si>
  <si>
    <t>JORGE ANTONIO</t>
  </si>
  <si>
    <t>BORJA GUAMAN</t>
  </si>
  <si>
    <t>jaborja@espol.edu.ec</t>
  </si>
  <si>
    <t>ALBERT EINSTEIN</t>
  </si>
  <si>
    <t>202000477</t>
  </si>
  <si>
    <t>0940734510</t>
  </si>
  <si>
    <t>MARCO JULIÁN</t>
  </si>
  <si>
    <t>ORDOÑEZ CORTEZ</t>
  </si>
  <si>
    <t>marjordo@espol.edu.ec</t>
  </si>
  <si>
    <t>VICENTE ANDA AGUIRRE</t>
  </si>
  <si>
    <t>201913605</t>
  </si>
  <si>
    <t>0952680577</t>
  </si>
  <si>
    <t>BRYAN ALEXANDER</t>
  </si>
  <si>
    <t>MORAN BERMEO</t>
  </si>
  <si>
    <t>bamoran@espol.edu.ec</t>
  </si>
  <si>
    <t>JOSE MARIA VELASCO IBARRA</t>
  </si>
  <si>
    <t>202001913</t>
  </si>
  <si>
    <t>0958654881</t>
  </si>
  <si>
    <t>JOSUE DANIEL</t>
  </si>
  <si>
    <t>JIMENEZ PARRA</t>
  </si>
  <si>
    <t>josdjime@espol.edu.ec</t>
  </si>
  <si>
    <t>201903945</t>
  </si>
  <si>
    <t>0928960533</t>
  </si>
  <si>
    <t>KATIUSKA ISABEL</t>
  </si>
  <si>
    <t>ORDOÑEZ ARAUJO</t>
  </si>
  <si>
    <t>kordonez@espol.edu.ec</t>
  </si>
  <si>
    <t>7 DE NOVIEMBRE</t>
  </si>
  <si>
    <t>202005203</t>
  </si>
  <si>
    <t>0942100348</t>
  </si>
  <si>
    <t>SUAREZ MONSERRATE</t>
  </si>
  <si>
    <t>josumons@espol.edu.ec</t>
  </si>
  <si>
    <t>UNIDAD EDUCATIVA TEMPORAL QUINCE DE OCTUBRE</t>
  </si>
  <si>
    <t>202002903</t>
  </si>
  <si>
    <t>0951933126</t>
  </si>
  <si>
    <t>JUAN SEBASTIAN</t>
  </si>
  <si>
    <t>RIOS RIERA</t>
  </si>
  <si>
    <t>jsrios@espol.edu.ec</t>
  </si>
  <si>
    <t>NACIONES UNIDAS</t>
  </si>
  <si>
    <t>202013538</t>
  </si>
  <si>
    <t>1750827030</t>
  </si>
  <si>
    <t>EDUARDO ANDRES</t>
  </si>
  <si>
    <t>MOYA ORTIZ</t>
  </si>
  <si>
    <t>eduamoya@espol.edu.ec</t>
  </si>
  <si>
    <t>201905049</t>
  </si>
  <si>
    <t>0926385980</t>
  </si>
  <si>
    <t>BRUNO JAVIER</t>
  </si>
  <si>
    <t>CASTRO ALBAN</t>
  </si>
  <si>
    <t>brujcast@espol.edu.ec</t>
  </si>
  <si>
    <t>ABDON CALDERON</t>
  </si>
  <si>
    <t>201908282</t>
  </si>
  <si>
    <t>0926616921</t>
  </si>
  <si>
    <t>RENNY PAUL</t>
  </si>
  <si>
    <t>GONZALEZ LIMA</t>
  </si>
  <si>
    <t>repagonz@espol.edu.ec</t>
  </si>
  <si>
    <t>UNIDAD EDUCATIVA FAE NO 3 TAURA</t>
  </si>
  <si>
    <t>201912284</t>
  </si>
  <si>
    <t>1105716904</t>
  </si>
  <si>
    <t>ENZO RENATO</t>
  </si>
  <si>
    <t>LOAIZA NAVAS</t>
  </si>
  <si>
    <t>erloaiza@espol.edu.ec</t>
  </si>
  <si>
    <t>COLEGIO DE BACHILLERATO LICEO DE LOJA PARTICULAR</t>
  </si>
  <si>
    <t>202006573</t>
  </si>
  <si>
    <t>1206637652</t>
  </si>
  <si>
    <t>JOSE DANIEL</t>
  </si>
  <si>
    <t>MACIAS CAMACHO</t>
  </si>
  <si>
    <t>jodamaci@espol.edu.ec</t>
  </si>
  <si>
    <t>UNIDAD EDUCATIVA CLEMENTE BAQUERIZO</t>
  </si>
  <si>
    <t>202013330</t>
  </si>
  <si>
    <t>1208355295</t>
  </si>
  <si>
    <t>JOSE LEONARDO</t>
  </si>
  <si>
    <t>NAGUA JARAMILLO</t>
  </si>
  <si>
    <t>jolenagu@espol.edu.ec</t>
  </si>
  <si>
    <t>UNIDAD EDUCATIVA MARIA ANDREA</t>
  </si>
  <si>
    <t>202008025</t>
  </si>
  <si>
    <t>1251228886</t>
  </si>
  <si>
    <t>ERICA LICEHT</t>
  </si>
  <si>
    <t>JIMENEZ VALENCIA</t>
  </si>
  <si>
    <t>erjivale@espol.edu.ec</t>
  </si>
  <si>
    <t>UNUDAD EDUCATIVA ECOMUNDO</t>
  </si>
  <si>
    <t>202004255</t>
  </si>
  <si>
    <t>0930528096</t>
  </si>
  <si>
    <t>ALEXANDER MANUEL</t>
  </si>
  <si>
    <t>CASANOVA GUERRA</t>
  </si>
  <si>
    <t>alemcasa@espol.edu.ec</t>
  </si>
  <si>
    <t>UNIDAD EDUCATIVA GENESIS</t>
  </si>
  <si>
    <t>202007308</t>
  </si>
  <si>
    <t>0941370710</t>
  </si>
  <si>
    <t>RONALDO ALEXIS</t>
  </si>
  <si>
    <t>FREIRE MOREIRA</t>
  </si>
  <si>
    <t>ronalfre@espol.edu.ec</t>
  </si>
  <si>
    <t>201614732</t>
  </si>
  <si>
    <t>0958273492</t>
  </si>
  <si>
    <t>JEANINE MARISOL</t>
  </si>
  <si>
    <t>TOAPANTA LIMONES</t>
  </si>
  <si>
    <t>jematoap@espol.edu.ec</t>
  </si>
  <si>
    <t>10 DE AGOSTO</t>
  </si>
  <si>
    <t>202000147</t>
  </si>
  <si>
    <t>0950380543</t>
  </si>
  <si>
    <t>MELINA DIVINA</t>
  </si>
  <si>
    <t>QUIROGA RAMIREZ</t>
  </si>
  <si>
    <t>mdquirog@espol.edu.ec</t>
  </si>
  <si>
    <t>UNIDAD EDUCATIVA AMAZONAS</t>
  </si>
  <si>
    <t>202012910</t>
  </si>
  <si>
    <t>1351028319</t>
  </si>
  <si>
    <t>CUENCA MONTANERO</t>
  </si>
  <si>
    <t>jocumont@espol.edu.ec</t>
  </si>
  <si>
    <t>STELLA MARIS</t>
  </si>
  <si>
    <t>202003935</t>
  </si>
  <si>
    <t>1311967689</t>
  </si>
  <si>
    <t>SAMUEL EMILIO</t>
  </si>
  <si>
    <t>INTRIAGO MENDOZA</t>
  </si>
  <si>
    <t>saemintr@espol.edu.ec</t>
  </si>
  <si>
    <t>UNIDAD EDUCATIVA LEONARDO DA VINCI</t>
  </si>
  <si>
    <t>202006326</t>
  </si>
  <si>
    <t>1351377963</t>
  </si>
  <si>
    <t>VICTOR LENIN</t>
  </si>
  <si>
    <t>SALAS CHOEZ</t>
  </si>
  <si>
    <t>vlsalas@espol.edu.ec</t>
  </si>
  <si>
    <t>UNIDAD EDUCATIVA FISCAL PAJAN</t>
  </si>
  <si>
    <t>202004701</t>
  </si>
  <si>
    <t>1316012275</t>
  </si>
  <si>
    <t>GEOVANNY JOSE</t>
  </si>
  <si>
    <t>ESPINOZA ANCHUNDIA</t>
  </si>
  <si>
    <t>geojespi@espol.edu.ec</t>
  </si>
  <si>
    <t>CRISTO REY</t>
  </si>
  <si>
    <t>202006755</t>
  </si>
  <si>
    <t>1350343842</t>
  </si>
  <si>
    <t>JOEL RICARDO</t>
  </si>
  <si>
    <t>ALCIVAR MEDRANDA</t>
  </si>
  <si>
    <t>joalmedr@espol.edu.ec</t>
  </si>
  <si>
    <t>LATINOAMERICANO</t>
  </si>
  <si>
    <t>201805504</t>
  </si>
  <si>
    <t>0706603487</t>
  </si>
  <si>
    <t>DIEGO ALEXANDER</t>
  </si>
  <si>
    <t>TENORIO PAUCAR</t>
  </si>
  <si>
    <t>dtenorio@espol.edu.ec</t>
  </si>
  <si>
    <t>12 DE FEBRERO</t>
  </si>
  <si>
    <t>201911906</t>
  </si>
  <si>
    <t>1751287291</t>
  </si>
  <si>
    <t>JEFFERSON ALEXANDER</t>
  </si>
  <si>
    <t>LANDETA VILLEGAS</t>
  </si>
  <si>
    <t>jelavill@espol.edu.ec</t>
  </si>
  <si>
    <t>FRANCISCO FEBRES CORDERO</t>
  </si>
  <si>
    <t>201917028</t>
  </si>
  <si>
    <t>0928025725</t>
  </si>
  <si>
    <t>CLAUDIO ANDRE</t>
  </si>
  <si>
    <t>ALVIA CORDOVA</t>
  </si>
  <si>
    <t>calvia@espol.edu.ec</t>
  </si>
  <si>
    <t>UNIDAD EDUCATIVA ACADEMIA NAVAL CAP LEONARDO ABAD GUERRA</t>
  </si>
  <si>
    <t>202009080</t>
  </si>
  <si>
    <t>2450235250</t>
  </si>
  <si>
    <t>XIMENA MADELINE</t>
  </si>
  <si>
    <t>MAZAMBA ZAMBRANO</t>
  </si>
  <si>
    <t>xmazamba@espol.edu.ec</t>
  </si>
  <si>
    <t>202004768</t>
  </si>
  <si>
    <t>2450277112</t>
  </si>
  <si>
    <t>KEVIN ENRIQUE</t>
  </si>
  <si>
    <t>ALEJANDRO ZAMBRANO</t>
  </si>
  <si>
    <t>kealzamb@espol.edu.ec</t>
  </si>
  <si>
    <t>UNIDAD EDUCATIVA EXPERIMENTAL COLEGIO MILITAR  EUGENIO ESPEJO</t>
  </si>
  <si>
    <t>Ingeniería Agrícola y Biológica</t>
  </si>
  <si>
    <t>202004396</t>
  </si>
  <si>
    <t>0924229420</t>
  </si>
  <si>
    <t>NICOLE PAULINA</t>
  </si>
  <si>
    <t>BRITO DELGADO</t>
  </si>
  <si>
    <t>nbrito@espol.edu.ec</t>
  </si>
  <si>
    <t>ELOY ALFARO    COL</t>
  </si>
  <si>
    <t>202011094</t>
  </si>
  <si>
    <t>0705152874</t>
  </si>
  <si>
    <t>JORGE ALFONSO</t>
  </si>
  <si>
    <t>LEAL YONFA</t>
  </si>
  <si>
    <t>jleal@espol.edu.ec</t>
  </si>
  <si>
    <t>UNIDAD EDUCATIVA FISCAL ALFG.VICTOR NARANJO FIALLO</t>
  </si>
  <si>
    <t>201916327</t>
  </si>
  <si>
    <t>0931975676</t>
  </si>
  <si>
    <t>DAMARIS DANIELA</t>
  </si>
  <si>
    <t>AGUILERA VERA</t>
  </si>
  <si>
    <t>damavera@espol.edu.ec</t>
  </si>
  <si>
    <t>SARAH FLOR JIMENEZ</t>
  </si>
  <si>
    <t>202002473</t>
  </si>
  <si>
    <t>0957511439</t>
  </si>
  <si>
    <t>JUAN CARLOS</t>
  </si>
  <si>
    <t>BAUTISTA TANDAZO</t>
  </si>
  <si>
    <t>jcbautis@espol.edu.ec</t>
  </si>
  <si>
    <t>201912102</t>
  </si>
  <si>
    <t>2450712894</t>
  </si>
  <si>
    <t>GIANCARLO SAUL</t>
  </si>
  <si>
    <t>CRUZ GONZALEZ</t>
  </si>
  <si>
    <t>gisacruz@espol.edu.ec</t>
  </si>
  <si>
    <t>UPSE SANTA ELENA</t>
  </si>
  <si>
    <t>202009189</t>
  </si>
  <si>
    <t>1315111201</t>
  </si>
  <si>
    <t>ENRIQUE FADUL</t>
  </si>
  <si>
    <t>MOSQUERA MACIAS</t>
  </si>
  <si>
    <t>enfamosq@espol.edu.ec</t>
  </si>
  <si>
    <t>UNIDAD EDUCATIVA PARTICULAR SAN JOSEMARIA ESCRIVA</t>
  </si>
  <si>
    <t>202003117</t>
  </si>
  <si>
    <t>0931044275</t>
  </si>
  <si>
    <t>ADRIAN FERNANDO</t>
  </si>
  <si>
    <t>FLOR MACIAS</t>
  </si>
  <si>
    <t>afflor@espol.edu.ec</t>
  </si>
  <si>
    <t>UNIDAD EDUCATIVA TEJAR</t>
  </si>
  <si>
    <t>202005724</t>
  </si>
  <si>
    <t>041725715</t>
  </si>
  <si>
    <t>YOLANDA NOEMI</t>
  </si>
  <si>
    <t>ROCA MARIN</t>
  </si>
  <si>
    <t>yroca@espol.edu.ec</t>
  </si>
  <si>
    <t>UNIDAD EDUCATIVA NACIONAL CARLOS SOUBLETTE</t>
  </si>
  <si>
    <t>202002481</t>
  </si>
  <si>
    <t>109836133</t>
  </si>
  <si>
    <t>YESSICA NAZARETH DE LA CRUZ</t>
  </si>
  <si>
    <t>GONZALEZ MAYORA</t>
  </si>
  <si>
    <t>yesnagon@espol.edu.ec</t>
  </si>
  <si>
    <t>UNIDAD EDUCATIVA ROBERTO CASTILLO CARDIER</t>
  </si>
  <si>
    <t>202006789</t>
  </si>
  <si>
    <t>0201845948</t>
  </si>
  <si>
    <t>PAUL ISAAC</t>
  </si>
  <si>
    <t>YANEZ CHAVEZ</t>
  </si>
  <si>
    <t>piyanez@espol.edu.ec</t>
  </si>
  <si>
    <t>COLEGIO APUMANQUE</t>
  </si>
  <si>
    <t>202010948</t>
  </si>
  <si>
    <t>0962169207</t>
  </si>
  <si>
    <t>MAXIMILIANO</t>
  </si>
  <si>
    <t>SILVA</t>
  </si>
  <si>
    <t>silva@espol.edu.ec</t>
  </si>
  <si>
    <t>ESCUELA DE COMERCIO #9 D.E.8 JUAN MONTALVO</t>
  </si>
  <si>
    <t>Estudiantes No registrados</t>
  </si>
  <si>
    <t>Estudiantes Registrados</t>
  </si>
  <si>
    <t>EMAIL ESPOL</t>
  </si>
  <si>
    <t>EMAIL PERSONAL</t>
  </si>
  <si>
    <t>PPT</t>
  </si>
  <si>
    <t>WORD (RP)</t>
  </si>
  <si>
    <t>EXCEL (RP)</t>
  </si>
  <si>
    <t>PPT (RP)</t>
  </si>
  <si>
    <t>W-E-P</t>
  </si>
  <si>
    <t>COHORTE</t>
  </si>
  <si>
    <t>britney.20.bo@gmail.com</t>
  </si>
  <si>
    <t>joel_ricardoam03@hotmail.com</t>
  </si>
  <si>
    <t>andy_stalin11@hotmail.es</t>
  </si>
  <si>
    <t>caagsori@espol.edu.ec</t>
  </si>
  <si>
    <t>carlosaguilarsoriano16@gmail.com</t>
  </si>
  <si>
    <t>MILENARODRIGUEZ_AS@HOTMAIL.COM</t>
  </si>
  <si>
    <t>RONALDO-2003ALEX@HOTMAIL.COM</t>
  </si>
  <si>
    <t>jsrn19@gmail.com</t>
  </si>
  <si>
    <t>ANDRESFERNANDOAMADORDIAZ@GMAIL.COM</t>
  </si>
  <si>
    <t>em.toala19u@outlook.com</t>
  </si>
  <si>
    <t>LESLIEMURGUEITIO12@HOTMAIL.COM</t>
  </si>
  <si>
    <t>celsocastroan@gmail.com</t>
  </si>
  <si>
    <t>ZAMBRANOXIME2@GMAIL.COM</t>
  </si>
  <si>
    <t>2450111261</t>
  </si>
  <si>
    <t>JOSELYN ADRIANA</t>
  </si>
  <si>
    <t>LOZANO TORRES</t>
  </si>
  <si>
    <t>josadloz@espol.edu.ec</t>
  </si>
  <si>
    <t>YANEZPAUL6@GMAIL.COM</t>
  </si>
  <si>
    <t>pulleyguille@gmail.com</t>
  </si>
  <si>
    <t>samantha.sharid@gmail.com</t>
  </si>
  <si>
    <t>luismonse2000@gmail.com</t>
  </si>
  <si>
    <t>pedroefrain2258130@gmail.com</t>
  </si>
  <si>
    <t>rangelica2002@hotmail.com</t>
  </si>
  <si>
    <t>gam2501@hotmail.es</t>
  </si>
  <si>
    <t>maciasjd15@gmail.com</t>
  </si>
  <si>
    <t>enriquemos00@gmail.com</t>
  </si>
  <si>
    <t>jorge_alfonsoleal@hotmail.com</t>
  </si>
  <si>
    <t>GOJANS10@HOTMAIL.COM</t>
  </si>
  <si>
    <t>PSBESAUIVANIDROVOSUAREZ@HOTMAIL.COM</t>
  </si>
  <si>
    <t>sele.legna1@gmail.com</t>
  </si>
  <si>
    <t>JIMENEZERICA1511@GMAIL.COM</t>
  </si>
  <si>
    <t>CELINAMORA11@GMAIL.COM</t>
  </si>
  <si>
    <t>mbpita2@gmail.com</t>
  </si>
  <si>
    <t>carlosabata16@gmail.com</t>
  </si>
  <si>
    <t>andreinabernal18@outlook.es</t>
  </si>
  <si>
    <t>elviscarlosv@gmail.com</t>
  </si>
  <si>
    <t>ruben_mgz@outlook.com</t>
  </si>
  <si>
    <t>aecheverria759@gmail.com</t>
  </si>
  <si>
    <t>STALINDAZA30@GMAIL.COM</t>
  </si>
  <si>
    <t>chinojeremy@hotmail.com</t>
  </si>
  <si>
    <t>stephany.villacis.m@gmail.com</t>
  </si>
  <si>
    <t>traxbanana@gmail.com</t>
  </si>
  <si>
    <t>luisamariacornejomero@hotmail.com</t>
  </si>
  <si>
    <t>valeriamiranda988@gmail.com</t>
  </si>
  <si>
    <t>JOSILEX4@GMAIL.COM</t>
  </si>
  <si>
    <t>SAMY_54-@HOTMAIL.COM</t>
  </si>
  <si>
    <t>aguilarmerajeancarlos@gmail.com</t>
  </si>
  <si>
    <t>maximilianosilva372@gmail.com</t>
  </si>
  <si>
    <t>edu2001moyaortiz@hotmail.es</t>
  </si>
  <si>
    <t>andrevelastegui2000@gmail.com</t>
  </si>
  <si>
    <t>RENEJERAZO@GMAIL.COM</t>
  </si>
  <si>
    <t>isaac.leon@colegioamericano.edu.ec</t>
  </si>
  <si>
    <t>roxanauuuu@gmail.com</t>
  </si>
  <si>
    <t>cmendoza2b@gmail.com</t>
  </si>
  <si>
    <t>edijos1519@gmail.com</t>
  </si>
  <si>
    <t>jairo_paul_1995@hotmail.com</t>
  </si>
  <si>
    <t>ronny15bsc@outlook.es</t>
  </si>
  <si>
    <t>paulpilcoc@hotmail.com</t>
  </si>
  <si>
    <t>steven.leo1999@hotmail.com</t>
  </si>
  <si>
    <t>STEFFIERAS@HOTMAIL.COM</t>
  </si>
  <si>
    <t>alitabelen@gmail.com</t>
  </si>
  <si>
    <t>NATHYDLT_@HOTMAIL.COM</t>
  </si>
  <si>
    <t>aaronmite2002@gmail.com</t>
  </si>
  <si>
    <t>CRISTOPHER_MANCILLARAMIREZ2001@HOTMAIL.COM</t>
  </si>
  <si>
    <t>nicolascabrera1506@gmail.com</t>
  </si>
  <si>
    <t>NICABURB@GMAIL.COM</t>
  </si>
  <si>
    <t>bzuniga2002@yahoo.com</t>
  </si>
  <si>
    <t>elbadominguez2002@hotmail.com</t>
  </si>
  <si>
    <t>jhonny68@hotmail.com</t>
  </si>
  <si>
    <t>LUISANDRESPINZON@HOTMAIL.COM</t>
  </si>
  <si>
    <t>KEVINDAVIDJR@HOTMAIL.COM</t>
  </si>
  <si>
    <t>cuencamontanerojose20@gmail.com</t>
  </si>
  <si>
    <t>braulio_lou@hotmail.com</t>
  </si>
  <si>
    <t>luismosquerav@outlook.com</t>
  </si>
  <si>
    <t>vlsc1351377963@gmail.com</t>
  </si>
  <si>
    <t>JHOANICOLE@GMAIL.COM</t>
  </si>
  <si>
    <t>ale.moralesaviles02@gmail.com</t>
  </si>
  <si>
    <t>angelemvi@hotmail.com</t>
  </si>
  <si>
    <t>DANIEL.FRANCOORTIZ3@GMAIL.COM</t>
  </si>
  <si>
    <t>ADRIANGAMER549@GMAIL.COM</t>
  </si>
  <si>
    <t>ZHUOQIANG</t>
  </si>
  <si>
    <t>XU</t>
  </si>
  <si>
    <t>xu@espol.edu.ec</t>
  </si>
  <si>
    <t>WORD - EXCEL</t>
  </si>
  <si>
    <t>eduguepar9@gmail.com</t>
  </si>
  <si>
    <t>kirvingcruzmite@hotmail.com</t>
  </si>
  <si>
    <t>marthagamarramunoz12@gmail.com</t>
  </si>
  <si>
    <t>deliaortegabravo@hotmail.com</t>
  </si>
  <si>
    <t>YOLANDANOEMI1998@GMAIL.COM</t>
  </si>
  <si>
    <t>ESPINOSAALEXANDER12363@GMAIL.COM</t>
  </si>
  <si>
    <t>gojan000@outlook.com</t>
  </si>
  <si>
    <t>xavi.castro2226@gmail.com</t>
  </si>
  <si>
    <t>emyandrade02@hotmail.com</t>
  </si>
  <si>
    <t>mike.arellano.suarez@hotmail.com</t>
  </si>
  <si>
    <t>ELIANMARTINEZ0703@GMAIL.COM</t>
  </si>
  <si>
    <t>MSOLARTE34@GMAIL.COM</t>
  </si>
  <si>
    <t>leo12nagua@gmail.com</t>
  </si>
  <si>
    <t>ISRAELALEJANDROPAEZPILOZO@GMAIL.COM</t>
  </si>
  <si>
    <t>0956975726</t>
  </si>
  <si>
    <t>GOYES CEDEÑO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</si>
</sst>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sz val="12"/>
      <color rgb="FF000000"/>
      <name val="Calibri Light"/>
      <family val="2"/>
    </font>
    <font>
      <b/>
      <sz val="12"/>
      <color rgb="FF000000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13"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" fillId="0" borderId="0" xfId="0" applyNumberFormat="1" applyFont="1" applyFill="1" applyAlignment="1" applyProtection="1">
      <alignment horizontal="center"/>
    </xf>
    <xf numFmtId="0" fontId="1" fillId="3" borderId="1" xfId="0" applyNumberFormat="1" applyFont="1" applyFill="1" applyBorder="1" applyAlignment="1" applyProtection="1">
      <alignment horizontal="center"/>
    </xf>
    <xf numFmtId="0" fontId="1" fillId="4" borderId="1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Alignment="1" applyProtection="1">
      <alignment horizontal="left" indent="1"/>
    </xf>
    <xf numFmtId="0" fontId="1" fillId="4" borderId="0" xfId="0" applyNumberFormat="1" applyFont="1" applyFill="1" applyAlignment="1" applyProtection="1">
      <alignment horizontal="center"/>
    </xf>
    <xf numFmtId="0" fontId="1" fillId="4" borderId="0" xfId="0" applyNumberFormat="1" applyFont="1" applyFill="1" applyAlignment="1" applyProtection="1"/>
    <xf numFmtId="0" fontId="0" fillId="4" borderId="0" xfId="0" applyNumberFormat="1" applyFill="1" applyAlignment="1" applyProtection="1"/>
    <xf numFmtId="0" fontId="1" fillId="4" borderId="0" xfId="0" quotePrefix="1" applyNumberFormat="1" applyFont="1" applyFill="1" applyAlignment="1" applyProtection="1">
      <alignment horizontal="center"/>
    </xf>
  </cellXfs>
  <cellStyles count="1">
    <cellStyle name="Normal" xfId="0" builtinId="0"/>
  </cellStyles>
  <dxfs count="32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  <numFmt numFmtId="0" formatCode="General"/>
      <fill>
        <patternFill patternType="solid">
          <fgColor indexed="64"/>
          <bgColor theme="6" tint="0.79998168889431442"/>
        </patternFill>
      </fill>
    </dxf>
    <dxf>
      <font>
        <strike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  <numFmt numFmtId="0" formatCode="General"/>
      <fill>
        <patternFill patternType="solid">
          <fgColor indexed="64"/>
          <bgColor theme="6" tint="0.79998168889431442"/>
        </patternFill>
      </fill>
    </dxf>
    <dxf>
      <font>
        <strike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  <numFmt numFmtId="0" formatCode="General"/>
      <fill>
        <patternFill patternType="solid">
          <fgColor indexed="64"/>
          <bgColor theme="6" tint="0.79998168889431442"/>
        </patternFill>
      </fill>
    </dxf>
    <dxf>
      <font>
        <strike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  <numFmt numFmtId="0" formatCode="General"/>
      <fill>
        <patternFill patternType="solid">
          <fgColor indexed="64"/>
          <bgColor theme="6" tint="0.79998168889431442"/>
        </patternFill>
      </fill>
    </dxf>
    <dxf>
      <font>
        <strike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  <numFmt numFmtId="0" formatCode="General"/>
      <fill>
        <patternFill patternType="solid">
          <fgColor indexed="64"/>
          <bgColor theme="6" tint="0.79998168889431442"/>
        </patternFill>
      </fill>
    </dxf>
    <dxf>
      <font>
        <strike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  <fill>
        <patternFill patternType="solid">
          <fgColor indexed="64"/>
          <bgColor theme="6" tint="0.79998168889431442"/>
        </patternFill>
      </fill>
    </dxf>
    <dxf>
      <font>
        <strike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  <fill>
        <patternFill patternType="solid">
          <fgColor indexed="64"/>
          <bgColor theme="6" tint="0.79998168889431442"/>
        </patternFill>
      </fill>
    </dxf>
    <dxf>
      <font>
        <strike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  <fill>
        <patternFill patternType="solid">
          <fgColor indexed="64"/>
          <bgColor theme="6" tint="0.79998168889431442"/>
        </patternFill>
      </fill>
    </dxf>
    <dxf>
      <font>
        <strike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  <fill>
        <patternFill patternType="solid">
          <fgColor indexed="64"/>
          <bgColor theme="6" tint="0.79998168889431442"/>
        </patternFill>
      </fill>
    </dxf>
    <dxf>
      <font>
        <strike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  <fill>
        <patternFill patternType="solid">
          <fgColor indexed="64"/>
          <bgColor theme="6" tint="0.79998168889431442"/>
        </patternFill>
      </fill>
    </dxf>
    <dxf>
      <font>
        <strike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  <fill>
        <patternFill patternType="solid">
          <fgColor indexed="64"/>
          <bgColor theme="6" tint="0.79998168889431442"/>
        </patternFill>
      </fill>
    </dxf>
    <dxf>
      <font>
        <strike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  <fill>
        <patternFill patternType="solid">
          <fgColor indexed="64"/>
          <bgColor theme="6" tint="0.79998168889431442"/>
        </patternFill>
      </fill>
    </dxf>
    <dxf>
      <font>
        <strike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  <fill>
        <patternFill patternType="solid">
          <fgColor indexed="64"/>
          <bgColor theme="6" tint="0.79998168889431442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  <fill>
        <patternFill patternType="solid">
          <fgColor indexed="64"/>
          <bgColor theme="6" tint="0.79998168889431442"/>
        </patternFill>
      </fill>
      <alignment horizontal="center" textRotation="0" wrapText="0" indent="0" justifyLastLine="0" shrinkToFit="0" readingOrder="0"/>
    </dxf>
    <dxf>
      <fill>
        <patternFill patternType="solid">
          <fgColor rgb="FFFFC7CE"/>
          <bgColor rgb="FF000000"/>
        </patternFill>
      </fill>
    </dxf>
    <dxf>
      <font>
        <strike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  <fill>
        <patternFill patternType="solid">
          <fgColor indexed="64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  <fill>
        <patternFill patternType="solid">
          <fgColor indexed="64"/>
          <bgColor theme="6" tint="-0.49998474074526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197" totalsRowShown="0">
  <autoFilter ref="A1:Q197" xr:uid="{00000000-0009-0000-0100-000001000000}"/>
  <sortState xmlns:xlrd2="http://schemas.microsoft.com/office/spreadsheetml/2017/richdata2" ref="A2:Q197">
    <sortCondition sortBy="cellColor" ref="A1:A197" dxfId="31"/>
  </sortState>
  <tableColumns count="17">
    <tableColumn id="1" xr3:uid="{00000000-0010-0000-0000-000001000000}" name="MATRICULA"/>
    <tableColumn id="2" xr3:uid="{00000000-0010-0000-0000-000002000000}" name="IDENTIFICACION"/>
    <tableColumn id="3" xr3:uid="{00000000-0010-0000-0000-000003000000}" name="NOMBRES"/>
    <tableColumn id="4" xr3:uid="{00000000-0010-0000-0000-000004000000}" name="APELLIDOS"/>
    <tableColumn id="5" xr3:uid="{00000000-0010-0000-0000-000005000000}" name="EMAIL"/>
    <tableColumn id="6" xr3:uid="{00000000-0010-0000-0000-000006000000}" name="SEXO"/>
    <tableColumn id="7" xr3:uid="{00000000-0010-0000-0000-000007000000}" name="FECHANACIMIENTO"/>
    <tableColumn id="8" xr3:uid="{00000000-0010-0000-0000-000008000000}" name="EDAD"/>
    <tableColumn id="9" xr3:uid="{00000000-0010-0000-0000-000009000000}" name="ESTADOCIVIL"/>
    <tableColumn id="10" xr3:uid="{00000000-0010-0000-0000-00000A000000}" name="COLEGIO"/>
    <tableColumn id="11" xr3:uid="{00000000-0010-0000-0000-00000B000000}" name="TIPO_COLEGIO"/>
    <tableColumn id="12" xr3:uid="{00000000-0010-0000-0000-00000C000000}" name="TEORICO"/>
    <tableColumn id="13" xr3:uid="{00000000-0010-0000-0000-00000D000000}" name="WORD"/>
    <tableColumn id="14" xr3:uid="{00000000-0010-0000-0000-00000E000000}" name="EXCEL"/>
    <tableColumn id="15" xr3:uid="{00000000-0010-0000-0000-00000F000000}" name="PP"/>
    <tableColumn id="16" xr3:uid="{00000000-0010-0000-0000-000010000000}" name="NUM_VECES"/>
    <tableColumn id="18" xr3:uid="{00000000-0010-0000-0000-000012000000}" name="CARRER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AA7ACE-3A3F-4BC3-A0CA-BCC016637622}" name="Table13" displayName="Table13" ref="A5:N203" totalsRowShown="0" headerRowDxfId="30" dataDxfId="29">
  <autoFilter ref="A5:N203" xr:uid="{00000000-0009-0000-0100-000001000000}"/>
  <sortState xmlns:xlrd2="http://schemas.microsoft.com/office/spreadsheetml/2017/richdata2" ref="A6:N203">
    <sortCondition sortBy="cellColor" ref="E5:E203" dxfId="28"/>
  </sortState>
  <tableColumns count="14">
    <tableColumn id="1" xr3:uid="{29112D1B-E312-4DE3-A463-64B88F4CE17A}" name="MATRICULA" dataDxfId="27"/>
    <tableColumn id="2" xr3:uid="{3D4DF844-1D0C-4139-8252-EC509E7DC4C7}" name="IDENTIFICACION" dataDxfId="26"/>
    <tableColumn id="3" xr3:uid="{F852D2DA-C95E-4088-8128-DAFEE886E6EC}" name="NOMBRES" dataDxfId="25"/>
    <tableColumn id="4" xr3:uid="{8E8812CB-67F9-4FE1-96B1-6370A9CF838E}" name="APELLIDOS" dataDxfId="24"/>
    <tableColumn id="5" xr3:uid="{37143390-B570-417C-8C51-5DC8D5B994FA}" name="EMAIL ESPOL" dataDxfId="23"/>
    <tableColumn id="21" xr3:uid="{089CBC37-526C-4714-9E5D-463B4597F9BE}" name="EMAIL PERSONAL" dataDxfId="22"/>
    <tableColumn id="13" xr3:uid="{C4B4501D-8895-450F-86B5-42B59B14C50E}" name="WORD" dataDxfId="21"/>
    <tableColumn id="14" xr3:uid="{4F35B87A-297E-434E-B510-8C82D8C6AF2D}" name="EXCEL" dataDxfId="20"/>
    <tableColumn id="15" xr3:uid="{B3457ECB-00A5-4DFC-8FF9-BA4198F3B07F}" name="PPT" dataDxfId="19"/>
    <tableColumn id="22" xr3:uid="{9270C836-F1F6-4A4D-9C0F-F40F90325370}" name="WORD (RP)" dataDxfId="18">
      <calculatedColumnFormula>IF(Table13[[#This Row],[WORD]]&lt;60,"WORD","")</calculatedColumnFormula>
    </tableColumn>
    <tableColumn id="23" xr3:uid="{A865886A-E1DA-4862-905F-F2E5E9A60145}" name="EXCEL (RP)" dataDxfId="17">
      <calculatedColumnFormula>IF(Table13[[#This Row],[EXCEL]]&lt;60,"EXCEL","")</calculatedColumnFormula>
    </tableColumn>
    <tableColumn id="24" xr3:uid="{5BA91F80-CECB-4CEB-B62D-E0CB10316B75}" name="PPT (RP)" dataDxfId="16">
      <calculatedColumnFormula>IF(Table13[[#This Row],[PPT]]&lt;60,"PPT","")</calculatedColumnFormula>
    </tableColumn>
    <tableColumn id="25" xr3:uid="{E17B2B02-2B2C-485D-A804-3714626D0FCB}" name="W-E-P" dataDxfId="15">
      <calculatedColumnFormula>CONCATENATE(Table13[[#This Row],[WORD (RP)]],Table13[[#This Row],[EXCEL (RP)]],Table13[[#This Row],[PPT (RP)]])</calculatedColumnFormula>
    </tableColumn>
    <tableColumn id="26" xr3:uid="{4D447EFF-D29C-4AE7-B8B0-A204191F5FC8}" name="COHORTE" dataDxfId="14">
      <calculatedColumnFormula>IF(M6="WORD","WORD",IF(M6="PPT","PPT",IF(M6="EXCEL","EXCEL",IF(M6="WORDEXCEL","WORD - EXCEL",IF(M6="WORDPPT","WORD - PPT",IF(M6="EXCELPPT","EXCEL-PPT",IF(M6="WORDEXCELPPT","PRACTICO")))))))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xu@espol.edu.ec" TargetMode="External"/><Relationship Id="rId1" Type="http://schemas.openxmlformats.org/officeDocument/2006/relationships/hyperlink" Target="mailto:caagsori@espol.edu.ec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7"/>
  <sheetViews>
    <sheetView tabSelected="1" topLeftCell="C1" zoomScale="80" zoomScaleNormal="80" workbookViewId="0">
      <selection activeCell="K18" sqref="K18"/>
    </sheetView>
  </sheetViews>
  <sheetFormatPr baseColWidth="10" defaultColWidth="8.7109375" defaultRowHeight="15" x14ac:dyDescent="0.25"/>
  <cols>
    <col min="1" max="1" width="14.5703125" bestFit="1" customWidth="1"/>
    <col min="2" max="2" width="18.5703125" bestFit="1" customWidth="1"/>
    <col min="3" max="3" width="30.5703125" bestFit="1" customWidth="1"/>
    <col min="4" max="4" width="26" bestFit="1" customWidth="1"/>
    <col min="5" max="5" width="26.5703125" bestFit="1" customWidth="1"/>
    <col min="6" max="6" width="12.28515625" bestFit="1" customWidth="1"/>
    <col min="7" max="7" width="21.7109375" bestFit="1" customWidth="1"/>
    <col min="8" max="8" width="9.28515625" bestFit="1" customWidth="1"/>
    <col min="9" max="9" width="15.7109375" bestFit="1" customWidth="1"/>
    <col min="10" max="10" width="72" bestFit="1" customWidth="1"/>
    <col min="11" max="11" width="17.140625" bestFit="1" customWidth="1"/>
    <col min="12" max="12" width="12" bestFit="1" customWidth="1"/>
    <col min="13" max="13" width="10.140625" bestFit="1" customWidth="1"/>
    <col min="14" max="14" width="9.42578125" bestFit="1" customWidth="1"/>
    <col min="15" max="15" width="6.28515625" bestFit="1" customWidth="1"/>
    <col min="16" max="16" width="15.28515625" bestFit="1" customWidth="1"/>
    <col min="17" max="17" width="42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584</v>
      </c>
      <c r="B2" t="s">
        <v>585</v>
      </c>
      <c r="C2" t="s">
        <v>586</v>
      </c>
      <c r="D2" t="s">
        <v>587</v>
      </c>
      <c r="E2" t="s">
        <v>588</v>
      </c>
      <c r="F2" t="s">
        <v>22</v>
      </c>
      <c r="G2" s="1">
        <v>36692</v>
      </c>
      <c r="H2">
        <v>20</v>
      </c>
      <c r="I2" t="s">
        <v>23</v>
      </c>
      <c r="J2" t="s">
        <v>578</v>
      </c>
      <c r="K2" t="s">
        <v>25</v>
      </c>
      <c r="L2">
        <v>78</v>
      </c>
      <c r="M2">
        <v>9</v>
      </c>
      <c r="N2">
        <v>69</v>
      </c>
      <c r="O2">
        <v>63</v>
      </c>
      <c r="P2">
        <v>4</v>
      </c>
      <c r="Q2" t="s">
        <v>96</v>
      </c>
    </row>
    <row r="3" spans="1:17" x14ac:dyDescent="0.25">
      <c r="A3" t="s">
        <v>793</v>
      </c>
      <c r="B3" t="s">
        <v>794</v>
      </c>
      <c r="C3" t="s">
        <v>795</v>
      </c>
      <c r="D3" t="s">
        <v>796</v>
      </c>
      <c r="E3" t="s">
        <v>797</v>
      </c>
      <c r="F3" t="s">
        <v>39</v>
      </c>
      <c r="G3" s="1">
        <v>35781</v>
      </c>
      <c r="H3">
        <v>22</v>
      </c>
      <c r="I3" t="s">
        <v>23</v>
      </c>
      <c r="J3" t="s">
        <v>798</v>
      </c>
      <c r="K3" t="s">
        <v>63</v>
      </c>
      <c r="L3">
        <v>60</v>
      </c>
      <c r="M3">
        <v>0</v>
      </c>
      <c r="N3">
        <v>71</v>
      </c>
      <c r="O3">
        <v>70</v>
      </c>
      <c r="P3">
        <v>5</v>
      </c>
      <c r="Q3" t="s">
        <v>124</v>
      </c>
    </row>
    <row r="4" spans="1:17" x14ac:dyDescent="0.25">
      <c r="A4" t="s">
        <v>1142</v>
      </c>
      <c r="B4" t="s">
        <v>1143</v>
      </c>
      <c r="C4" t="s">
        <v>1144</v>
      </c>
      <c r="D4" t="s">
        <v>1145</v>
      </c>
      <c r="E4" t="s">
        <v>1146</v>
      </c>
      <c r="F4" t="s">
        <v>39</v>
      </c>
      <c r="G4" s="1">
        <v>36072</v>
      </c>
      <c r="H4">
        <v>21</v>
      </c>
      <c r="I4" t="s">
        <v>23</v>
      </c>
      <c r="J4" t="s">
        <v>1147</v>
      </c>
      <c r="K4" t="s">
        <v>116</v>
      </c>
      <c r="L4">
        <v>62</v>
      </c>
      <c r="M4">
        <v>40</v>
      </c>
      <c r="N4">
        <v>62</v>
      </c>
      <c r="O4">
        <v>28</v>
      </c>
      <c r="P4">
        <v>3</v>
      </c>
      <c r="Q4" t="s">
        <v>157</v>
      </c>
    </row>
    <row r="5" spans="1:17" x14ac:dyDescent="0.25">
      <c r="A5" t="s">
        <v>463</v>
      </c>
      <c r="B5" t="s">
        <v>464</v>
      </c>
      <c r="C5" t="s">
        <v>465</v>
      </c>
      <c r="D5" t="s">
        <v>466</v>
      </c>
      <c r="E5" t="s">
        <v>467</v>
      </c>
      <c r="F5" t="s">
        <v>22</v>
      </c>
      <c r="G5" s="1">
        <v>36991</v>
      </c>
      <c r="H5">
        <v>19</v>
      </c>
      <c r="I5" t="s">
        <v>23</v>
      </c>
      <c r="J5" t="s">
        <v>468</v>
      </c>
      <c r="K5" t="s">
        <v>25</v>
      </c>
      <c r="L5">
        <v>73.739999999999995</v>
      </c>
      <c r="M5">
        <v>0</v>
      </c>
      <c r="N5">
        <v>0</v>
      </c>
      <c r="O5">
        <v>0</v>
      </c>
      <c r="P5">
        <v>4</v>
      </c>
      <c r="Q5" t="s">
        <v>374</v>
      </c>
    </row>
    <row r="6" spans="1:17" x14ac:dyDescent="0.25">
      <c r="A6" t="s">
        <v>232</v>
      </c>
      <c r="B6" t="s">
        <v>233</v>
      </c>
      <c r="C6" t="s">
        <v>234</v>
      </c>
      <c r="D6" t="s">
        <v>235</v>
      </c>
      <c r="E6" t="s">
        <v>236</v>
      </c>
      <c r="F6" t="s">
        <v>39</v>
      </c>
      <c r="G6" s="1">
        <v>35953</v>
      </c>
      <c r="H6">
        <v>22</v>
      </c>
      <c r="I6" t="s">
        <v>23</v>
      </c>
      <c r="J6" t="s">
        <v>237</v>
      </c>
      <c r="K6" t="s">
        <v>25</v>
      </c>
      <c r="L6">
        <v>64</v>
      </c>
      <c r="M6">
        <v>0</v>
      </c>
      <c r="N6">
        <v>0</v>
      </c>
      <c r="O6">
        <v>0</v>
      </c>
      <c r="P6">
        <v>4</v>
      </c>
      <c r="Q6" t="s">
        <v>26</v>
      </c>
    </row>
    <row r="7" spans="1:17" x14ac:dyDescent="0.25">
      <c r="A7" t="s">
        <v>562</v>
      </c>
      <c r="B7" t="s">
        <v>563</v>
      </c>
      <c r="C7" t="s">
        <v>564</v>
      </c>
      <c r="D7" t="s">
        <v>565</v>
      </c>
      <c r="E7" t="s">
        <v>566</v>
      </c>
      <c r="F7" t="s">
        <v>22</v>
      </c>
      <c r="G7" s="1">
        <v>37558</v>
      </c>
      <c r="H7">
        <v>17</v>
      </c>
      <c r="I7" t="s">
        <v>23</v>
      </c>
      <c r="J7" t="s">
        <v>556</v>
      </c>
      <c r="K7" t="s">
        <v>25</v>
      </c>
      <c r="L7">
        <v>88</v>
      </c>
      <c r="M7">
        <v>35</v>
      </c>
      <c r="N7">
        <v>70</v>
      </c>
      <c r="O7">
        <v>49</v>
      </c>
      <c r="P7">
        <v>2</v>
      </c>
      <c r="Q7" t="s">
        <v>374</v>
      </c>
    </row>
    <row r="8" spans="1:17" x14ac:dyDescent="0.25">
      <c r="A8" t="s">
        <v>610</v>
      </c>
      <c r="B8" t="s">
        <v>611</v>
      </c>
      <c r="C8" t="s">
        <v>612</v>
      </c>
      <c r="D8" t="s">
        <v>613</v>
      </c>
      <c r="E8" t="s">
        <v>614</v>
      </c>
      <c r="F8" t="s">
        <v>22</v>
      </c>
      <c r="G8" s="1">
        <v>36728</v>
      </c>
      <c r="H8">
        <v>20</v>
      </c>
      <c r="I8" t="s">
        <v>23</v>
      </c>
      <c r="J8" t="s">
        <v>615</v>
      </c>
      <c r="K8" t="s">
        <v>25</v>
      </c>
      <c r="L8">
        <v>86</v>
      </c>
      <c r="M8">
        <v>32</v>
      </c>
      <c r="N8">
        <v>84</v>
      </c>
      <c r="O8">
        <v>22</v>
      </c>
      <c r="P8">
        <v>8</v>
      </c>
      <c r="Q8" t="s">
        <v>262</v>
      </c>
    </row>
    <row r="9" spans="1:17" x14ac:dyDescent="0.25">
      <c r="A9" t="s">
        <v>717</v>
      </c>
      <c r="B9" t="s">
        <v>718</v>
      </c>
      <c r="C9" t="s">
        <v>719</v>
      </c>
      <c r="D9" t="s">
        <v>720</v>
      </c>
      <c r="E9" t="s">
        <v>721</v>
      </c>
      <c r="F9" t="s">
        <v>39</v>
      </c>
      <c r="G9" s="1">
        <v>37188</v>
      </c>
      <c r="H9">
        <v>18</v>
      </c>
      <c r="I9" t="s">
        <v>23</v>
      </c>
      <c r="J9" t="s">
        <v>722</v>
      </c>
      <c r="K9" t="s">
        <v>25</v>
      </c>
      <c r="L9">
        <v>81.819999999999993</v>
      </c>
      <c r="M9">
        <v>50</v>
      </c>
      <c r="N9">
        <v>47</v>
      </c>
      <c r="O9">
        <v>47</v>
      </c>
      <c r="P9">
        <v>3</v>
      </c>
      <c r="Q9" t="s">
        <v>124</v>
      </c>
    </row>
    <row r="10" spans="1:17" x14ac:dyDescent="0.25">
      <c r="A10" t="s">
        <v>507</v>
      </c>
      <c r="B10" t="s">
        <v>508</v>
      </c>
      <c r="C10" t="s">
        <v>509</v>
      </c>
      <c r="D10" t="s">
        <v>510</v>
      </c>
      <c r="E10" t="s">
        <v>511</v>
      </c>
      <c r="F10" t="s">
        <v>22</v>
      </c>
      <c r="G10" s="1">
        <v>37044</v>
      </c>
      <c r="H10">
        <v>19</v>
      </c>
      <c r="I10" t="s">
        <v>23</v>
      </c>
      <c r="J10" t="s">
        <v>506</v>
      </c>
      <c r="K10" t="s">
        <v>25</v>
      </c>
      <c r="L10">
        <v>78</v>
      </c>
      <c r="M10">
        <v>52</v>
      </c>
      <c r="N10">
        <v>49</v>
      </c>
      <c r="O10">
        <v>74</v>
      </c>
      <c r="P10">
        <v>2</v>
      </c>
      <c r="Q10" t="s">
        <v>381</v>
      </c>
    </row>
    <row r="11" spans="1:17" x14ac:dyDescent="0.25">
      <c r="A11" t="s">
        <v>926</v>
      </c>
      <c r="B11" t="s">
        <v>927</v>
      </c>
      <c r="C11" t="s">
        <v>928</v>
      </c>
      <c r="D11" t="s">
        <v>929</v>
      </c>
      <c r="E11" t="s">
        <v>930</v>
      </c>
      <c r="F11" t="s">
        <v>22</v>
      </c>
      <c r="G11" s="1">
        <v>37504</v>
      </c>
      <c r="H11">
        <v>18</v>
      </c>
      <c r="I11" t="s">
        <v>23</v>
      </c>
      <c r="J11" t="s">
        <v>931</v>
      </c>
      <c r="K11" t="s">
        <v>25</v>
      </c>
      <c r="L11">
        <v>80</v>
      </c>
      <c r="M11">
        <v>65</v>
      </c>
      <c r="N11">
        <v>40</v>
      </c>
      <c r="O11">
        <v>71</v>
      </c>
      <c r="P11">
        <v>2</v>
      </c>
      <c r="Q11" t="s">
        <v>70</v>
      </c>
    </row>
    <row r="12" spans="1:17" x14ac:dyDescent="0.25">
      <c r="A12" t="s">
        <v>1136</v>
      </c>
      <c r="B12" t="s">
        <v>1137</v>
      </c>
      <c r="C12" t="s">
        <v>1138</v>
      </c>
      <c r="D12" t="s">
        <v>1139</v>
      </c>
      <c r="E12" t="s">
        <v>1140</v>
      </c>
      <c r="F12" t="s">
        <v>22</v>
      </c>
      <c r="G12" s="1">
        <v>37144</v>
      </c>
      <c r="H12">
        <v>19</v>
      </c>
      <c r="I12" t="s">
        <v>23</v>
      </c>
      <c r="J12" t="s">
        <v>1141</v>
      </c>
      <c r="K12" t="s">
        <v>25</v>
      </c>
      <c r="L12">
        <v>66</v>
      </c>
      <c r="M12">
        <v>33</v>
      </c>
      <c r="N12">
        <v>33</v>
      </c>
      <c r="O12">
        <v>55</v>
      </c>
      <c r="P12">
        <v>4</v>
      </c>
      <c r="Q12" t="s">
        <v>367</v>
      </c>
    </row>
    <row r="13" spans="1:17" x14ac:dyDescent="0.25">
      <c r="A13" t="s">
        <v>43</v>
      </c>
      <c r="B13" t="s">
        <v>44</v>
      </c>
      <c r="C13" t="s">
        <v>45</v>
      </c>
      <c r="D13" t="s">
        <v>46</v>
      </c>
      <c r="E13" t="s">
        <v>47</v>
      </c>
      <c r="F13" t="s">
        <v>22</v>
      </c>
      <c r="G13" s="1">
        <v>32428</v>
      </c>
      <c r="H13">
        <v>31</v>
      </c>
      <c r="I13" t="s">
        <v>23</v>
      </c>
      <c r="J13" t="s">
        <v>48</v>
      </c>
      <c r="K13" t="s">
        <v>41</v>
      </c>
      <c r="L13">
        <v>83.84</v>
      </c>
      <c r="M13">
        <v>49</v>
      </c>
      <c r="N13">
        <v>57</v>
      </c>
      <c r="O13">
        <v>79</v>
      </c>
      <c r="P13">
        <v>4</v>
      </c>
      <c r="Q13" t="s">
        <v>49</v>
      </c>
    </row>
    <row r="14" spans="1:17" x14ac:dyDescent="0.25">
      <c r="A14" t="s">
        <v>932</v>
      </c>
      <c r="B14" t="s">
        <v>933</v>
      </c>
      <c r="C14" t="s">
        <v>934</v>
      </c>
      <c r="D14" t="s">
        <v>935</v>
      </c>
      <c r="E14" t="s">
        <v>936</v>
      </c>
      <c r="F14" t="s">
        <v>22</v>
      </c>
      <c r="G14" s="1">
        <v>36120</v>
      </c>
      <c r="H14">
        <v>21</v>
      </c>
      <c r="I14" t="s">
        <v>23</v>
      </c>
      <c r="J14" t="s">
        <v>937</v>
      </c>
      <c r="K14" t="s">
        <v>25</v>
      </c>
      <c r="L14">
        <v>76</v>
      </c>
      <c r="M14">
        <v>70</v>
      </c>
      <c r="N14">
        <v>28</v>
      </c>
      <c r="O14">
        <v>83</v>
      </c>
      <c r="P14">
        <v>5</v>
      </c>
      <c r="Q14" t="s">
        <v>26</v>
      </c>
    </row>
    <row r="15" spans="1:17" x14ac:dyDescent="0.25">
      <c r="A15" t="s">
        <v>97</v>
      </c>
      <c r="B15" t="s">
        <v>98</v>
      </c>
      <c r="C15" t="s">
        <v>99</v>
      </c>
      <c r="D15" t="s">
        <v>100</v>
      </c>
      <c r="E15" t="s">
        <v>101</v>
      </c>
      <c r="F15" t="s">
        <v>39</v>
      </c>
      <c r="G15" s="1">
        <v>35734</v>
      </c>
      <c r="H15">
        <v>22</v>
      </c>
      <c r="I15" t="s">
        <v>23</v>
      </c>
      <c r="J15" t="s">
        <v>102</v>
      </c>
      <c r="K15" t="s">
        <v>41</v>
      </c>
      <c r="L15">
        <v>76</v>
      </c>
      <c r="M15">
        <v>86</v>
      </c>
      <c r="N15">
        <v>68</v>
      </c>
      <c r="O15">
        <v>44</v>
      </c>
      <c r="P15">
        <v>6</v>
      </c>
      <c r="Q15" t="s">
        <v>26</v>
      </c>
    </row>
    <row r="16" spans="1:17" x14ac:dyDescent="0.25">
      <c r="A16" t="s">
        <v>90</v>
      </c>
      <c r="B16" t="s">
        <v>91</v>
      </c>
      <c r="C16" t="s">
        <v>92</v>
      </c>
      <c r="D16" t="s">
        <v>93</v>
      </c>
      <c r="E16" t="s">
        <v>94</v>
      </c>
      <c r="F16" t="s">
        <v>22</v>
      </c>
      <c r="G16" s="1">
        <v>35303</v>
      </c>
      <c r="H16">
        <v>24</v>
      </c>
      <c r="I16" t="s">
        <v>23</v>
      </c>
      <c r="J16" t="s">
        <v>95</v>
      </c>
      <c r="K16" t="s">
        <v>25</v>
      </c>
      <c r="L16">
        <v>84</v>
      </c>
      <c r="M16">
        <v>0</v>
      </c>
      <c r="N16">
        <v>0</v>
      </c>
      <c r="O16">
        <v>5</v>
      </c>
      <c r="P16">
        <v>8</v>
      </c>
      <c r="Q16" t="s">
        <v>96</v>
      </c>
    </row>
    <row r="17" spans="1:17" x14ac:dyDescent="0.25">
      <c r="A17" t="s">
        <v>1019</v>
      </c>
      <c r="B17" t="s">
        <v>1020</v>
      </c>
      <c r="C17" t="s">
        <v>1021</v>
      </c>
      <c r="D17" t="s">
        <v>1022</v>
      </c>
      <c r="E17" t="s">
        <v>1023</v>
      </c>
      <c r="F17" t="s">
        <v>22</v>
      </c>
      <c r="G17" s="1">
        <v>37122</v>
      </c>
      <c r="H17">
        <v>19</v>
      </c>
      <c r="I17" t="s">
        <v>23</v>
      </c>
      <c r="J17" t="s">
        <v>1024</v>
      </c>
      <c r="K17" t="s">
        <v>25</v>
      </c>
      <c r="L17">
        <v>84</v>
      </c>
      <c r="M17">
        <v>35</v>
      </c>
      <c r="N17">
        <v>60</v>
      </c>
      <c r="O17">
        <v>61</v>
      </c>
      <c r="P17">
        <v>3</v>
      </c>
      <c r="Q17" t="s">
        <v>374</v>
      </c>
    </row>
    <row r="18" spans="1:17" x14ac:dyDescent="0.25">
      <c r="A18" t="s">
        <v>315</v>
      </c>
      <c r="B18" t="s">
        <v>316</v>
      </c>
      <c r="C18" t="s">
        <v>317</v>
      </c>
      <c r="D18" t="s">
        <v>318</v>
      </c>
      <c r="E18" t="s">
        <v>319</v>
      </c>
      <c r="F18" t="s">
        <v>39</v>
      </c>
      <c r="G18" s="1">
        <v>37373</v>
      </c>
      <c r="H18">
        <v>18</v>
      </c>
      <c r="I18" t="s">
        <v>23</v>
      </c>
      <c r="J18" t="s">
        <v>314</v>
      </c>
      <c r="K18" t="s">
        <v>25</v>
      </c>
      <c r="L18">
        <v>74</v>
      </c>
      <c r="M18">
        <v>43</v>
      </c>
      <c r="N18">
        <v>66</v>
      </c>
      <c r="O18">
        <v>90</v>
      </c>
      <c r="P18">
        <v>1</v>
      </c>
      <c r="Q18" t="s">
        <v>320</v>
      </c>
    </row>
    <row r="19" spans="1:17" x14ac:dyDescent="0.25">
      <c r="A19" t="s">
        <v>304</v>
      </c>
      <c r="B19" t="s">
        <v>305</v>
      </c>
      <c r="C19" t="s">
        <v>306</v>
      </c>
      <c r="D19" t="s">
        <v>307</v>
      </c>
      <c r="E19" t="s">
        <v>308</v>
      </c>
      <c r="F19" t="s">
        <v>39</v>
      </c>
      <c r="G19" s="1">
        <v>37039</v>
      </c>
      <c r="H19">
        <v>19</v>
      </c>
      <c r="I19" t="s">
        <v>23</v>
      </c>
      <c r="J19" t="s">
        <v>303</v>
      </c>
      <c r="K19" t="s">
        <v>116</v>
      </c>
      <c r="L19">
        <v>70</v>
      </c>
      <c r="M19">
        <v>14</v>
      </c>
      <c r="N19">
        <v>74</v>
      </c>
      <c r="O19">
        <v>60</v>
      </c>
      <c r="P19">
        <v>3</v>
      </c>
      <c r="Q19" t="s">
        <v>26</v>
      </c>
    </row>
    <row r="20" spans="1:17" x14ac:dyDescent="0.25">
      <c r="A20" t="s">
        <v>729</v>
      </c>
      <c r="B20" t="s">
        <v>730</v>
      </c>
      <c r="C20" t="s">
        <v>731</v>
      </c>
      <c r="D20" t="s">
        <v>732</v>
      </c>
      <c r="E20" t="s">
        <v>733</v>
      </c>
      <c r="F20" t="s">
        <v>39</v>
      </c>
      <c r="G20" s="1">
        <v>36905</v>
      </c>
      <c r="H20">
        <v>19</v>
      </c>
      <c r="I20" t="s">
        <v>23</v>
      </c>
      <c r="J20" t="s">
        <v>734</v>
      </c>
      <c r="K20" t="s">
        <v>25</v>
      </c>
      <c r="L20">
        <v>62.38</v>
      </c>
      <c r="M20">
        <v>49</v>
      </c>
      <c r="N20">
        <v>64</v>
      </c>
      <c r="O20">
        <v>80</v>
      </c>
      <c r="P20">
        <v>4</v>
      </c>
      <c r="Q20" t="s">
        <v>49</v>
      </c>
    </row>
    <row r="21" spans="1:17" x14ac:dyDescent="0.25">
      <c r="A21" t="s">
        <v>741</v>
      </c>
      <c r="B21" t="s">
        <v>742</v>
      </c>
      <c r="C21" t="s">
        <v>743</v>
      </c>
      <c r="D21" t="s">
        <v>744</v>
      </c>
      <c r="E21" t="s">
        <v>745</v>
      </c>
      <c r="F21" t="s">
        <v>39</v>
      </c>
      <c r="G21" s="1">
        <v>36713</v>
      </c>
      <c r="H21">
        <v>20</v>
      </c>
      <c r="I21" t="s">
        <v>23</v>
      </c>
      <c r="J21" t="s">
        <v>746</v>
      </c>
      <c r="K21" t="s">
        <v>25</v>
      </c>
      <c r="L21">
        <v>70</v>
      </c>
      <c r="M21">
        <v>54</v>
      </c>
      <c r="N21">
        <v>79</v>
      </c>
      <c r="O21">
        <v>90</v>
      </c>
      <c r="P21">
        <v>6</v>
      </c>
      <c r="Q21" t="s">
        <v>360</v>
      </c>
    </row>
    <row r="22" spans="1:17" x14ac:dyDescent="0.25">
      <c r="A22" t="s">
        <v>501</v>
      </c>
      <c r="B22" t="s">
        <v>502</v>
      </c>
      <c r="C22" t="s">
        <v>503</v>
      </c>
      <c r="D22" t="s">
        <v>504</v>
      </c>
      <c r="E22" t="s">
        <v>505</v>
      </c>
      <c r="F22" t="s">
        <v>39</v>
      </c>
      <c r="G22" s="1">
        <v>36894</v>
      </c>
      <c r="H22">
        <v>19</v>
      </c>
      <c r="I22" t="s">
        <v>23</v>
      </c>
      <c r="J22" t="s">
        <v>506</v>
      </c>
      <c r="K22" t="s">
        <v>25</v>
      </c>
      <c r="L22">
        <v>76</v>
      </c>
      <c r="M22">
        <v>0</v>
      </c>
      <c r="N22">
        <v>0</v>
      </c>
      <c r="O22">
        <v>0</v>
      </c>
      <c r="P22">
        <v>3</v>
      </c>
      <c r="Q22" t="s">
        <v>77</v>
      </c>
    </row>
    <row r="23" spans="1:17" x14ac:dyDescent="0.25">
      <c r="A23" t="s">
        <v>382</v>
      </c>
      <c r="B23" t="s">
        <v>383</v>
      </c>
      <c r="C23" t="s">
        <v>384</v>
      </c>
      <c r="D23" t="s">
        <v>385</v>
      </c>
      <c r="E23" t="s">
        <v>386</v>
      </c>
      <c r="F23" t="s">
        <v>39</v>
      </c>
      <c r="G23" s="1">
        <v>36883</v>
      </c>
      <c r="H23">
        <v>19</v>
      </c>
      <c r="I23" t="s">
        <v>23</v>
      </c>
      <c r="J23" t="s">
        <v>387</v>
      </c>
      <c r="K23" t="s">
        <v>25</v>
      </c>
      <c r="L23">
        <v>64</v>
      </c>
      <c r="M23">
        <v>60</v>
      </c>
      <c r="N23">
        <v>79</v>
      </c>
      <c r="O23">
        <v>59</v>
      </c>
      <c r="P23">
        <v>3</v>
      </c>
      <c r="Q23" t="s">
        <v>26</v>
      </c>
    </row>
    <row r="24" spans="1:17" x14ac:dyDescent="0.25">
      <c r="A24" t="s">
        <v>405</v>
      </c>
      <c r="B24" t="s">
        <v>406</v>
      </c>
      <c r="C24" t="s">
        <v>407</v>
      </c>
      <c r="D24" t="s">
        <v>408</v>
      </c>
      <c r="E24" t="s">
        <v>409</v>
      </c>
      <c r="F24" t="s">
        <v>22</v>
      </c>
      <c r="G24" s="1">
        <v>37211</v>
      </c>
      <c r="H24">
        <v>18</v>
      </c>
      <c r="I24" t="s">
        <v>23</v>
      </c>
      <c r="J24" t="s">
        <v>399</v>
      </c>
      <c r="K24" t="s">
        <v>25</v>
      </c>
      <c r="L24">
        <v>64</v>
      </c>
      <c r="M24">
        <v>64</v>
      </c>
      <c r="N24">
        <v>47</v>
      </c>
      <c r="O24">
        <v>63</v>
      </c>
      <c r="P24">
        <v>1</v>
      </c>
      <c r="Q24" t="s">
        <v>410</v>
      </c>
    </row>
    <row r="25" spans="1:17" x14ac:dyDescent="0.25">
      <c r="A25" t="s">
        <v>670</v>
      </c>
      <c r="B25" t="s">
        <v>671</v>
      </c>
      <c r="C25" t="s">
        <v>672</v>
      </c>
      <c r="D25" t="s">
        <v>673</v>
      </c>
      <c r="E25" t="s">
        <v>674</v>
      </c>
      <c r="F25" t="s">
        <v>22</v>
      </c>
      <c r="G25" s="1">
        <v>37275</v>
      </c>
      <c r="H25">
        <v>18</v>
      </c>
      <c r="I25" t="s">
        <v>23</v>
      </c>
      <c r="J25" t="s">
        <v>675</v>
      </c>
      <c r="K25" t="s">
        <v>25</v>
      </c>
      <c r="L25">
        <v>72</v>
      </c>
      <c r="M25">
        <v>45</v>
      </c>
      <c r="N25">
        <v>55</v>
      </c>
      <c r="O25">
        <v>62</v>
      </c>
      <c r="P25">
        <v>2</v>
      </c>
      <c r="Q25" t="s">
        <v>374</v>
      </c>
    </row>
    <row r="26" spans="1:17" x14ac:dyDescent="0.25">
      <c r="A26" t="s">
        <v>84</v>
      </c>
      <c r="B26" t="s">
        <v>85</v>
      </c>
      <c r="C26" t="s">
        <v>86</v>
      </c>
      <c r="D26" t="s">
        <v>87</v>
      </c>
      <c r="E26" t="s">
        <v>88</v>
      </c>
      <c r="F26" t="s">
        <v>39</v>
      </c>
      <c r="G26" s="1">
        <v>34769</v>
      </c>
      <c r="H26">
        <v>25</v>
      </c>
      <c r="I26" t="s">
        <v>23</v>
      </c>
      <c r="J26" t="s">
        <v>89</v>
      </c>
      <c r="K26" t="s">
        <v>25</v>
      </c>
      <c r="L26">
        <v>82</v>
      </c>
      <c r="M26">
        <v>92</v>
      </c>
      <c r="N26">
        <v>74</v>
      </c>
      <c r="O26">
        <v>35</v>
      </c>
      <c r="P26">
        <v>1</v>
      </c>
      <c r="Q26" t="s">
        <v>26</v>
      </c>
    </row>
    <row r="27" spans="1:17" x14ac:dyDescent="0.25">
      <c r="A27" t="s">
        <v>950</v>
      </c>
      <c r="B27" t="s">
        <v>951</v>
      </c>
      <c r="C27" t="s">
        <v>952</v>
      </c>
      <c r="D27" t="s">
        <v>953</v>
      </c>
      <c r="E27" t="s">
        <v>954</v>
      </c>
      <c r="F27" t="s">
        <v>22</v>
      </c>
      <c r="G27" s="1">
        <v>36659</v>
      </c>
      <c r="H27">
        <v>20</v>
      </c>
      <c r="I27" t="s">
        <v>23</v>
      </c>
      <c r="J27" t="s">
        <v>955</v>
      </c>
      <c r="K27" t="s">
        <v>116</v>
      </c>
      <c r="L27">
        <v>90</v>
      </c>
      <c r="M27">
        <v>30</v>
      </c>
      <c r="N27">
        <v>63</v>
      </c>
      <c r="O27">
        <v>47</v>
      </c>
      <c r="P27">
        <v>5</v>
      </c>
      <c r="Q27" t="s">
        <v>96</v>
      </c>
    </row>
    <row r="28" spans="1:17" x14ac:dyDescent="0.25">
      <c r="A28" t="s">
        <v>636</v>
      </c>
      <c r="B28" t="s">
        <v>637</v>
      </c>
      <c r="C28" t="s">
        <v>638</v>
      </c>
      <c r="D28" t="s">
        <v>639</v>
      </c>
      <c r="E28" t="s">
        <v>640</v>
      </c>
      <c r="F28" t="s">
        <v>22</v>
      </c>
      <c r="G28" s="1">
        <v>37512</v>
      </c>
      <c r="H28">
        <v>18</v>
      </c>
      <c r="I28" t="s">
        <v>23</v>
      </c>
      <c r="J28" t="s">
        <v>615</v>
      </c>
      <c r="K28" t="s">
        <v>25</v>
      </c>
      <c r="L28">
        <v>88</v>
      </c>
      <c r="M28">
        <v>40</v>
      </c>
      <c r="N28">
        <v>84</v>
      </c>
      <c r="O28">
        <v>62</v>
      </c>
      <c r="P28">
        <v>1</v>
      </c>
      <c r="Q28" t="s">
        <v>641</v>
      </c>
    </row>
    <row r="29" spans="1:17" x14ac:dyDescent="0.25">
      <c r="A29" t="s">
        <v>664</v>
      </c>
      <c r="B29" t="s">
        <v>665</v>
      </c>
      <c r="C29" t="s">
        <v>666</v>
      </c>
      <c r="D29" t="s">
        <v>667</v>
      </c>
      <c r="E29" t="s">
        <v>668</v>
      </c>
      <c r="F29" t="s">
        <v>22</v>
      </c>
      <c r="G29" s="1">
        <v>36168</v>
      </c>
      <c r="H29">
        <v>21</v>
      </c>
      <c r="I29" t="s">
        <v>23</v>
      </c>
      <c r="J29" t="s">
        <v>669</v>
      </c>
      <c r="K29" t="s">
        <v>25</v>
      </c>
      <c r="L29">
        <v>64</v>
      </c>
      <c r="M29">
        <v>46</v>
      </c>
      <c r="N29">
        <v>86</v>
      </c>
      <c r="O29">
        <v>5</v>
      </c>
      <c r="P29">
        <v>4</v>
      </c>
      <c r="Q29" t="s">
        <v>26</v>
      </c>
    </row>
    <row r="30" spans="1:17" x14ac:dyDescent="0.25">
      <c r="A30" t="s">
        <v>207</v>
      </c>
      <c r="B30" t="s">
        <v>208</v>
      </c>
      <c r="C30" t="s">
        <v>209</v>
      </c>
      <c r="D30" t="s">
        <v>210</v>
      </c>
      <c r="E30" t="s">
        <v>211</v>
      </c>
      <c r="F30" t="s">
        <v>22</v>
      </c>
      <c r="G30" s="1">
        <v>36879</v>
      </c>
      <c r="H30">
        <v>19</v>
      </c>
      <c r="I30" t="s">
        <v>23</v>
      </c>
      <c r="J30" t="s">
        <v>212</v>
      </c>
      <c r="K30" t="s">
        <v>116</v>
      </c>
      <c r="L30">
        <v>78</v>
      </c>
      <c r="M30">
        <v>0</v>
      </c>
      <c r="N30">
        <v>0</v>
      </c>
      <c r="O30">
        <v>0</v>
      </c>
      <c r="P30">
        <v>4</v>
      </c>
      <c r="Q30" t="s">
        <v>77</v>
      </c>
    </row>
    <row r="31" spans="1:17" x14ac:dyDescent="0.25">
      <c r="A31" t="s">
        <v>693</v>
      </c>
      <c r="B31" t="s">
        <v>694</v>
      </c>
      <c r="C31" t="s">
        <v>695</v>
      </c>
      <c r="D31" t="s">
        <v>696</v>
      </c>
      <c r="E31" t="s">
        <v>697</v>
      </c>
      <c r="F31" t="s">
        <v>22</v>
      </c>
      <c r="G31" s="1">
        <v>37361</v>
      </c>
      <c r="H31">
        <v>18</v>
      </c>
      <c r="I31" t="s">
        <v>23</v>
      </c>
      <c r="J31" t="s">
        <v>698</v>
      </c>
      <c r="K31" t="s">
        <v>25</v>
      </c>
      <c r="L31">
        <v>78</v>
      </c>
      <c r="M31">
        <v>50</v>
      </c>
      <c r="N31">
        <v>54</v>
      </c>
      <c r="O31">
        <v>85</v>
      </c>
      <c r="P31">
        <v>2</v>
      </c>
      <c r="Q31" t="s">
        <v>109</v>
      </c>
    </row>
    <row r="32" spans="1:17" x14ac:dyDescent="0.25">
      <c r="A32" t="s">
        <v>518</v>
      </c>
      <c r="B32" t="s">
        <v>519</v>
      </c>
      <c r="C32" t="s">
        <v>520</v>
      </c>
      <c r="D32" t="s">
        <v>521</v>
      </c>
      <c r="E32" t="s">
        <v>522</v>
      </c>
      <c r="F32" t="s">
        <v>39</v>
      </c>
      <c r="G32" s="1">
        <v>36819</v>
      </c>
      <c r="H32">
        <v>19</v>
      </c>
      <c r="I32" t="s">
        <v>23</v>
      </c>
      <c r="J32" t="s">
        <v>523</v>
      </c>
      <c r="K32" t="s">
        <v>63</v>
      </c>
      <c r="L32">
        <v>82</v>
      </c>
      <c r="M32">
        <v>85</v>
      </c>
      <c r="N32">
        <v>56</v>
      </c>
      <c r="O32">
        <v>86</v>
      </c>
      <c r="P32">
        <v>3</v>
      </c>
      <c r="Q32" t="s">
        <v>524</v>
      </c>
    </row>
    <row r="33" spans="1:17" x14ac:dyDescent="0.25">
      <c r="A33" t="s">
        <v>983</v>
      </c>
      <c r="B33" t="s">
        <v>984</v>
      </c>
      <c r="C33" t="s">
        <v>985</v>
      </c>
      <c r="D33" t="s">
        <v>986</v>
      </c>
      <c r="E33" t="s">
        <v>987</v>
      </c>
      <c r="F33" t="s">
        <v>22</v>
      </c>
      <c r="G33" s="1">
        <v>36635</v>
      </c>
      <c r="H33">
        <v>20</v>
      </c>
      <c r="I33" t="s">
        <v>23</v>
      </c>
      <c r="J33" t="s">
        <v>988</v>
      </c>
      <c r="K33" t="s">
        <v>25</v>
      </c>
      <c r="L33">
        <v>82</v>
      </c>
      <c r="M33">
        <v>0</v>
      </c>
      <c r="N33">
        <v>0</v>
      </c>
      <c r="O33">
        <v>0</v>
      </c>
      <c r="P33">
        <v>7</v>
      </c>
      <c r="Q33" t="s">
        <v>262</v>
      </c>
    </row>
    <row r="34" spans="1:17" x14ac:dyDescent="0.25">
      <c r="A34" t="s">
        <v>1083</v>
      </c>
      <c r="B34" t="s">
        <v>1084</v>
      </c>
      <c r="C34" t="s">
        <v>1085</v>
      </c>
      <c r="D34" t="s">
        <v>1086</v>
      </c>
      <c r="E34" t="s">
        <v>1087</v>
      </c>
      <c r="F34" t="s">
        <v>22</v>
      </c>
      <c r="G34" s="1">
        <v>37004</v>
      </c>
      <c r="H34">
        <v>19</v>
      </c>
      <c r="I34" t="s">
        <v>23</v>
      </c>
      <c r="J34" t="s">
        <v>1088</v>
      </c>
      <c r="K34" t="s">
        <v>25</v>
      </c>
      <c r="L34">
        <v>84</v>
      </c>
      <c r="M34">
        <v>0</v>
      </c>
      <c r="N34">
        <v>0</v>
      </c>
      <c r="O34">
        <v>0</v>
      </c>
      <c r="P34">
        <v>4</v>
      </c>
      <c r="Q34" t="s">
        <v>182</v>
      </c>
    </row>
    <row r="35" spans="1:17" x14ac:dyDescent="0.25">
      <c r="A35" t="s">
        <v>546</v>
      </c>
      <c r="B35" t="s">
        <v>547</v>
      </c>
      <c r="C35" t="s">
        <v>548</v>
      </c>
      <c r="D35" t="s">
        <v>549</v>
      </c>
      <c r="E35" t="s">
        <v>550</v>
      </c>
      <c r="F35" t="s">
        <v>22</v>
      </c>
      <c r="G35" s="1">
        <v>37594</v>
      </c>
      <c r="H35">
        <v>17</v>
      </c>
      <c r="I35" t="s">
        <v>23</v>
      </c>
      <c r="J35" t="s">
        <v>540</v>
      </c>
      <c r="K35" t="s">
        <v>25</v>
      </c>
      <c r="L35">
        <v>70</v>
      </c>
      <c r="M35">
        <v>50</v>
      </c>
      <c r="N35">
        <v>63</v>
      </c>
      <c r="O35">
        <v>61</v>
      </c>
      <c r="P35">
        <v>1</v>
      </c>
      <c r="Q35" t="s">
        <v>109</v>
      </c>
    </row>
    <row r="36" spans="1:17" x14ac:dyDescent="0.25">
      <c r="A36" t="s">
        <v>860</v>
      </c>
      <c r="B36" t="s">
        <v>861</v>
      </c>
      <c r="C36" t="s">
        <v>548</v>
      </c>
      <c r="D36" t="s">
        <v>862</v>
      </c>
      <c r="E36" t="s">
        <v>863</v>
      </c>
      <c r="F36" t="s">
        <v>22</v>
      </c>
      <c r="G36" s="1">
        <v>36966</v>
      </c>
      <c r="H36">
        <v>19</v>
      </c>
      <c r="I36" t="s">
        <v>23</v>
      </c>
      <c r="J36" t="s">
        <v>859</v>
      </c>
      <c r="K36" t="s">
        <v>25</v>
      </c>
      <c r="L36">
        <v>62</v>
      </c>
      <c r="M36">
        <v>17</v>
      </c>
      <c r="N36">
        <v>79</v>
      </c>
      <c r="O36">
        <v>60</v>
      </c>
      <c r="P36">
        <v>3</v>
      </c>
      <c r="Q36" t="s">
        <v>117</v>
      </c>
    </row>
    <row r="37" spans="1:17" x14ac:dyDescent="0.25">
      <c r="A37" t="s">
        <v>452</v>
      </c>
      <c r="B37" t="s">
        <v>453</v>
      </c>
      <c r="C37" t="s">
        <v>454</v>
      </c>
      <c r="D37" t="s">
        <v>455</v>
      </c>
      <c r="E37" t="s">
        <v>456</v>
      </c>
      <c r="F37" t="s">
        <v>22</v>
      </c>
      <c r="G37" s="1">
        <v>36992</v>
      </c>
      <c r="H37">
        <v>19</v>
      </c>
      <c r="I37" t="s">
        <v>23</v>
      </c>
      <c r="J37" t="s">
        <v>421</v>
      </c>
      <c r="K37" t="s">
        <v>25</v>
      </c>
      <c r="L37">
        <v>74</v>
      </c>
      <c r="M37">
        <v>60</v>
      </c>
      <c r="N37">
        <v>52</v>
      </c>
      <c r="O37">
        <v>66</v>
      </c>
      <c r="P37">
        <v>1</v>
      </c>
      <c r="Q37" t="s">
        <v>269</v>
      </c>
    </row>
    <row r="38" spans="1:17" x14ac:dyDescent="0.25">
      <c r="A38" t="s">
        <v>875</v>
      </c>
      <c r="B38" t="s">
        <v>876</v>
      </c>
      <c r="C38" t="s">
        <v>877</v>
      </c>
      <c r="D38" t="s">
        <v>878</v>
      </c>
      <c r="E38" t="s">
        <v>879</v>
      </c>
      <c r="F38" t="s">
        <v>39</v>
      </c>
      <c r="G38" s="1">
        <v>37072</v>
      </c>
      <c r="H38">
        <v>19</v>
      </c>
      <c r="I38" t="s">
        <v>23</v>
      </c>
      <c r="J38" t="s">
        <v>880</v>
      </c>
      <c r="K38" t="s">
        <v>116</v>
      </c>
      <c r="L38">
        <v>86</v>
      </c>
      <c r="M38">
        <v>85</v>
      </c>
      <c r="N38">
        <v>66</v>
      </c>
      <c r="O38">
        <v>41</v>
      </c>
      <c r="P38">
        <v>2</v>
      </c>
      <c r="Q38" t="s">
        <v>26</v>
      </c>
    </row>
    <row r="39" spans="1:17" x14ac:dyDescent="0.25">
      <c r="A39" t="s">
        <v>394</v>
      </c>
      <c r="B39" t="s">
        <v>395</v>
      </c>
      <c r="C39" t="s">
        <v>396</v>
      </c>
      <c r="D39" t="s">
        <v>397</v>
      </c>
      <c r="E39" t="s">
        <v>398</v>
      </c>
      <c r="F39" t="s">
        <v>22</v>
      </c>
      <c r="G39" s="1">
        <v>36907</v>
      </c>
      <c r="H39">
        <v>19</v>
      </c>
      <c r="I39" t="s">
        <v>23</v>
      </c>
      <c r="J39" t="s">
        <v>399</v>
      </c>
      <c r="K39" t="s">
        <v>25</v>
      </c>
      <c r="L39">
        <v>93.94</v>
      </c>
      <c r="M39">
        <v>52</v>
      </c>
      <c r="N39">
        <v>30</v>
      </c>
      <c r="O39">
        <v>46</v>
      </c>
      <c r="P39">
        <v>3</v>
      </c>
      <c r="Q39" t="s">
        <v>320</v>
      </c>
    </row>
    <row r="40" spans="1:17" x14ac:dyDescent="0.25">
      <c r="A40" t="s">
        <v>688</v>
      </c>
      <c r="B40" t="s">
        <v>689</v>
      </c>
      <c r="C40" t="s">
        <v>690</v>
      </c>
      <c r="D40" t="s">
        <v>691</v>
      </c>
      <c r="E40" t="s">
        <v>692</v>
      </c>
      <c r="F40" t="s">
        <v>22</v>
      </c>
      <c r="G40" s="1">
        <v>37422</v>
      </c>
      <c r="H40">
        <v>18</v>
      </c>
      <c r="I40" t="s">
        <v>23</v>
      </c>
      <c r="J40" t="s">
        <v>687</v>
      </c>
      <c r="K40" t="s">
        <v>25</v>
      </c>
      <c r="L40">
        <v>86</v>
      </c>
      <c r="M40">
        <v>40</v>
      </c>
      <c r="N40">
        <v>77</v>
      </c>
      <c r="O40">
        <v>60</v>
      </c>
      <c r="P40">
        <v>1</v>
      </c>
      <c r="Q40" t="s">
        <v>225</v>
      </c>
    </row>
    <row r="41" spans="1:17" x14ac:dyDescent="0.25">
      <c r="A41" t="s">
        <v>599</v>
      </c>
      <c r="B41" t="s">
        <v>600</v>
      </c>
      <c r="C41" t="s">
        <v>601</v>
      </c>
      <c r="D41" t="s">
        <v>602</v>
      </c>
      <c r="E41" t="s">
        <v>603</v>
      </c>
      <c r="F41" t="s">
        <v>39</v>
      </c>
      <c r="G41" s="1">
        <v>35014</v>
      </c>
      <c r="H41">
        <v>24</v>
      </c>
      <c r="I41" t="s">
        <v>23</v>
      </c>
      <c r="J41" t="s">
        <v>604</v>
      </c>
      <c r="K41" t="s">
        <v>116</v>
      </c>
      <c r="L41">
        <v>80</v>
      </c>
      <c r="M41">
        <v>62</v>
      </c>
      <c r="N41">
        <v>25</v>
      </c>
      <c r="O41">
        <v>90</v>
      </c>
      <c r="P41">
        <v>8</v>
      </c>
      <c r="Q41" t="s">
        <v>262</v>
      </c>
    </row>
    <row r="42" spans="1:17" x14ac:dyDescent="0.25">
      <c r="A42" t="s">
        <v>898</v>
      </c>
      <c r="B42" t="s">
        <v>899</v>
      </c>
      <c r="C42" t="s">
        <v>900</v>
      </c>
      <c r="D42" t="s">
        <v>901</v>
      </c>
      <c r="E42" t="s">
        <v>902</v>
      </c>
      <c r="F42" t="s">
        <v>22</v>
      </c>
      <c r="G42" s="1">
        <v>36757</v>
      </c>
      <c r="H42">
        <v>20</v>
      </c>
      <c r="I42" t="s">
        <v>23</v>
      </c>
      <c r="J42" t="s">
        <v>903</v>
      </c>
      <c r="K42" t="s">
        <v>63</v>
      </c>
      <c r="L42">
        <v>92</v>
      </c>
      <c r="M42">
        <v>56</v>
      </c>
      <c r="N42">
        <v>79</v>
      </c>
      <c r="O42">
        <v>14</v>
      </c>
      <c r="P42">
        <v>5</v>
      </c>
      <c r="Q42" t="s">
        <v>117</v>
      </c>
    </row>
    <row r="43" spans="1:17" x14ac:dyDescent="0.25">
      <c r="A43" t="s">
        <v>326</v>
      </c>
      <c r="B43" t="s">
        <v>327</v>
      </c>
      <c r="C43" t="s">
        <v>328</v>
      </c>
      <c r="D43" t="s">
        <v>329</v>
      </c>
      <c r="E43" t="s">
        <v>330</v>
      </c>
      <c r="F43" t="s">
        <v>22</v>
      </c>
      <c r="G43" s="1">
        <v>37203</v>
      </c>
      <c r="H43">
        <v>18</v>
      </c>
      <c r="I43" t="s">
        <v>23</v>
      </c>
      <c r="J43" t="s">
        <v>156</v>
      </c>
      <c r="K43" t="s">
        <v>25</v>
      </c>
      <c r="L43">
        <v>86</v>
      </c>
      <c r="M43">
        <v>50</v>
      </c>
      <c r="N43">
        <v>83</v>
      </c>
      <c r="O43">
        <v>71</v>
      </c>
      <c r="P43">
        <v>2</v>
      </c>
      <c r="Q43" t="s">
        <v>109</v>
      </c>
    </row>
    <row r="44" spans="1:17" x14ac:dyDescent="0.25">
      <c r="A44" t="s">
        <v>256</v>
      </c>
      <c r="B44" t="s">
        <v>257</v>
      </c>
      <c r="C44" t="s">
        <v>258</v>
      </c>
      <c r="D44" t="s">
        <v>259</v>
      </c>
      <c r="E44" t="s">
        <v>260</v>
      </c>
      <c r="F44" t="s">
        <v>22</v>
      </c>
      <c r="G44" s="1">
        <v>36591</v>
      </c>
      <c r="H44">
        <v>20</v>
      </c>
      <c r="I44" t="s">
        <v>23</v>
      </c>
      <c r="J44" t="s">
        <v>261</v>
      </c>
      <c r="K44" t="s">
        <v>25</v>
      </c>
      <c r="L44">
        <v>70</v>
      </c>
      <c r="M44">
        <v>23</v>
      </c>
      <c r="N44">
        <v>22</v>
      </c>
      <c r="O44">
        <v>66</v>
      </c>
      <c r="P44">
        <v>4</v>
      </c>
      <c r="Q44" t="s">
        <v>262</v>
      </c>
    </row>
    <row r="45" spans="1:17" x14ac:dyDescent="0.25">
      <c r="A45" t="s">
        <v>1113</v>
      </c>
      <c r="B45" t="s">
        <v>1114</v>
      </c>
      <c r="C45" t="s">
        <v>1115</v>
      </c>
      <c r="D45" t="s">
        <v>1116</v>
      </c>
      <c r="E45" t="s">
        <v>1117</v>
      </c>
      <c r="F45" t="s">
        <v>39</v>
      </c>
      <c r="G45" s="1">
        <v>37230</v>
      </c>
      <c r="H45">
        <v>18</v>
      </c>
      <c r="I45" t="s">
        <v>23</v>
      </c>
      <c r="J45" t="s">
        <v>1118</v>
      </c>
      <c r="K45" t="s">
        <v>116</v>
      </c>
      <c r="L45">
        <v>70</v>
      </c>
      <c r="M45">
        <v>50</v>
      </c>
      <c r="N45">
        <v>64</v>
      </c>
      <c r="O45">
        <v>42</v>
      </c>
      <c r="P45">
        <v>4</v>
      </c>
      <c r="Q45" t="s">
        <v>143</v>
      </c>
    </row>
    <row r="46" spans="1:17" x14ac:dyDescent="0.25">
      <c r="A46" t="s">
        <v>705</v>
      </c>
      <c r="B46" t="s">
        <v>706</v>
      </c>
      <c r="C46" t="s">
        <v>707</v>
      </c>
      <c r="D46" t="s">
        <v>708</v>
      </c>
      <c r="E46" t="s">
        <v>709</v>
      </c>
      <c r="F46" t="s">
        <v>39</v>
      </c>
      <c r="G46" s="1">
        <v>37412</v>
      </c>
      <c r="H46">
        <v>18</v>
      </c>
      <c r="I46" t="s">
        <v>23</v>
      </c>
      <c r="J46" t="s">
        <v>710</v>
      </c>
      <c r="K46" t="s">
        <v>25</v>
      </c>
      <c r="L46">
        <v>68</v>
      </c>
      <c r="M46">
        <v>51</v>
      </c>
      <c r="N46">
        <v>89</v>
      </c>
      <c r="O46">
        <v>67</v>
      </c>
      <c r="P46">
        <v>2</v>
      </c>
      <c r="Q46" t="s">
        <v>157</v>
      </c>
    </row>
    <row r="47" spans="1:17" x14ac:dyDescent="0.25">
      <c r="A47" t="s">
        <v>921</v>
      </c>
      <c r="B47" t="s">
        <v>922</v>
      </c>
      <c r="C47" t="s">
        <v>923</v>
      </c>
      <c r="D47" t="s">
        <v>924</v>
      </c>
      <c r="E47" t="s">
        <v>925</v>
      </c>
      <c r="F47" t="s">
        <v>22</v>
      </c>
      <c r="G47" s="1">
        <v>36055</v>
      </c>
      <c r="H47">
        <v>22</v>
      </c>
      <c r="I47" t="s">
        <v>23</v>
      </c>
      <c r="J47" t="s">
        <v>920</v>
      </c>
      <c r="K47" t="s">
        <v>25</v>
      </c>
      <c r="L47">
        <v>62</v>
      </c>
      <c r="M47">
        <v>0</v>
      </c>
      <c r="N47">
        <v>0</v>
      </c>
      <c r="O47">
        <v>3</v>
      </c>
      <c r="P47">
        <v>7</v>
      </c>
      <c r="Q47" t="s">
        <v>255</v>
      </c>
    </row>
    <row r="48" spans="1:17" x14ac:dyDescent="0.25">
      <c r="A48" t="s">
        <v>337</v>
      </c>
      <c r="B48" t="s">
        <v>338</v>
      </c>
      <c r="C48" t="s">
        <v>339</v>
      </c>
      <c r="D48" t="s">
        <v>340</v>
      </c>
      <c r="E48" t="s">
        <v>341</v>
      </c>
      <c r="F48" t="s">
        <v>39</v>
      </c>
      <c r="G48" s="1">
        <v>35975</v>
      </c>
      <c r="H48">
        <v>22</v>
      </c>
      <c r="I48" t="s">
        <v>23</v>
      </c>
      <c r="J48" t="s">
        <v>342</v>
      </c>
      <c r="K48" t="s">
        <v>63</v>
      </c>
      <c r="L48">
        <v>64</v>
      </c>
      <c r="M48">
        <v>73</v>
      </c>
      <c r="N48">
        <v>45</v>
      </c>
      <c r="O48">
        <v>40</v>
      </c>
      <c r="P48">
        <v>5</v>
      </c>
      <c r="Q48" t="s">
        <v>49</v>
      </c>
    </row>
    <row r="49" spans="1:17" x14ac:dyDescent="0.25">
      <c r="A49" t="s">
        <v>50</v>
      </c>
      <c r="B49" t="s">
        <v>51</v>
      </c>
      <c r="C49" t="s">
        <v>52</v>
      </c>
      <c r="D49" t="s">
        <v>53</v>
      </c>
      <c r="E49" t="s">
        <v>54</v>
      </c>
      <c r="F49" t="s">
        <v>22</v>
      </c>
      <c r="G49" s="1">
        <v>31497</v>
      </c>
      <c r="H49">
        <v>34</v>
      </c>
      <c r="I49" t="s">
        <v>55</v>
      </c>
      <c r="J49" t="s">
        <v>56</v>
      </c>
      <c r="K49" t="s">
        <v>25</v>
      </c>
      <c r="L49">
        <v>86</v>
      </c>
      <c r="M49">
        <v>0</v>
      </c>
      <c r="N49">
        <v>12</v>
      </c>
      <c r="O49">
        <v>0</v>
      </c>
      <c r="P49">
        <v>6</v>
      </c>
      <c r="Q49" t="s">
        <v>33</v>
      </c>
    </row>
    <row r="50" spans="1:17" x14ac:dyDescent="0.25">
      <c r="A50" t="s">
        <v>422</v>
      </c>
      <c r="B50" t="s">
        <v>423</v>
      </c>
      <c r="C50" t="s">
        <v>424</v>
      </c>
      <c r="D50" t="s">
        <v>425</v>
      </c>
      <c r="E50" t="s">
        <v>426</v>
      </c>
      <c r="F50" t="s">
        <v>39</v>
      </c>
      <c r="G50" s="1">
        <v>36237</v>
      </c>
      <c r="H50">
        <v>21</v>
      </c>
      <c r="I50" t="s">
        <v>23</v>
      </c>
      <c r="J50" t="s">
        <v>421</v>
      </c>
      <c r="K50" t="s">
        <v>25</v>
      </c>
      <c r="L50">
        <v>78</v>
      </c>
      <c r="M50">
        <v>0</v>
      </c>
      <c r="N50">
        <v>0</v>
      </c>
      <c r="O50">
        <v>0</v>
      </c>
      <c r="P50">
        <v>6</v>
      </c>
      <c r="Q50" t="s">
        <v>96</v>
      </c>
    </row>
    <row r="51" spans="1:17" x14ac:dyDescent="0.25">
      <c r="A51" t="s">
        <v>757</v>
      </c>
      <c r="B51" t="s">
        <v>758</v>
      </c>
      <c r="C51" t="s">
        <v>759</v>
      </c>
      <c r="D51" t="s">
        <v>760</v>
      </c>
      <c r="E51" t="s">
        <v>761</v>
      </c>
      <c r="F51" t="s">
        <v>39</v>
      </c>
      <c r="G51" s="1">
        <v>36859</v>
      </c>
      <c r="H51">
        <v>19</v>
      </c>
      <c r="I51" t="s">
        <v>23</v>
      </c>
      <c r="J51" t="s">
        <v>762</v>
      </c>
      <c r="K51" t="s">
        <v>25</v>
      </c>
      <c r="L51">
        <v>68</v>
      </c>
      <c r="M51">
        <v>93</v>
      </c>
      <c r="N51">
        <v>60</v>
      </c>
      <c r="O51">
        <v>40</v>
      </c>
      <c r="P51">
        <v>3</v>
      </c>
      <c r="Q51" t="s">
        <v>96</v>
      </c>
    </row>
    <row r="52" spans="1:17" x14ac:dyDescent="0.25">
      <c r="A52" t="s">
        <v>864</v>
      </c>
      <c r="B52" t="s">
        <v>865</v>
      </c>
      <c r="C52" t="s">
        <v>866</v>
      </c>
      <c r="D52" t="s">
        <v>867</v>
      </c>
      <c r="E52" t="s">
        <v>868</v>
      </c>
      <c r="F52" t="s">
        <v>22</v>
      </c>
      <c r="G52" s="1">
        <v>37025</v>
      </c>
      <c r="H52">
        <v>19</v>
      </c>
      <c r="I52" t="s">
        <v>23</v>
      </c>
      <c r="J52" t="s">
        <v>859</v>
      </c>
      <c r="K52" t="s">
        <v>25</v>
      </c>
      <c r="L52">
        <v>76</v>
      </c>
      <c r="M52">
        <v>58</v>
      </c>
      <c r="N52">
        <v>74</v>
      </c>
      <c r="O52">
        <v>50</v>
      </c>
      <c r="P52">
        <v>2</v>
      </c>
      <c r="Q52" t="s">
        <v>131</v>
      </c>
    </row>
    <row r="53" spans="1:17" x14ac:dyDescent="0.25">
      <c r="A53" t="s">
        <v>1071</v>
      </c>
      <c r="B53" t="s">
        <v>1072</v>
      </c>
      <c r="C53" t="s">
        <v>1073</v>
      </c>
      <c r="D53" t="s">
        <v>1074</v>
      </c>
      <c r="E53" t="s">
        <v>1075</v>
      </c>
      <c r="F53" t="s">
        <v>22</v>
      </c>
      <c r="G53" s="1">
        <v>35699</v>
      </c>
      <c r="H53">
        <v>23</v>
      </c>
      <c r="I53" t="s">
        <v>23</v>
      </c>
      <c r="J53" t="s">
        <v>1076</v>
      </c>
      <c r="K53" t="s">
        <v>116</v>
      </c>
      <c r="L53">
        <v>78</v>
      </c>
      <c r="M53">
        <v>0</v>
      </c>
      <c r="N53">
        <v>0</v>
      </c>
      <c r="O53">
        <v>0</v>
      </c>
      <c r="P53">
        <v>7</v>
      </c>
      <c r="Q53" t="s">
        <v>269</v>
      </c>
    </row>
    <row r="54" spans="1:17" x14ac:dyDescent="0.25">
      <c r="A54" t="s">
        <v>321</v>
      </c>
      <c r="B54" t="s">
        <v>322</v>
      </c>
      <c r="C54" t="s">
        <v>323</v>
      </c>
      <c r="D54" t="s">
        <v>324</v>
      </c>
      <c r="E54" t="s">
        <v>325</v>
      </c>
      <c r="F54" t="s">
        <v>22</v>
      </c>
      <c r="G54" s="1">
        <v>36592</v>
      </c>
      <c r="H54">
        <v>20</v>
      </c>
      <c r="I54" t="s">
        <v>23</v>
      </c>
      <c r="J54" t="s">
        <v>156</v>
      </c>
      <c r="K54" t="s">
        <v>25</v>
      </c>
      <c r="L54">
        <v>72</v>
      </c>
      <c r="M54">
        <v>57</v>
      </c>
      <c r="N54">
        <v>78</v>
      </c>
      <c r="O54">
        <v>78</v>
      </c>
      <c r="P54">
        <v>6</v>
      </c>
      <c r="Q54" t="s">
        <v>109</v>
      </c>
    </row>
    <row r="55" spans="1:17" x14ac:dyDescent="0.25">
      <c r="A55" t="s">
        <v>375</v>
      </c>
      <c r="B55" t="s">
        <v>376</v>
      </c>
      <c r="C55" t="s">
        <v>377</v>
      </c>
      <c r="D55" t="s">
        <v>378</v>
      </c>
      <c r="E55" t="s">
        <v>379</v>
      </c>
      <c r="F55" t="s">
        <v>39</v>
      </c>
      <c r="G55" s="1">
        <v>36753</v>
      </c>
      <c r="H55">
        <v>20</v>
      </c>
      <c r="I55" t="s">
        <v>23</v>
      </c>
      <c r="J55" t="s">
        <v>380</v>
      </c>
      <c r="K55" t="s">
        <v>116</v>
      </c>
      <c r="L55">
        <v>78</v>
      </c>
      <c r="M55">
        <v>13</v>
      </c>
      <c r="N55">
        <v>50</v>
      </c>
      <c r="O55">
        <v>95</v>
      </c>
      <c r="P55">
        <v>3</v>
      </c>
      <c r="Q55" t="s">
        <v>381</v>
      </c>
    </row>
    <row r="56" spans="1:17" x14ac:dyDescent="0.25">
      <c r="A56" t="s">
        <v>805</v>
      </c>
      <c r="B56" t="s">
        <v>806</v>
      </c>
      <c r="C56" t="s">
        <v>807</v>
      </c>
      <c r="D56" t="s">
        <v>808</v>
      </c>
      <c r="E56" t="s">
        <v>809</v>
      </c>
      <c r="F56" t="s">
        <v>22</v>
      </c>
      <c r="G56" s="1">
        <v>37551</v>
      </c>
      <c r="H56">
        <v>17</v>
      </c>
      <c r="I56" t="s">
        <v>23</v>
      </c>
      <c r="J56" t="s">
        <v>804</v>
      </c>
      <c r="K56" t="s">
        <v>63</v>
      </c>
      <c r="L56">
        <v>92</v>
      </c>
      <c r="M56">
        <v>49</v>
      </c>
      <c r="N56">
        <v>96</v>
      </c>
      <c r="O56">
        <v>55</v>
      </c>
      <c r="P56">
        <v>2</v>
      </c>
      <c r="Q56" t="s">
        <v>374</v>
      </c>
    </row>
    <row r="57" spans="1:17" x14ac:dyDescent="0.25">
      <c r="A57" t="s">
        <v>909</v>
      </c>
      <c r="B57" t="s">
        <v>910</v>
      </c>
      <c r="C57" t="s">
        <v>911</v>
      </c>
      <c r="D57" t="s">
        <v>912</v>
      </c>
      <c r="E57" t="s">
        <v>913</v>
      </c>
      <c r="F57" t="s">
        <v>22</v>
      </c>
      <c r="G57" s="1">
        <v>37314</v>
      </c>
      <c r="H57">
        <v>18</v>
      </c>
      <c r="I57" t="s">
        <v>23</v>
      </c>
      <c r="J57" t="s">
        <v>914</v>
      </c>
      <c r="K57" t="s">
        <v>63</v>
      </c>
      <c r="L57">
        <v>66</v>
      </c>
      <c r="M57">
        <v>53</v>
      </c>
      <c r="N57">
        <v>45</v>
      </c>
      <c r="O57">
        <v>47</v>
      </c>
      <c r="P57">
        <v>3</v>
      </c>
      <c r="Q57" t="s">
        <v>96</v>
      </c>
    </row>
    <row r="58" spans="1:17" x14ac:dyDescent="0.25">
      <c r="A58" t="s">
        <v>915</v>
      </c>
      <c r="B58" t="s">
        <v>916</v>
      </c>
      <c r="C58" t="s">
        <v>917</v>
      </c>
      <c r="D58" t="s">
        <v>918</v>
      </c>
      <c r="E58" t="s">
        <v>919</v>
      </c>
      <c r="F58" t="s">
        <v>22</v>
      </c>
      <c r="G58" s="1">
        <v>36637</v>
      </c>
      <c r="H58">
        <v>20</v>
      </c>
      <c r="I58" t="s">
        <v>23</v>
      </c>
      <c r="J58" t="s">
        <v>920</v>
      </c>
      <c r="K58" t="s">
        <v>25</v>
      </c>
      <c r="L58">
        <v>94</v>
      </c>
      <c r="M58">
        <v>67</v>
      </c>
      <c r="N58">
        <v>50</v>
      </c>
      <c r="O58">
        <v>66</v>
      </c>
      <c r="P58">
        <v>6</v>
      </c>
      <c r="Q58" t="s">
        <v>33</v>
      </c>
    </row>
    <row r="59" spans="1:17" x14ac:dyDescent="0.25">
      <c r="A59" t="s">
        <v>447</v>
      </c>
      <c r="B59" t="s">
        <v>448</v>
      </c>
      <c r="C59" t="s">
        <v>449</v>
      </c>
      <c r="D59" t="s">
        <v>450</v>
      </c>
      <c r="E59" t="s">
        <v>451</v>
      </c>
      <c r="F59" t="s">
        <v>22</v>
      </c>
      <c r="G59" s="1">
        <v>36736</v>
      </c>
      <c r="H59">
        <v>20</v>
      </c>
      <c r="I59" t="s">
        <v>23</v>
      </c>
      <c r="J59" t="s">
        <v>421</v>
      </c>
      <c r="K59" t="s">
        <v>25</v>
      </c>
      <c r="L59">
        <v>80</v>
      </c>
      <c r="M59">
        <v>53</v>
      </c>
      <c r="N59">
        <v>86</v>
      </c>
      <c r="O59">
        <v>98</v>
      </c>
      <c r="P59">
        <v>2</v>
      </c>
      <c r="Q59" t="s">
        <v>33</v>
      </c>
    </row>
    <row r="60" spans="1:17" x14ac:dyDescent="0.25">
      <c r="A60" t="s">
        <v>978</v>
      </c>
      <c r="B60" t="s">
        <v>979</v>
      </c>
      <c r="C60" t="s">
        <v>980</v>
      </c>
      <c r="D60" t="s">
        <v>981</v>
      </c>
      <c r="E60" t="s">
        <v>982</v>
      </c>
      <c r="F60" t="s">
        <v>22</v>
      </c>
      <c r="G60" s="1">
        <v>37226</v>
      </c>
      <c r="H60">
        <v>18</v>
      </c>
      <c r="I60" t="s">
        <v>23</v>
      </c>
      <c r="J60" t="s">
        <v>977</v>
      </c>
      <c r="K60" t="s">
        <v>25</v>
      </c>
      <c r="L60">
        <v>74</v>
      </c>
      <c r="M60">
        <v>0</v>
      </c>
      <c r="N60">
        <v>0</v>
      </c>
      <c r="O60">
        <v>0</v>
      </c>
      <c r="P60">
        <v>1</v>
      </c>
      <c r="Q60" t="s">
        <v>374</v>
      </c>
    </row>
    <row r="61" spans="1:17" x14ac:dyDescent="0.25">
      <c r="A61" t="s">
        <v>567</v>
      </c>
      <c r="B61" t="s">
        <v>568</v>
      </c>
      <c r="C61" t="s">
        <v>569</v>
      </c>
      <c r="D61" t="s">
        <v>570</v>
      </c>
      <c r="E61" t="s">
        <v>571</v>
      </c>
      <c r="F61" t="s">
        <v>22</v>
      </c>
      <c r="G61" s="1">
        <v>36517</v>
      </c>
      <c r="H61">
        <v>20</v>
      </c>
      <c r="I61" t="s">
        <v>23</v>
      </c>
      <c r="J61" t="s">
        <v>572</v>
      </c>
      <c r="K61" t="s">
        <v>25</v>
      </c>
      <c r="L61">
        <v>70</v>
      </c>
      <c r="M61">
        <v>39</v>
      </c>
      <c r="N61">
        <v>58</v>
      </c>
      <c r="O61">
        <v>89</v>
      </c>
      <c r="P61">
        <v>6</v>
      </c>
      <c r="Q61" t="s">
        <v>49</v>
      </c>
    </row>
    <row r="62" spans="1:17" x14ac:dyDescent="0.25">
      <c r="A62" t="s">
        <v>263</v>
      </c>
      <c r="B62" t="s">
        <v>264</v>
      </c>
      <c r="C62" t="s">
        <v>265</v>
      </c>
      <c r="D62" t="s">
        <v>266</v>
      </c>
      <c r="E62" t="s">
        <v>267</v>
      </c>
      <c r="F62" t="s">
        <v>22</v>
      </c>
      <c r="G62" s="1">
        <v>37634</v>
      </c>
      <c r="H62">
        <v>17</v>
      </c>
      <c r="I62" t="s">
        <v>23</v>
      </c>
      <c r="J62" t="s">
        <v>268</v>
      </c>
      <c r="K62" t="s">
        <v>116</v>
      </c>
      <c r="L62">
        <v>80</v>
      </c>
      <c r="M62">
        <v>93</v>
      </c>
      <c r="N62">
        <v>74</v>
      </c>
      <c r="O62">
        <v>31</v>
      </c>
      <c r="P62">
        <v>2</v>
      </c>
      <c r="Q62" t="s">
        <v>269</v>
      </c>
    </row>
    <row r="63" spans="1:17" x14ac:dyDescent="0.25">
      <c r="A63" t="s">
        <v>699</v>
      </c>
      <c r="B63" t="s">
        <v>700</v>
      </c>
      <c r="C63" t="s">
        <v>701</v>
      </c>
      <c r="D63" t="s">
        <v>702</v>
      </c>
      <c r="E63" t="s">
        <v>703</v>
      </c>
      <c r="F63" t="s">
        <v>39</v>
      </c>
      <c r="G63" s="1">
        <v>37424</v>
      </c>
      <c r="H63">
        <v>18</v>
      </c>
      <c r="I63" t="s">
        <v>23</v>
      </c>
      <c r="J63" t="s">
        <v>704</v>
      </c>
      <c r="K63" t="s">
        <v>25</v>
      </c>
      <c r="L63">
        <v>62</v>
      </c>
      <c r="M63">
        <v>38</v>
      </c>
      <c r="N63">
        <v>61</v>
      </c>
      <c r="O63">
        <v>60</v>
      </c>
      <c r="P63">
        <v>1</v>
      </c>
      <c r="Q63" t="s">
        <v>77</v>
      </c>
    </row>
    <row r="64" spans="1:17" x14ac:dyDescent="0.25">
      <c r="A64" t="s">
        <v>110</v>
      </c>
      <c r="B64" t="s">
        <v>111</v>
      </c>
      <c r="C64" t="s">
        <v>112</v>
      </c>
      <c r="D64" t="s">
        <v>113</v>
      </c>
      <c r="E64" t="s">
        <v>114</v>
      </c>
      <c r="F64" t="s">
        <v>22</v>
      </c>
      <c r="G64" s="1">
        <v>37075</v>
      </c>
      <c r="H64">
        <v>19</v>
      </c>
      <c r="I64" t="s">
        <v>23</v>
      </c>
      <c r="J64" t="s">
        <v>115</v>
      </c>
      <c r="K64" t="s">
        <v>116</v>
      </c>
      <c r="L64">
        <v>88</v>
      </c>
      <c r="M64">
        <v>53</v>
      </c>
      <c r="N64">
        <v>95</v>
      </c>
      <c r="O64">
        <v>31</v>
      </c>
      <c r="P64">
        <v>3</v>
      </c>
      <c r="Q64" t="s">
        <v>117</v>
      </c>
    </row>
    <row r="65" spans="1:17" x14ac:dyDescent="0.25">
      <c r="A65" t="s">
        <v>200</v>
      </c>
      <c r="B65" t="s">
        <v>201</v>
      </c>
      <c r="C65" t="s">
        <v>202</v>
      </c>
      <c r="D65" t="s">
        <v>203</v>
      </c>
      <c r="E65" t="s">
        <v>204</v>
      </c>
      <c r="F65" t="s">
        <v>39</v>
      </c>
      <c r="G65" s="1">
        <v>36659</v>
      </c>
      <c r="H65">
        <v>20</v>
      </c>
      <c r="I65" t="s">
        <v>23</v>
      </c>
      <c r="J65" t="s">
        <v>205</v>
      </c>
      <c r="K65" t="s">
        <v>25</v>
      </c>
      <c r="L65">
        <v>64</v>
      </c>
      <c r="M65">
        <v>36</v>
      </c>
      <c r="N65">
        <v>53</v>
      </c>
      <c r="O65">
        <v>53</v>
      </c>
      <c r="P65">
        <v>4</v>
      </c>
      <c r="Q65" t="s">
        <v>206</v>
      </c>
    </row>
    <row r="66" spans="1:17" x14ac:dyDescent="0.25">
      <c r="A66" t="s">
        <v>551</v>
      </c>
      <c r="B66" t="s">
        <v>552</v>
      </c>
      <c r="C66" t="s">
        <v>553</v>
      </c>
      <c r="D66" t="s">
        <v>554</v>
      </c>
      <c r="E66" t="s">
        <v>555</v>
      </c>
      <c r="F66" t="s">
        <v>39</v>
      </c>
      <c r="G66" s="1">
        <v>36628</v>
      </c>
      <c r="H66">
        <v>20</v>
      </c>
      <c r="I66" t="s">
        <v>23</v>
      </c>
      <c r="J66" t="s">
        <v>556</v>
      </c>
      <c r="K66" t="s">
        <v>25</v>
      </c>
      <c r="L66">
        <v>82</v>
      </c>
      <c r="M66">
        <v>45</v>
      </c>
      <c r="N66">
        <v>90</v>
      </c>
      <c r="O66">
        <v>68</v>
      </c>
      <c r="P66">
        <v>3</v>
      </c>
      <c r="Q66" t="s">
        <v>360</v>
      </c>
    </row>
    <row r="67" spans="1:17" x14ac:dyDescent="0.25">
      <c r="A67" t="s">
        <v>480</v>
      </c>
      <c r="B67" t="s">
        <v>481</v>
      </c>
      <c r="C67" t="s">
        <v>482</v>
      </c>
      <c r="D67" t="s">
        <v>483</v>
      </c>
      <c r="E67" t="s">
        <v>484</v>
      </c>
      <c r="F67" t="s">
        <v>39</v>
      </c>
      <c r="G67" s="1">
        <v>37315</v>
      </c>
      <c r="H67">
        <v>18</v>
      </c>
      <c r="I67" t="s">
        <v>23</v>
      </c>
      <c r="J67" t="s">
        <v>479</v>
      </c>
      <c r="K67" t="s">
        <v>25</v>
      </c>
      <c r="L67">
        <v>80</v>
      </c>
      <c r="M67">
        <v>20</v>
      </c>
      <c r="N67">
        <v>68</v>
      </c>
      <c r="O67">
        <v>53</v>
      </c>
      <c r="P67">
        <v>1</v>
      </c>
      <c r="Q67" t="s">
        <v>49</v>
      </c>
    </row>
    <row r="68" spans="1:17" x14ac:dyDescent="0.25">
      <c r="A68" t="s">
        <v>491</v>
      </c>
      <c r="B68" t="s">
        <v>492</v>
      </c>
      <c r="C68" t="s">
        <v>493</v>
      </c>
      <c r="D68" t="s">
        <v>494</v>
      </c>
      <c r="E68" t="s">
        <v>495</v>
      </c>
      <c r="F68" t="s">
        <v>39</v>
      </c>
      <c r="G68" s="1">
        <v>37259</v>
      </c>
      <c r="H68">
        <v>18</v>
      </c>
      <c r="I68" t="s">
        <v>23</v>
      </c>
      <c r="J68" t="s">
        <v>490</v>
      </c>
      <c r="K68" t="s">
        <v>25</v>
      </c>
      <c r="L68">
        <v>74</v>
      </c>
      <c r="M68">
        <v>0</v>
      </c>
      <c r="N68">
        <v>0</v>
      </c>
      <c r="O68">
        <v>0</v>
      </c>
      <c r="P68">
        <v>1</v>
      </c>
      <c r="Q68" t="s">
        <v>96</v>
      </c>
    </row>
    <row r="69" spans="1:17" x14ac:dyDescent="0.25">
      <c r="A69" t="s">
        <v>1130</v>
      </c>
      <c r="B69" t="s">
        <v>1131</v>
      </c>
      <c r="C69" t="s">
        <v>1132</v>
      </c>
      <c r="D69" t="s">
        <v>1133</v>
      </c>
      <c r="E69" t="s">
        <v>1134</v>
      </c>
      <c r="F69" t="s">
        <v>22</v>
      </c>
      <c r="G69" s="1">
        <v>37529</v>
      </c>
      <c r="H69">
        <v>18</v>
      </c>
      <c r="I69" t="s">
        <v>23</v>
      </c>
      <c r="J69" t="s">
        <v>1135</v>
      </c>
      <c r="K69" t="s">
        <v>25</v>
      </c>
      <c r="L69">
        <v>73</v>
      </c>
      <c r="M69">
        <v>71</v>
      </c>
      <c r="N69">
        <v>85</v>
      </c>
      <c r="O69">
        <v>56</v>
      </c>
      <c r="P69">
        <v>2</v>
      </c>
      <c r="Q69" t="s">
        <v>150</v>
      </c>
    </row>
    <row r="70" spans="1:17" x14ac:dyDescent="0.25">
      <c r="A70" t="s">
        <v>249</v>
      </c>
      <c r="B70" t="s">
        <v>250</v>
      </c>
      <c r="C70" t="s">
        <v>251</v>
      </c>
      <c r="D70" t="s">
        <v>252</v>
      </c>
      <c r="E70" t="s">
        <v>253</v>
      </c>
      <c r="F70" t="s">
        <v>22</v>
      </c>
      <c r="G70" s="1">
        <v>36681</v>
      </c>
      <c r="H70">
        <v>20</v>
      </c>
      <c r="I70" t="s">
        <v>23</v>
      </c>
      <c r="J70" t="s">
        <v>254</v>
      </c>
      <c r="K70" t="s">
        <v>116</v>
      </c>
      <c r="L70">
        <v>68</v>
      </c>
      <c r="M70">
        <v>0</v>
      </c>
      <c r="N70">
        <v>0</v>
      </c>
      <c r="O70">
        <v>0</v>
      </c>
      <c r="P70">
        <v>5</v>
      </c>
      <c r="Q70" t="s">
        <v>255</v>
      </c>
    </row>
    <row r="71" spans="1:17" x14ac:dyDescent="0.25">
      <c r="A71" t="s">
        <v>350</v>
      </c>
      <c r="B71" t="s">
        <v>351</v>
      </c>
      <c r="C71" t="s">
        <v>352</v>
      </c>
      <c r="D71" t="s">
        <v>353</v>
      </c>
      <c r="E71" t="s">
        <v>354</v>
      </c>
      <c r="F71" t="s">
        <v>22</v>
      </c>
      <c r="G71" s="1">
        <v>37015</v>
      </c>
      <c r="H71">
        <v>19</v>
      </c>
      <c r="I71" t="s">
        <v>23</v>
      </c>
      <c r="J71" t="s">
        <v>355</v>
      </c>
      <c r="K71" t="s">
        <v>116</v>
      </c>
      <c r="L71">
        <v>78</v>
      </c>
      <c r="M71">
        <v>43</v>
      </c>
      <c r="N71">
        <v>89</v>
      </c>
      <c r="O71">
        <v>80</v>
      </c>
      <c r="P71">
        <v>4</v>
      </c>
      <c r="Q71" t="s">
        <v>117</v>
      </c>
    </row>
    <row r="72" spans="1:17" x14ac:dyDescent="0.25">
      <c r="A72" t="s">
        <v>1013</v>
      </c>
      <c r="B72" t="s">
        <v>1014</v>
      </c>
      <c r="C72" t="s">
        <v>1015</v>
      </c>
      <c r="D72" t="s">
        <v>1016</v>
      </c>
      <c r="E72" t="s">
        <v>1017</v>
      </c>
      <c r="F72" t="s">
        <v>39</v>
      </c>
      <c r="G72" s="1">
        <v>37330</v>
      </c>
      <c r="H72">
        <v>18</v>
      </c>
      <c r="I72" t="s">
        <v>23</v>
      </c>
      <c r="J72" t="s">
        <v>1018</v>
      </c>
      <c r="K72" t="s">
        <v>25</v>
      </c>
      <c r="L72">
        <v>82</v>
      </c>
      <c r="M72">
        <v>83</v>
      </c>
      <c r="N72">
        <v>82</v>
      </c>
      <c r="O72">
        <v>53</v>
      </c>
      <c r="P72">
        <v>2</v>
      </c>
      <c r="Q72" t="s">
        <v>33</v>
      </c>
    </row>
    <row r="73" spans="1:17" x14ac:dyDescent="0.25">
      <c r="A73" t="s">
        <v>995</v>
      </c>
      <c r="B73" t="s">
        <v>996</v>
      </c>
      <c r="C73" t="s">
        <v>997</v>
      </c>
      <c r="D73" t="s">
        <v>998</v>
      </c>
      <c r="E73" t="s">
        <v>999</v>
      </c>
      <c r="F73" t="s">
        <v>22</v>
      </c>
      <c r="G73" s="1">
        <v>36632</v>
      </c>
      <c r="H73">
        <v>20</v>
      </c>
      <c r="I73" t="s">
        <v>23</v>
      </c>
      <c r="J73" t="s">
        <v>1000</v>
      </c>
      <c r="K73" t="s">
        <v>25</v>
      </c>
      <c r="L73">
        <v>62</v>
      </c>
      <c r="M73">
        <v>43</v>
      </c>
      <c r="N73">
        <v>78</v>
      </c>
      <c r="O73">
        <v>50</v>
      </c>
      <c r="P73">
        <v>5</v>
      </c>
      <c r="Q73" t="s">
        <v>255</v>
      </c>
    </row>
    <row r="74" spans="1:17" x14ac:dyDescent="0.25">
      <c r="A74" t="s">
        <v>605</v>
      </c>
      <c r="B74" t="s">
        <v>606</v>
      </c>
      <c r="C74" t="s">
        <v>607</v>
      </c>
      <c r="D74" t="s">
        <v>608</v>
      </c>
      <c r="E74" t="s">
        <v>609</v>
      </c>
      <c r="F74" t="s">
        <v>39</v>
      </c>
      <c r="G74" s="1">
        <v>36995</v>
      </c>
      <c r="H74">
        <v>19</v>
      </c>
      <c r="I74" t="s">
        <v>23</v>
      </c>
      <c r="J74" t="s">
        <v>604</v>
      </c>
      <c r="K74" t="s">
        <v>116</v>
      </c>
      <c r="L74">
        <v>76</v>
      </c>
      <c r="M74">
        <v>0</v>
      </c>
      <c r="N74">
        <v>78</v>
      </c>
      <c r="O74">
        <v>0</v>
      </c>
      <c r="P74">
        <v>5</v>
      </c>
      <c r="Q74" t="s">
        <v>182</v>
      </c>
    </row>
    <row r="75" spans="1:17" x14ac:dyDescent="0.25">
      <c r="A75" t="s">
        <v>799</v>
      </c>
      <c r="B75" t="s">
        <v>800</v>
      </c>
      <c r="C75" t="s">
        <v>801</v>
      </c>
      <c r="D75" t="s">
        <v>802</v>
      </c>
      <c r="E75" t="s">
        <v>803</v>
      </c>
      <c r="F75" t="s">
        <v>22</v>
      </c>
      <c r="G75" s="1">
        <v>36612</v>
      </c>
      <c r="H75">
        <v>20</v>
      </c>
      <c r="I75" t="s">
        <v>23</v>
      </c>
      <c r="J75" t="s">
        <v>804</v>
      </c>
      <c r="K75" t="s">
        <v>63</v>
      </c>
      <c r="L75">
        <v>78</v>
      </c>
      <c r="M75">
        <v>68</v>
      </c>
      <c r="N75">
        <v>65</v>
      </c>
      <c r="O75">
        <v>52</v>
      </c>
      <c r="P75">
        <v>4</v>
      </c>
      <c r="Q75" t="s">
        <v>150</v>
      </c>
    </row>
    <row r="76" spans="1:17" x14ac:dyDescent="0.25">
      <c r="A76" t="s">
        <v>474</v>
      </c>
      <c r="B76" t="s">
        <v>475</v>
      </c>
      <c r="C76" t="s">
        <v>476</v>
      </c>
      <c r="D76" t="s">
        <v>477</v>
      </c>
      <c r="E76" t="s">
        <v>478</v>
      </c>
      <c r="F76" t="s">
        <v>22</v>
      </c>
      <c r="G76" s="1">
        <v>36933</v>
      </c>
      <c r="H76">
        <v>19</v>
      </c>
      <c r="I76" t="s">
        <v>23</v>
      </c>
      <c r="J76" t="s">
        <v>479</v>
      </c>
      <c r="K76" t="s">
        <v>25</v>
      </c>
      <c r="L76">
        <v>88</v>
      </c>
      <c r="M76">
        <v>50</v>
      </c>
      <c r="N76">
        <v>81</v>
      </c>
      <c r="O76">
        <v>60</v>
      </c>
      <c r="P76">
        <v>4</v>
      </c>
      <c r="Q76" t="s">
        <v>262</v>
      </c>
    </row>
    <row r="77" spans="1:17" x14ac:dyDescent="0.25">
      <c r="A77" t="s">
        <v>810</v>
      </c>
      <c r="B77" t="s">
        <v>811</v>
      </c>
      <c r="C77" t="s">
        <v>812</v>
      </c>
      <c r="D77" t="s">
        <v>813</v>
      </c>
      <c r="E77" t="s">
        <v>814</v>
      </c>
      <c r="F77" t="s">
        <v>22</v>
      </c>
      <c r="G77" s="1">
        <v>37774</v>
      </c>
      <c r="H77">
        <v>17</v>
      </c>
      <c r="I77" t="s">
        <v>23</v>
      </c>
      <c r="J77" t="s">
        <v>804</v>
      </c>
      <c r="K77" t="s">
        <v>63</v>
      </c>
      <c r="L77">
        <v>64</v>
      </c>
      <c r="M77">
        <v>40</v>
      </c>
      <c r="N77">
        <v>89</v>
      </c>
      <c r="O77">
        <v>57</v>
      </c>
      <c r="P77">
        <v>2</v>
      </c>
      <c r="Q77" t="s">
        <v>77</v>
      </c>
    </row>
    <row r="78" spans="1:17" x14ac:dyDescent="0.25">
      <c r="A78" t="s">
        <v>774</v>
      </c>
      <c r="B78" t="s">
        <v>775</v>
      </c>
      <c r="C78" t="s">
        <v>776</v>
      </c>
      <c r="D78" t="s">
        <v>777</v>
      </c>
      <c r="E78" t="s">
        <v>778</v>
      </c>
      <c r="F78" t="s">
        <v>22</v>
      </c>
      <c r="G78" s="1">
        <v>37097</v>
      </c>
      <c r="H78">
        <v>19</v>
      </c>
      <c r="I78" t="s">
        <v>23</v>
      </c>
      <c r="J78" t="s">
        <v>779</v>
      </c>
      <c r="K78" t="s">
        <v>116</v>
      </c>
      <c r="L78">
        <v>72</v>
      </c>
      <c r="M78">
        <v>72</v>
      </c>
      <c r="N78">
        <v>76</v>
      </c>
      <c r="O78">
        <v>0</v>
      </c>
      <c r="P78">
        <v>3</v>
      </c>
      <c r="Q78" t="s">
        <v>26</v>
      </c>
    </row>
    <row r="79" spans="1:17" x14ac:dyDescent="0.25">
      <c r="A79" t="s">
        <v>1059</v>
      </c>
      <c r="B79" t="s">
        <v>1060</v>
      </c>
      <c r="C79" t="s">
        <v>1061</v>
      </c>
      <c r="D79" t="s">
        <v>1062</v>
      </c>
      <c r="E79" t="s">
        <v>1063</v>
      </c>
      <c r="F79" t="s">
        <v>22</v>
      </c>
      <c r="G79" s="1">
        <v>36419</v>
      </c>
      <c r="H79">
        <v>21</v>
      </c>
      <c r="I79" t="s">
        <v>23</v>
      </c>
      <c r="J79" t="s">
        <v>1064</v>
      </c>
      <c r="K79" t="s">
        <v>63</v>
      </c>
      <c r="L79">
        <v>80</v>
      </c>
      <c r="M79">
        <v>0</v>
      </c>
      <c r="N79">
        <v>0</v>
      </c>
      <c r="O79">
        <v>0</v>
      </c>
      <c r="P79">
        <v>3</v>
      </c>
      <c r="Q79" t="s">
        <v>206</v>
      </c>
    </row>
    <row r="80" spans="1:17" x14ac:dyDescent="0.25">
      <c r="A80" t="s">
        <v>176</v>
      </c>
      <c r="B80" t="s">
        <v>177</v>
      </c>
      <c r="C80" t="s">
        <v>178</v>
      </c>
      <c r="D80" t="s">
        <v>179</v>
      </c>
      <c r="E80" t="s">
        <v>180</v>
      </c>
      <c r="F80" t="s">
        <v>39</v>
      </c>
      <c r="G80" s="1">
        <v>36259</v>
      </c>
      <c r="H80">
        <v>21</v>
      </c>
      <c r="I80" t="s">
        <v>23</v>
      </c>
      <c r="J80" t="s">
        <v>181</v>
      </c>
      <c r="K80" t="s">
        <v>63</v>
      </c>
      <c r="L80">
        <v>80</v>
      </c>
      <c r="M80">
        <v>71</v>
      </c>
      <c r="N80">
        <v>81</v>
      </c>
      <c r="O80">
        <v>34</v>
      </c>
      <c r="P80">
        <v>8</v>
      </c>
      <c r="Q80" t="s">
        <v>182</v>
      </c>
    </row>
    <row r="81" spans="1:17" x14ac:dyDescent="0.25">
      <c r="A81" t="s">
        <v>244</v>
      </c>
      <c r="B81" t="s">
        <v>245</v>
      </c>
      <c r="C81" t="s">
        <v>246</v>
      </c>
      <c r="D81" t="s">
        <v>247</v>
      </c>
      <c r="E81" t="s">
        <v>248</v>
      </c>
      <c r="F81" t="s">
        <v>22</v>
      </c>
      <c r="G81" s="1">
        <v>36293</v>
      </c>
      <c r="H81">
        <v>21</v>
      </c>
      <c r="I81" t="s">
        <v>23</v>
      </c>
      <c r="J81" t="s">
        <v>243</v>
      </c>
      <c r="K81" t="s">
        <v>116</v>
      </c>
      <c r="L81">
        <v>70</v>
      </c>
      <c r="M81">
        <v>45</v>
      </c>
      <c r="N81">
        <v>73</v>
      </c>
      <c r="O81">
        <v>40</v>
      </c>
      <c r="P81">
        <v>4</v>
      </c>
      <c r="Q81" t="s">
        <v>225</v>
      </c>
    </row>
    <row r="82" spans="1:17" x14ac:dyDescent="0.25">
      <c r="A82" t="s">
        <v>1124</v>
      </c>
      <c r="B82" t="s">
        <v>1125</v>
      </c>
      <c r="C82" t="s">
        <v>1126</v>
      </c>
      <c r="D82" t="s">
        <v>1127</v>
      </c>
      <c r="E82" t="s">
        <v>1128</v>
      </c>
      <c r="F82" t="s">
        <v>22</v>
      </c>
      <c r="G82" s="1">
        <v>36444</v>
      </c>
      <c r="H82">
        <v>20</v>
      </c>
      <c r="I82" t="s">
        <v>23</v>
      </c>
      <c r="J82" t="s">
        <v>1129</v>
      </c>
      <c r="K82" t="s">
        <v>116</v>
      </c>
      <c r="L82">
        <v>64</v>
      </c>
      <c r="M82">
        <v>64</v>
      </c>
      <c r="N82">
        <v>70</v>
      </c>
      <c r="O82">
        <v>48</v>
      </c>
      <c r="P82">
        <v>4</v>
      </c>
      <c r="Q82" t="s">
        <v>143</v>
      </c>
    </row>
    <row r="83" spans="1:17" x14ac:dyDescent="0.25">
      <c r="A83" t="s">
        <v>723</v>
      </c>
      <c r="B83" t="s">
        <v>724</v>
      </c>
      <c r="C83" t="s">
        <v>725</v>
      </c>
      <c r="D83" t="s">
        <v>726</v>
      </c>
      <c r="E83" t="s">
        <v>727</v>
      </c>
      <c r="F83" t="s">
        <v>22</v>
      </c>
      <c r="G83" s="1">
        <v>36760</v>
      </c>
      <c r="H83">
        <v>20</v>
      </c>
      <c r="I83" t="s">
        <v>23</v>
      </c>
      <c r="J83" t="s">
        <v>728</v>
      </c>
      <c r="K83" t="s">
        <v>25</v>
      </c>
      <c r="L83">
        <v>80</v>
      </c>
      <c r="M83">
        <v>74</v>
      </c>
      <c r="N83">
        <v>76</v>
      </c>
      <c r="O83">
        <v>16</v>
      </c>
      <c r="P83">
        <v>3</v>
      </c>
      <c r="Q83" t="s">
        <v>374</v>
      </c>
    </row>
    <row r="84" spans="1:17" x14ac:dyDescent="0.25">
      <c r="A84" t="s">
        <v>837</v>
      </c>
      <c r="B84" t="s">
        <v>838</v>
      </c>
      <c r="C84" t="s">
        <v>839</v>
      </c>
      <c r="D84" t="s">
        <v>840</v>
      </c>
      <c r="E84" t="s">
        <v>841</v>
      </c>
      <c r="F84" t="s">
        <v>22</v>
      </c>
      <c r="G84" s="1">
        <v>35579</v>
      </c>
      <c r="H84">
        <v>23</v>
      </c>
      <c r="I84" t="s">
        <v>23</v>
      </c>
      <c r="J84" t="s">
        <v>842</v>
      </c>
      <c r="K84" t="s">
        <v>116</v>
      </c>
      <c r="L84">
        <v>68</v>
      </c>
      <c r="M84">
        <v>37</v>
      </c>
      <c r="N84">
        <v>54</v>
      </c>
      <c r="O84">
        <v>61</v>
      </c>
      <c r="P84">
        <v>6</v>
      </c>
      <c r="Q84" t="s">
        <v>109</v>
      </c>
    </row>
    <row r="85" spans="1:17" x14ac:dyDescent="0.25">
      <c r="A85" t="s">
        <v>904</v>
      </c>
      <c r="B85" t="s">
        <v>905</v>
      </c>
      <c r="C85" t="s">
        <v>906</v>
      </c>
      <c r="D85" t="s">
        <v>907</v>
      </c>
      <c r="E85" t="s">
        <v>908</v>
      </c>
      <c r="F85" t="s">
        <v>22</v>
      </c>
      <c r="G85" s="1">
        <v>35387</v>
      </c>
      <c r="H85">
        <v>23</v>
      </c>
      <c r="I85" t="s">
        <v>23</v>
      </c>
      <c r="J85" t="s">
        <v>903</v>
      </c>
      <c r="K85" t="s">
        <v>63</v>
      </c>
      <c r="L85">
        <v>72</v>
      </c>
      <c r="M85">
        <v>95</v>
      </c>
      <c r="N85">
        <v>52</v>
      </c>
      <c r="O85">
        <v>77</v>
      </c>
      <c r="P85">
        <v>1</v>
      </c>
      <c r="Q85" t="s">
        <v>109</v>
      </c>
    </row>
    <row r="86" spans="1:17" x14ac:dyDescent="0.25">
      <c r="A86" t="s">
        <v>132</v>
      </c>
      <c r="B86" t="s">
        <v>133</v>
      </c>
      <c r="C86" t="s">
        <v>134</v>
      </c>
      <c r="D86" t="s">
        <v>135</v>
      </c>
      <c r="E86" t="s">
        <v>136</v>
      </c>
      <c r="F86" t="s">
        <v>22</v>
      </c>
      <c r="G86" s="1">
        <v>37019</v>
      </c>
      <c r="H86">
        <v>19</v>
      </c>
      <c r="I86" t="s">
        <v>23</v>
      </c>
      <c r="J86" t="s">
        <v>130</v>
      </c>
      <c r="K86" t="s">
        <v>25</v>
      </c>
      <c r="L86">
        <v>82</v>
      </c>
      <c r="M86">
        <v>29</v>
      </c>
      <c r="N86">
        <v>60</v>
      </c>
      <c r="O86">
        <v>34</v>
      </c>
      <c r="P86">
        <v>3</v>
      </c>
      <c r="Q86" t="s">
        <v>124</v>
      </c>
    </row>
    <row r="87" spans="1:17" x14ac:dyDescent="0.25">
      <c r="A87" t="s">
        <v>887</v>
      </c>
      <c r="B87" t="s">
        <v>888</v>
      </c>
      <c r="C87" t="s">
        <v>889</v>
      </c>
      <c r="D87" t="s">
        <v>890</v>
      </c>
      <c r="E87" t="s">
        <v>891</v>
      </c>
      <c r="F87" t="s">
        <v>22</v>
      </c>
      <c r="G87" s="1">
        <v>37031</v>
      </c>
      <c r="H87">
        <v>19</v>
      </c>
      <c r="I87" t="s">
        <v>23</v>
      </c>
      <c r="J87" t="s">
        <v>886</v>
      </c>
      <c r="K87" t="s">
        <v>116</v>
      </c>
      <c r="L87">
        <v>68</v>
      </c>
      <c r="M87">
        <v>64</v>
      </c>
      <c r="N87">
        <v>85</v>
      </c>
      <c r="O87">
        <v>54</v>
      </c>
      <c r="P87">
        <v>4</v>
      </c>
      <c r="Q87" t="s">
        <v>143</v>
      </c>
    </row>
    <row r="88" spans="1:17" x14ac:dyDescent="0.25">
      <c r="A88" t="s">
        <v>137</v>
      </c>
      <c r="B88" t="s">
        <v>138</v>
      </c>
      <c r="C88" t="s">
        <v>139</v>
      </c>
      <c r="D88" t="s">
        <v>140</v>
      </c>
      <c r="E88" t="s">
        <v>141</v>
      </c>
      <c r="F88" t="s">
        <v>39</v>
      </c>
      <c r="G88" s="1">
        <v>37319</v>
      </c>
      <c r="H88">
        <v>18</v>
      </c>
      <c r="I88" t="s">
        <v>23</v>
      </c>
      <c r="J88" t="s">
        <v>142</v>
      </c>
      <c r="K88" t="s">
        <v>25</v>
      </c>
      <c r="L88">
        <v>78</v>
      </c>
      <c r="M88">
        <v>44</v>
      </c>
      <c r="N88">
        <v>79</v>
      </c>
      <c r="O88">
        <v>85</v>
      </c>
      <c r="P88">
        <v>4</v>
      </c>
      <c r="Q88" t="s">
        <v>143</v>
      </c>
    </row>
    <row r="89" spans="1:17" x14ac:dyDescent="0.25">
      <c r="A89" t="s">
        <v>535</v>
      </c>
      <c r="B89" t="s">
        <v>536</v>
      </c>
      <c r="C89" t="s">
        <v>537</v>
      </c>
      <c r="D89" t="s">
        <v>538</v>
      </c>
      <c r="E89" t="s">
        <v>539</v>
      </c>
      <c r="F89" t="s">
        <v>22</v>
      </c>
      <c r="G89" s="1">
        <v>37488</v>
      </c>
      <c r="H89">
        <v>18</v>
      </c>
      <c r="I89" t="s">
        <v>23</v>
      </c>
      <c r="J89" t="s">
        <v>540</v>
      </c>
      <c r="K89" t="s">
        <v>25</v>
      </c>
      <c r="L89">
        <v>80</v>
      </c>
      <c r="M89">
        <v>47</v>
      </c>
      <c r="N89">
        <v>80</v>
      </c>
      <c r="O89">
        <v>74</v>
      </c>
      <c r="P89">
        <v>2</v>
      </c>
      <c r="Q89" t="s">
        <v>109</v>
      </c>
    </row>
    <row r="90" spans="1:17" x14ac:dyDescent="0.25">
      <c r="A90" t="s">
        <v>589</v>
      </c>
      <c r="B90" t="s">
        <v>590</v>
      </c>
      <c r="C90" t="s">
        <v>591</v>
      </c>
      <c r="D90" t="s">
        <v>592</v>
      </c>
      <c r="E90" t="s">
        <v>593</v>
      </c>
      <c r="F90" t="s">
        <v>22</v>
      </c>
      <c r="G90" s="1">
        <v>37025</v>
      </c>
      <c r="H90">
        <v>19</v>
      </c>
      <c r="I90" t="s">
        <v>23</v>
      </c>
      <c r="J90" t="s">
        <v>578</v>
      </c>
      <c r="K90" t="s">
        <v>25</v>
      </c>
      <c r="L90">
        <v>68</v>
      </c>
      <c r="M90">
        <v>66</v>
      </c>
      <c r="N90">
        <v>41</v>
      </c>
      <c r="O90">
        <v>46</v>
      </c>
      <c r="P90">
        <v>4</v>
      </c>
      <c r="Q90" t="s">
        <v>150</v>
      </c>
    </row>
    <row r="91" spans="1:17" x14ac:dyDescent="0.25">
      <c r="A91" t="s">
        <v>938</v>
      </c>
      <c r="B91" t="s">
        <v>939</v>
      </c>
      <c r="C91" t="s">
        <v>940</v>
      </c>
      <c r="D91" t="s">
        <v>941</v>
      </c>
      <c r="E91" t="s">
        <v>942</v>
      </c>
      <c r="F91" t="s">
        <v>22</v>
      </c>
      <c r="G91" s="1">
        <v>36716</v>
      </c>
      <c r="H91">
        <v>20</v>
      </c>
      <c r="I91" t="s">
        <v>23</v>
      </c>
      <c r="J91" t="s">
        <v>943</v>
      </c>
      <c r="K91" t="s">
        <v>25</v>
      </c>
      <c r="L91">
        <v>70</v>
      </c>
      <c r="M91">
        <v>0</v>
      </c>
      <c r="N91">
        <v>0</v>
      </c>
      <c r="O91">
        <v>0</v>
      </c>
      <c r="P91">
        <v>5</v>
      </c>
      <c r="Q91" t="s">
        <v>77</v>
      </c>
    </row>
    <row r="92" spans="1:17" x14ac:dyDescent="0.25">
      <c r="A92" t="s">
        <v>815</v>
      </c>
      <c r="B92" t="s">
        <v>816</v>
      </c>
      <c r="C92" t="s">
        <v>817</v>
      </c>
      <c r="D92" t="s">
        <v>818</v>
      </c>
      <c r="E92" t="s">
        <v>819</v>
      </c>
      <c r="F92" t="s">
        <v>22</v>
      </c>
      <c r="G92" s="1">
        <v>37478</v>
      </c>
      <c r="H92">
        <v>18</v>
      </c>
      <c r="I92" t="s">
        <v>23</v>
      </c>
      <c r="J92" t="s">
        <v>804</v>
      </c>
      <c r="K92" t="s">
        <v>63</v>
      </c>
      <c r="L92">
        <v>90</v>
      </c>
      <c r="M92">
        <v>48</v>
      </c>
      <c r="N92">
        <v>49</v>
      </c>
      <c r="O92">
        <v>41</v>
      </c>
      <c r="P92">
        <v>1</v>
      </c>
      <c r="Q92" t="s">
        <v>109</v>
      </c>
    </row>
    <row r="93" spans="1:17" x14ac:dyDescent="0.25">
      <c r="A93" t="s">
        <v>270</v>
      </c>
      <c r="B93" t="s">
        <v>271</v>
      </c>
      <c r="C93" t="s">
        <v>272</v>
      </c>
      <c r="D93" t="s">
        <v>273</v>
      </c>
      <c r="E93" t="s">
        <v>274</v>
      </c>
      <c r="F93" t="s">
        <v>22</v>
      </c>
      <c r="G93" s="1">
        <v>34977</v>
      </c>
      <c r="H93">
        <v>24</v>
      </c>
      <c r="I93" t="s">
        <v>23</v>
      </c>
      <c r="J93" t="s">
        <v>275</v>
      </c>
      <c r="K93" t="s">
        <v>25</v>
      </c>
      <c r="L93">
        <v>60</v>
      </c>
      <c r="M93">
        <v>46</v>
      </c>
      <c r="N93">
        <v>85</v>
      </c>
      <c r="O93">
        <v>60</v>
      </c>
      <c r="P93">
        <v>6</v>
      </c>
      <c r="Q93" t="s">
        <v>124</v>
      </c>
    </row>
    <row r="94" spans="1:17" x14ac:dyDescent="0.25">
      <c r="A94" t="s">
        <v>1119</v>
      </c>
      <c r="B94" t="s">
        <v>1120</v>
      </c>
      <c r="C94" t="s">
        <v>1121</v>
      </c>
      <c r="D94" t="s">
        <v>1122</v>
      </c>
      <c r="E94" t="s">
        <v>1123</v>
      </c>
      <c r="F94" t="s">
        <v>22</v>
      </c>
      <c r="G94" s="1">
        <v>37079</v>
      </c>
      <c r="H94">
        <v>19</v>
      </c>
      <c r="I94" t="s">
        <v>23</v>
      </c>
      <c r="J94" t="s">
        <v>1118</v>
      </c>
      <c r="K94" t="s">
        <v>116</v>
      </c>
      <c r="L94">
        <v>69.7</v>
      </c>
      <c r="M94">
        <v>45</v>
      </c>
      <c r="N94">
        <v>61</v>
      </c>
      <c r="O94">
        <v>20</v>
      </c>
      <c r="P94">
        <v>4</v>
      </c>
      <c r="Q94" t="s">
        <v>524</v>
      </c>
    </row>
    <row r="95" spans="1:17" x14ac:dyDescent="0.25">
      <c r="A95" t="s">
        <v>27</v>
      </c>
      <c r="B95" t="s">
        <v>28</v>
      </c>
      <c r="C95" t="s">
        <v>29</v>
      </c>
      <c r="D95" t="s">
        <v>30</v>
      </c>
      <c r="E95" t="s">
        <v>31</v>
      </c>
      <c r="F95" t="s">
        <v>22</v>
      </c>
      <c r="G95" s="1">
        <v>35729</v>
      </c>
      <c r="H95">
        <v>22</v>
      </c>
      <c r="I95" t="s">
        <v>23</v>
      </c>
      <c r="J95" t="s">
        <v>32</v>
      </c>
      <c r="K95" t="s">
        <v>25</v>
      </c>
      <c r="L95">
        <v>78</v>
      </c>
      <c r="M95">
        <v>0</v>
      </c>
      <c r="N95">
        <v>0</v>
      </c>
      <c r="O95">
        <v>0</v>
      </c>
      <c r="P95">
        <v>8</v>
      </c>
      <c r="Q95" t="s">
        <v>33</v>
      </c>
    </row>
    <row r="96" spans="1:17" x14ac:dyDescent="0.25">
      <c r="A96" t="s">
        <v>356</v>
      </c>
      <c r="B96" t="s">
        <v>357</v>
      </c>
      <c r="C96" t="s">
        <v>29</v>
      </c>
      <c r="D96" t="s">
        <v>358</v>
      </c>
      <c r="E96" t="s">
        <v>359</v>
      </c>
      <c r="F96" t="s">
        <v>22</v>
      </c>
      <c r="G96" s="1">
        <v>36742</v>
      </c>
      <c r="H96">
        <v>20</v>
      </c>
      <c r="I96" t="s">
        <v>23</v>
      </c>
      <c r="J96" t="s">
        <v>355</v>
      </c>
      <c r="K96" t="s">
        <v>116</v>
      </c>
      <c r="L96">
        <v>78</v>
      </c>
      <c r="M96">
        <v>0</v>
      </c>
      <c r="N96">
        <v>0</v>
      </c>
      <c r="O96">
        <v>0</v>
      </c>
      <c r="P96">
        <v>2</v>
      </c>
      <c r="Q96" t="s">
        <v>360</v>
      </c>
    </row>
    <row r="97" spans="1:17" x14ac:dyDescent="0.25">
      <c r="A97" t="s">
        <v>1077</v>
      </c>
      <c r="B97" t="s">
        <v>1078</v>
      </c>
      <c r="C97" t="s">
        <v>1079</v>
      </c>
      <c r="D97" t="s">
        <v>1080</v>
      </c>
      <c r="E97" t="s">
        <v>1081</v>
      </c>
      <c r="F97" t="s">
        <v>22</v>
      </c>
      <c r="G97" s="1">
        <v>35792</v>
      </c>
      <c r="H97">
        <v>22</v>
      </c>
      <c r="I97" t="s">
        <v>23</v>
      </c>
      <c r="J97" t="s">
        <v>1082</v>
      </c>
      <c r="K97" t="s">
        <v>63</v>
      </c>
      <c r="L97">
        <v>74</v>
      </c>
      <c r="M97">
        <v>49</v>
      </c>
      <c r="N97">
        <v>79</v>
      </c>
      <c r="O97">
        <v>71</v>
      </c>
      <c r="P97">
        <v>5</v>
      </c>
      <c r="Q97" t="s">
        <v>150</v>
      </c>
    </row>
    <row r="98" spans="1:17" x14ac:dyDescent="0.25">
      <c r="A98" t="s">
        <v>1030</v>
      </c>
      <c r="B98" t="s">
        <v>1031</v>
      </c>
      <c r="C98" t="s">
        <v>1032</v>
      </c>
      <c r="D98" t="s">
        <v>1033</v>
      </c>
      <c r="E98" t="s">
        <v>1034</v>
      </c>
      <c r="F98" t="s">
        <v>39</v>
      </c>
      <c r="G98" s="1">
        <v>35993</v>
      </c>
      <c r="H98">
        <v>22</v>
      </c>
      <c r="I98" t="s">
        <v>23</v>
      </c>
      <c r="J98" t="s">
        <v>1035</v>
      </c>
      <c r="K98" t="s">
        <v>116</v>
      </c>
      <c r="L98">
        <v>68</v>
      </c>
      <c r="M98">
        <v>48</v>
      </c>
      <c r="N98">
        <v>81</v>
      </c>
      <c r="O98">
        <v>33</v>
      </c>
      <c r="P98">
        <v>4</v>
      </c>
      <c r="Q98" t="s">
        <v>96</v>
      </c>
    </row>
    <row r="99" spans="1:17" x14ac:dyDescent="0.25">
      <c r="A99" t="s">
        <v>616</v>
      </c>
      <c r="B99" t="s">
        <v>617</v>
      </c>
      <c r="C99" t="s">
        <v>618</v>
      </c>
      <c r="D99" t="s">
        <v>619</v>
      </c>
      <c r="E99" t="s">
        <v>620</v>
      </c>
      <c r="F99" t="s">
        <v>22</v>
      </c>
      <c r="G99" s="1">
        <v>36784</v>
      </c>
      <c r="H99">
        <v>20</v>
      </c>
      <c r="I99" t="s">
        <v>23</v>
      </c>
      <c r="J99" t="s">
        <v>615</v>
      </c>
      <c r="K99" t="s">
        <v>25</v>
      </c>
      <c r="L99">
        <v>90</v>
      </c>
      <c r="M99">
        <v>44</v>
      </c>
      <c r="N99">
        <v>63</v>
      </c>
      <c r="O99">
        <v>61</v>
      </c>
      <c r="P99">
        <v>5</v>
      </c>
      <c r="Q99" t="s">
        <v>225</v>
      </c>
    </row>
    <row r="100" spans="1:17" x14ac:dyDescent="0.25">
      <c r="A100" t="s">
        <v>1107</v>
      </c>
      <c r="B100" t="s">
        <v>1108</v>
      </c>
      <c r="C100" t="s">
        <v>1109</v>
      </c>
      <c r="D100" t="s">
        <v>1110</v>
      </c>
      <c r="E100" t="s">
        <v>1111</v>
      </c>
      <c r="F100" t="s">
        <v>22</v>
      </c>
      <c r="G100" s="1">
        <v>37448</v>
      </c>
      <c r="H100">
        <v>18</v>
      </c>
      <c r="I100" t="s">
        <v>23</v>
      </c>
      <c r="J100" t="s">
        <v>1112</v>
      </c>
      <c r="K100" t="s">
        <v>116</v>
      </c>
      <c r="L100">
        <v>74</v>
      </c>
      <c r="M100">
        <v>65</v>
      </c>
      <c r="N100">
        <v>65</v>
      </c>
      <c r="O100">
        <v>57</v>
      </c>
      <c r="P100">
        <v>1</v>
      </c>
      <c r="Q100" t="s">
        <v>182</v>
      </c>
    </row>
    <row r="101" spans="1:17" x14ac:dyDescent="0.25">
      <c r="A101" t="s">
        <v>579</v>
      </c>
      <c r="B101" t="s">
        <v>580</v>
      </c>
      <c r="C101" t="s">
        <v>581</v>
      </c>
      <c r="D101" t="s">
        <v>582</v>
      </c>
      <c r="E101" t="s">
        <v>583</v>
      </c>
      <c r="F101" t="s">
        <v>22</v>
      </c>
      <c r="G101" s="1">
        <v>37115</v>
      </c>
      <c r="H101">
        <v>19</v>
      </c>
      <c r="I101" t="s">
        <v>23</v>
      </c>
      <c r="J101" t="s">
        <v>578</v>
      </c>
      <c r="K101" t="s">
        <v>25</v>
      </c>
      <c r="L101">
        <v>90</v>
      </c>
      <c r="M101">
        <v>0</v>
      </c>
      <c r="N101">
        <v>0</v>
      </c>
      <c r="O101">
        <v>0</v>
      </c>
      <c r="P101">
        <v>4</v>
      </c>
      <c r="Q101" t="s">
        <v>262</v>
      </c>
    </row>
    <row r="102" spans="1:17" x14ac:dyDescent="0.25">
      <c r="A102" t="s">
        <v>621</v>
      </c>
      <c r="B102" t="s">
        <v>622</v>
      </c>
      <c r="C102" t="s">
        <v>623</v>
      </c>
      <c r="D102" t="s">
        <v>624</v>
      </c>
      <c r="E102" t="s">
        <v>625</v>
      </c>
      <c r="F102" t="s">
        <v>39</v>
      </c>
      <c r="G102" s="1">
        <v>36649</v>
      </c>
      <c r="H102">
        <v>20</v>
      </c>
      <c r="I102" t="s">
        <v>23</v>
      </c>
      <c r="J102" t="s">
        <v>615</v>
      </c>
      <c r="K102" t="s">
        <v>25</v>
      </c>
      <c r="L102">
        <v>72</v>
      </c>
      <c r="M102">
        <v>56</v>
      </c>
      <c r="N102">
        <v>46</v>
      </c>
      <c r="O102">
        <v>67</v>
      </c>
      <c r="P102">
        <v>3</v>
      </c>
      <c r="Q102" t="s">
        <v>49</v>
      </c>
    </row>
    <row r="103" spans="1:17" x14ac:dyDescent="0.25">
      <c r="A103" t="s">
        <v>57</v>
      </c>
      <c r="B103" t="s">
        <v>58</v>
      </c>
      <c r="C103" t="s">
        <v>59</v>
      </c>
      <c r="D103" t="s">
        <v>60</v>
      </c>
      <c r="E103" t="s">
        <v>61</v>
      </c>
      <c r="F103" t="s">
        <v>39</v>
      </c>
      <c r="G103" s="1">
        <v>35526</v>
      </c>
      <c r="H103">
        <v>23</v>
      </c>
      <c r="I103" t="s">
        <v>23</v>
      </c>
      <c r="J103" t="s">
        <v>62</v>
      </c>
      <c r="K103" t="s">
        <v>63</v>
      </c>
      <c r="L103">
        <v>78</v>
      </c>
      <c r="M103">
        <v>0</v>
      </c>
      <c r="N103">
        <v>0</v>
      </c>
      <c r="O103">
        <v>0</v>
      </c>
      <c r="P103">
        <v>6</v>
      </c>
      <c r="Q103" t="s">
        <v>26</v>
      </c>
    </row>
    <row r="104" spans="1:17" x14ac:dyDescent="0.25">
      <c r="A104" t="s">
        <v>676</v>
      </c>
      <c r="B104" t="s">
        <v>677</v>
      </c>
      <c r="C104" t="s">
        <v>678</v>
      </c>
      <c r="D104" t="s">
        <v>679</v>
      </c>
      <c r="E104" t="s">
        <v>680</v>
      </c>
      <c r="F104" t="s">
        <v>22</v>
      </c>
      <c r="G104" s="1">
        <v>37081</v>
      </c>
      <c r="H104">
        <v>19</v>
      </c>
      <c r="I104" t="s">
        <v>23</v>
      </c>
      <c r="J104" t="s">
        <v>681</v>
      </c>
      <c r="K104" t="s">
        <v>25</v>
      </c>
      <c r="L104">
        <v>86</v>
      </c>
      <c r="M104">
        <v>53</v>
      </c>
      <c r="N104">
        <v>51</v>
      </c>
      <c r="O104">
        <v>29</v>
      </c>
      <c r="P104">
        <v>1</v>
      </c>
      <c r="Q104" t="s">
        <v>131</v>
      </c>
    </row>
    <row r="105" spans="1:17" x14ac:dyDescent="0.25">
      <c r="A105" t="s">
        <v>1065</v>
      </c>
      <c r="B105" t="s">
        <v>1066</v>
      </c>
      <c r="C105" t="s">
        <v>1067</v>
      </c>
      <c r="D105" t="s">
        <v>1068</v>
      </c>
      <c r="E105" t="s">
        <v>1069</v>
      </c>
      <c r="F105" t="s">
        <v>22</v>
      </c>
      <c r="G105" s="1">
        <v>36953</v>
      </c>
      <c r="H105">
        <v>19</v>
      </c>
      <c r="I105" t="s">
        <v>23</v>
      </c>
      <c r="J105" t="s">
        <v>1070</v>
      </c>
      <c r="K105" t="s">
        <v>25</v>
      </c>
      <c r="L105">
        <v>62</v>
      </c>
      <c r="M105">
        <v>84</v>
      </c>
      <c r="N105">
        <v>57</v>
      </c>
      <c r="O105">
        <v>62</v>
      </c>
      <c r="P105">
        <v>3</v>
      </c>
      <c r="Q105" t="s">
        <v>792</v>
      </c>
    </row>
    <row r="106" spans="1:17" x14ac:dyDescent="0.25">
      <c r="A106" t="s">
        <v>164</v>
      </c>
      <c r="B106" t="s">
        <v>165</v>
      </c>
      <c r="C106" t="s">
        <v>166</v>
      </c>
      <c r="D106" t="s">
        <v>167</v>
      </c>
      <c r="E106" t="s">
        <v>168</v>
      </c>
      <c r="F106" t="s">
        <v>22</v>
      </c>
      <c r="G106" s="1">
        <v>35308</v>
      </c>
      <c r="H106">
        <v>24</v>
      </c>
      <c r="I106" t="s">
        <v>23</v>
      </c>
      <c r="J106" t="s">
        <v>169</v>
      </c>
      <c r="K106" t="s">
        <v>116</v>
      </c>
      <c r="L106">
        <v>84</v>
      </c>
      <c r="M106">
        <v>38</v>
      </c>
      <c r="N106">
        <v>92</v>
      </c>
      <c r="O106">
        <v>0</v>
      </c>
      <c r="P106">
        <v>5</v>
      </c>
      <c r="Q106" t="s">
        <v>109</v>
      </c>
    </row>
    <row r="107" spans="1:17" x14ac:dyDescent="0.25">
      <c r="A107" t="s">
        <v>1042</v>
      </c>
      <c r="B107" t="s">
        <v>1043</v>
      </c>
      <c r="C107" t="s">
        <v>284</v>
      </c>
      <c r="D107" t="s">
        <v>1044</v>
      </c>
      <c r="E107" t="s">
        <v>1045</v>
      </c>
      <c r="F107" t="s">
        <v>22</v>
      </c>
      <c r="G107" s="1">
        <v>37746</v>
      </c>
      <c r="H107">
        <v>17</v>
      </c>
      <c r="I107" t="s">
        <v>23</v>
      </c>
      <c r="J107" t="s">
        <v>1046</v>
      </c>
      <c r="K107" t="s">
        <v>63</v>
      </c>
      <c r="L107">
        <v>68</v>
      </c>
      <c r="M107">
        <v>19</v>
      </c>
      <c r="N107">
        <v>71</v>
      </c>
      <c r="O107">
        <v>83</v>
      </c>
      <c r="P107">
        <v>1</v>
      </c>
      <c r="Q107" t="s">
        <v>77</v>
      </c>
    </row>
    <row r="108" spans="1:17" x14ac:dyDescent="0.25">
      <c r="A108" t="s">
        <v>1001</v>
      </c>
      <c r="B108" t="s">
        <v>1002</v>
      </c>
      <c r="C108" t="s">
        <v>1003</v>
      </c>
      <c r="D108" t="s">
        <v>1004</v>
      </c>
      <c r="E108" t="s">
        <v>1005</v>
      </c>
      <c r="F108" t="s">
        <v>22</v>
      </c>
      <c r="G108" s="1">
        <v>36965</v>
      </c>
      <c r="H108">
        <v>19</v>
      </c>
      <c r="I108" t="s">
        <v>23</v>
      </c>
      <c r="J108" t="s">
        <v>1006</v>
      </c>
      <c r="K108" t="s">
        <v>116</v>
      </c>
      <c r="L108">
        <v>70.709999999999994</v>
      </c>
      <c r="M108">
        <v>79</v>
      </c>
      <c r="N108">
        <v>61</v>
      </c>
      <c r="O108">
        <v>52</v>
      </c>
      <c r="P108">
        <v>3</v>
      </c>
      <c r="Q108" t="s">
        <v>117</v>
      </c>
    </row>
    <row r="109" spans="1:17" x14ac:dyDescent="0.25">
      <c r="A109" t="s">
        <v>769</v>
      </c>
      <c r="B109" t="s">
        <v>770</v>
      </c>
      <c r="C109" t="s">
        <v>771</v>
      </c>
      <c r="D109" t="s">
        <v>772</v>
      </c>
      <c r="E109" t="s">
        <v>773</v>
      </c>
      <c r="F109" t="s">
        <v>22</v>
      </c>
      <c r="G109" s="1">
        <v>37495</v>
      </c>
      <c r="H109">
        <v>18</v>
      </c>
      <c r="I109" t="s">
        <v>23</v>
      </c>
      <c r="J109" t="s">
        <v>768</v>
      </c>
      <c r="K109" t="s">
        <v>25</v>
      </c>
      <c r="L109">
        <v>70</v>
      </c>
      <c r="M109">
        <v>76</v>
      </c>
      <c r="N109">
        <v>44</v>
      </c>
      <c r="O109">
        <v>74</v>
      </c>
      <c r="P109">
        <v>1</v>
      </c>
      <c r="Q109" t="s">
        <v>262</v>
      </c>
    </row>
    <row r="110" spans="1:17" x14ac:dyDescent="0.25">
      <c r="A110" t="s">
        <v>530</v>
      </c>
      <c r="B110" t="s">
        <v>531</v>
      </c>
      <c r="C110" t="s">
        <v>532</v>
      </c>
      <c r="D110" t="s">
        <v>533</v>
      </c>
      <c r="E110" t="s">
        <v>534</v>
      </c>
      <c r="F110" t="s">
        <v>22</v>
      </c>
      <c r="G110" s="1">
        <v>37445</v>
      </c>
      <c r="H110">
        <v>18</v>
      </c>
      <c r="I110" t="s">
        <v>23</v>
      </c>
      <c r="J110" t="s">
        <v>523</v>
      </c>
      <c r="K110" t="s">
        <v>63</v>
      </c>
      <c r="L110">
        <v>74</v>
      </c>
      <c r="M110">
        <v>54</v>
      </c>
      <c r="N110">
        <v>87</v>
      </c>
      <c r="O110">
        <v>64</v>
      </c>
      <c r="P110">
        <v>1</v>
      </c>
      <c r="Q110" t="s">
        <v>77</v>
      </c>
    </row>
    <row r="111" spans="1:17" x14ac:dyDescent="0.25">
      <c r="A111" t="s">
        <v>1007</v>
      </c>
      <c r="B111" t="s">
        <v>1008</v>
      </c>
      <c r="C111" t="s">
        <v>1009</v>
      </c>
      <c r="D111" t="s">
        <v>1010</v>
      </c>
      <c r="E111" t="s">
        <v>1011</v>
      </c>
      <c r="F111" t="s">
        <v>22</v>
      </c>
      <c r="G111" s="1">
        <v>37466</v>
      </c>
      <c r="H111">
        <v>18</v>
      </c>
      <c r="I111" t="s">
        <v>23</v>
      </c>
      <c r="J111" t="s">
        <v>1012</v>
      </c>
      <c r="K111" t="s">
        <v>25</v>
      </c>
      <c r="L111">
        <v>74</v>
      </c>
      <c r="M111">
        <v>2</v>
      </c>
      <c r="N111">
        <v>89</v>
      </c>
      <c r="O111">
        <v>45</v>
      </c>
      <c r="P111">
        <v>1</v>
      </c>
      <c r="Q111" t="s">
        <v>374</v>
      </c>
    </row>
    <row r="112" spans="1:17" x14ac:dyDescent="0.25">
      <c r="A112" t="s">
        <v>238</v>
      </c>
      <c r="B112" t="s">
        <v>239</v>
      </c>
      <c r="C112" t="s">
        <v>240</v>
      </c>
      <c r="D112" t="s">
        <v>241</v>
      </c>
      <c r="E112" t="s">
        <v>242</v>
      </c>
      <c r="F112" t="s">
        <v>22</v>
      </c>
      <c r="G112" s="1">
        <v>36640</v>
      </c>
      <c r="H112">
        <v>20</v>
      </c>
      <c r="I112" t="s">
        <v>23</v>
      </c>
      <c r="J112" t="s">
        <v>243</v>
      </c>
      <c r="K112" t="s">
        <v>116</v>
      </c>
      <c r="L112">
        <v>72</v>
      </c>
      <c r="M112">
        <v>52</v>
      </c>
      <c r="N112">
        <v>62</v>
      </c>
      <c r="O112">
        <v>66</v>
      </c>
      <c r="P112">
        <v>4</v>
      </c>
      <c r="Q112" t="s">
        <v>26</v>
      </c>
    </row>
    <row r="113" spans="1:17" x14ac:dyDescent="0.25">
      <c r="A113" t="s">
        <v>118</v>
      </c>
      <c r="B113" t="s">
        <v>119</v>
      </c>
      <c r="C113" t="s">
        <v>120</v>
      </c>
      <c r="D113" t="s">
        <v>121</v>
      </c>
      <c r="E113" t="s">
        <v>122</v>
      </c>
      <c r="F113" t="s">
        <v>22</v>
      </c>
      <c r="G113" s="1">
        <v>34103</v>
      </c>
      <c r="H113">
        <v>27</v>
      </c>
      <c r="I113" t="s">
        <v>23</v>
      </c>
      <c r="J113" t="s">
        <v>123</v>
      </c>
      <c r="K113" t="s">
        <v>25</v>
      </c>
      <c r="L113">
        <v>70</v>
      </c>
      <c r="M113">
        <v>43</v>
      </c>
      <c r="N113">
        <v>73</v>
      </c>
      <c r="O113">
        <v>0</v>
      </c>
      <c r="P113">
        <v>6</v>
      </c>
      <c r="Q113" t="s">
        <v>124</v>
      </c>
    </row>
    <row r="114" spans="1:17" x14ac:dyDescent="0.25">
      <c r="A114" t="s">
        <v>287</v>
      </c>
      <c r="B114" t="s">
        <v>288</v>
      </c>
      <c r="C114" t="s">
        <v>289</v>
      </c>
      <c r="D114" t="s">
        <v>290</v>
      </c>
      <c r="E114" t="s">
        <v>291</v>
      </c>
      <c r="F114" t="s">
        <v>22</v>
      </c>
      <c r="G114" s="1">
        <v>36447</v>
      </c>
      <c r="H114">
        <v>20</v>
      </c>
      <c r="I114" t="s">
        <v>23</v>
      </c>
      <c r="J114" t="s">
        <v>281</v>
      </c>
      <c r="K114" t="s">
        <v>116</v>
      </c>
      <c r="L114">
        <v>78</v>
      </c>
      <c r="M114">
        <v>40</v>
      </c>
      <c r="N114">
        <v>51</v>
      </c>
      <c r="O114">
        <v>53</v>
      </c>
      <c r="P114">
        <v>3</v>
      </c>
      <c r="Q114" t="s">
        <v>49</v>
      </c>
    </row>
    <row r="115" spans="1:17" x14ac:dyDescent="0.25">
      <c r="A115" t="s">
        <v>417</v>
      </c>
      <c r="B115" t="s">
        <v>418</v>
      </c>
      <c r="C115" t="s">
        <v>284</v>
      </c>
      <c r="D115" t="s">
        <v>419</v>
      </c>
      <c r="E115" t="s">
        <v>420</v>
      </c>
      <c r="F115" t="s">
        <v>22</v>
      </c>
      <c r="G115" s="1">
        <v>35135</v>
      </c>
      <c r="H115">
        <v>24</v>
      </c>
      <c r="I115" t="s">
        <v>23</v>
      </c>
      <c r="J115" t="s">
        <v>421</v>
      </c>
      <c r="K115" t="s">
        <v>25</v>
      </c>
      <c r="L115">
        <v>90.1</v>
      </c>
      <c r="M115">
        <v>33</v>
      </c>
      <c r="N115">
        <v>79</v>
      </c>
      <c r="O115">
        <v>98</v>
      </c>
      <c r="P115">
        <v>7</v>
      </c>
      <c r="Q115" t="s">
        <v>150</v>
      </c>
    </row>
    <row r="116" spans="1:17" x14ac:dyDescent="0.25">
      <c r="A116" t="s">
        <v>956</v>
      </c>
      <c r="B116" t="s">
        <v>957</v>
      </c>
      <c r="C116" t="s">
        <v>958</v>
      </c>
      <c r="D116" t="s">
        <v>959</v>
      </c>
      <c r="E116" t="s">
        <v>960</v>
      </c>
      <c r="F116" t="s">
        <v>22</v>
      </c>
      <c r="G116" s="1">
        <v>37135</v>
      </c>
      <c r="H116">
        <v>19</v>
      </c>
      <c r="I116" t="s">
        <v>23</v>
      </c>
      <c r="J116" t="s">
        <v>955</v>
      </c>
      <c r="K116" t="s">
        <v>116</v>
      </c>
      <c r="L116">
        <v>66</v>
      </c>
      <c r="M116">
        <v>38</v>
      </c>
      <c r="N116">
        <v>74</v>
      </c>
      <c r="O116">
        <v>60</v>
      </c>
      <c r="P116">
        <v>4</v>
      </c>
      <c r="Q116" t="s">
        <v>157</v>
      </c>
    </row>
    <row r="117" spans="1:17" x14ac:dyDescent="0.25">
      <c r="A117" t="s">
        <v>64</v>
      </c>
      <c r="B117" t="s">
        <v>65</v>
      </c>
      <c r="C117" t="s">
        <v>66</v>
      </c>
      <c r="D117" t="s">
        <v>67</v>
      </c>
      <c r="E117" t="s">
        <v>68</v>
      </c>
      <c r="F117" t="s">
        <v>22</v>
      </c>
      <c r="G117" s="1">
        <v>36723</v>
      </c>
      <c r="H117">
        <v>20</v>
      </c>
      <c r="I117" t="s">
        <v>23</v>
      </c>
      <c r="J117" t="s">
        <v>69</v>
      </c>
      <c r="K117" t="s">
        <v>25</v>
      </c>
      <c r="L117">
        <v>76</v>
      </c>
      <c r="M117">
        <v>71</v>
      </c>
      <c r="N117">
        <v>50</v>
      </c>
      <c r="O117">
        <v>80</v>
      </c>
      <c r="P117">
        <v>1</v>
      </c>
      <c r="Q117" t="s">
        <v>70</v>
      </c>
    </row>
    <row r="118" spans="1:17" x14ac:dyDescent="0.25">
      <c r="A118" t="s">
        <v>34</v>
      </c>
      <c r="B118" t="s">
        <v>35</v>
      </c>
      <c r="C118" t="s">
        <v>36</v>
      </c>
      <c r="D118" t="s">
        <v>37</v>
      </c>
      <c r="E118" t="s">
        <v>38</v>
      </c>
      <c r="F118" t="s">
        <v>39</v>
      </c>
      <c r="G118" s="1">
        <v>35493</v>
      </c>
      <c r="H118">
        <v>23</v>
      </c>
      <c r="I118" t="s">
        <v>23</v>
      </c>
      <c r="J118" t="s">
        <v>40</v>
      </c>
      <c r="K118" t="s">
        <v>41</v>
      </c>
      <c r="L118">
        <v>72</v>
      </c>
      <c r="M118">
        <v>0</v>
      </c>
      <c r="N118">
        <v>0</v>
      </c>
      <c r="O118">
        <v>0</v>
      </c>
      <c r="P118">
        <v>8</v>
      </c>
      <c r="Q118" t="s">
        <v>42</v>
      </c>
    </row>
    <row r="119" spans="1:17" x14ac:dyDescent="0.25">
      <c r="A119" t="s">
        <v>967</v>
      </c>
      <c r="B119" t="s">
        <v>968</v>
      </c>
      <c r="C119" t="s">
        <v>284</v>
      </c>
      <c r="D119" t="s">
        <v>969</v>
      </c>
      <c r="E119" t="s">
        <v>970</v>
      </c>
      <c r="F119" t="s">
        <v>22</v>
      </c>
      <c r="G119" s="1">
        <v>36709</v>
      </c>
      <c r="H119">
        <v>20</v>
      </c>
      <c r="I119" t="s">
        <v>23</v>
      </c>
      <c r="J119" t="s">
        <v>971</v>
      </c>
      <c r="K119" t="s">
        <v>116</v>
      </c>
      <c r="L119">
        <v>88</v>
      </c>
      <c r="M119">
        <v>60</v>
      </c>
      <c r="N119">
        <v>60</v>
      </c>
      <c r="O119">
        <v>27.5</v>
      </c>
      <c r="P119">
        <v>3</v>
      </c>
      <c r="Q119" t="s">
        <v>117</v>
      </c>
    </row>
    <row r="120" spans="1:17" x14ac:dyDescent="0.25">
      <c r="A120" t="s">
        <v>282</v>
      </c>
      <c r="B120" t="s">
        <v>283</v>
      </c>
      <c r="C120" t="s">
        <v>284</v>
      </c>
      <c r="D120" t="s">
        <v>285</v>
      </c>
      <c r="E120" t="s">
        <v>286</v>
      </c>
      <c r="F120" t="s">
        <v>22</v>
      </c>
      <c r="G120" s="1">
        <v>37126</v>
      </c>
      <c r="H120">
        <v>19</v>
      </c>
      <c r="I120" t="s">
        <v>23</v>
      </c>
      <c r="J120" t="s">
        <v>281</v>
      </c>
      <c r="K120" t="s">
        <v>116</v>
      </c>
      <c r="L120">
        <v>70.709999999999994</v>
      </c>
      <c r="M120">
        <v>46</v>
      </c>
      <c r="N120">
        <v>70</v>
      </c>
      <c r="O120">
        <v>61</v>
      </c>
      <c r="P120">
        <v>4</v>
      </c>
      <c r="Q120" t="s">
        <v>70</v>
      </c>
    </row>
    <row r="121" spans="1:17" x14ac:dyDescent="0.25">
      <c r="A121" t="s">
        <v>826</v>
      </c>
      <c r="B121" t="s">
        <v>827</v>
      </c>
      <c r="C121" t="s">
        <v>828</v>
      </c>
      <c r="D121" t="s">
        <v>829</v>
      </c>
      <c r="E121" t="s">
        <v>830</v>
      </c>
      <c r="F121" t="s">
        <v>22</v>
      </c>
      <c r="G121" s="1">
        <v>37163</v>
      </c>
      <c r="H121">
        <v>19</v>
      </c>
      <c r="I121" t="s">
        <v>23</v>
      </c>
      <c r="J121" t="s">
        <v>831</v>
      </c>
      <c r="K121" t="s">
        <v>63</v>
      </c>
      <c r="L121">
        <v>68</v>
      </c>
      <c r="M121">
        <v>60</v>
      </c>
      <c r="N121">
        <v>32</v>
      </c>
      <c r="O121">
        <v>0</v>
      </c>
      <c r="P121">
        <v>4</v>
      </c>
      <c r="Q121" t="s">
        <v>206</v>
      </c>
    </row>
    <row r="122" spans="1:17" x14ac:dyDescent="0.25">
      <c r="A122" t="s">
        <v>972</v>
      </c>
      <c r="B122" t="s">
        <v>973</v>
      </c>
      <c r="C122" t="s">
        <v>974</v>
      </c>
      <c r="D122" t="s">
        <v>975</v>
      </c>
      <c r="E122" t="s">
        <v>976</v>
      </c>
      <c r="F122" t="s">
        <v>22</v>
      </c>
      <c r="G122" s="1">
        <v>37226</v>
      </c>
      <c r="H122">
        <v>18</v>
      </c>
      <c r="I122" t="s">
        <v>23</v>
      </c>
      <c r="J122" t="s">
        <v>977</v>
      </c>
      <c r="K122" t="s">
        <v>25</v>
      </c>
      <c r="L122">
        <v>82</v>
      </c>
      <c r="M122">
        <v>60</v>
      </c>
      <c r="N122">
        <v>61</v>
      </c>
      <c r="O122">
        <v>44</v>
      </c>
      <c r="P122">
        <v>4</v>
      </c>
      <c r="Q122" t="s">
        <v>77</v>
      </c>
    </row>
    <row r="123" spans="1:17" x14ac:dyDescent="0.25">
      <c r="A123" t="s">
        <v>411</v>
      </c>
      <c r="B123" t="s">
        <v>412</v>
      </c>
      <c r="C123" t="s">
        <v>413</v>
      </c>
      <c r="D123" t="s">
        <v>414</v>
      </c>
      <c r="E123" t="s">
        <v>415</v>
      </c>
      <c r="F123" t="s">
        <v>39</v>
      </c>
      <c r="G123" s="1">
        <v>36880</v>
      </c>
      <c r="H123">
        <v>19</v>
      </c>
      <c r="I123" t="s">
        <v>23</v>
      </c>
      <c r="J123" t="s">
        <v>416</v>
      </c>
      <c r="K123" t="s">
        <v>116</v>
      </c>
      <c r="L123">
        <v>78</v>
      </c>
      <c r="M123">
        <v>49</v>
      </c>
      <c r="N123">
        <v>87</v>
      </c>
      <c r="O123">
        <v>76</v>
      </c>
      <c r="P123">
        <v>4</v>
      </c>
      <c r="Q123" t="s">
        <v>143</v>
      </c>
    </row>
    <row r="124" spans="1:17" x14ac:dyDescent="0.25">
      <c r="A124" t="s">
        <v>1094</v>
      </c>
      <c r="B124" t="s">
        <v>1095</v>
      </c>
      <c r="C124" t="s">
        <v>1096</v>
      </c>
      <c r="D124" t="s">
        <v>1097</v>
      </c>
      <c r="E124" t="s">
        <v>1098</v>
      </c>
      <c r="F124" t="s">
        <v>22</v>
      </c>
      <c r="G124" s="1">
        <v>36867</v>
      </c>
      <c r="H124">
        <v>19</v>
      </c>
      <c r="I124" t="s">
        <v>23</v>
      </c>
      <c r="J124" t="s">
        <v>1099</v>
      </c>
      <c r="K124" t="s">
        <v>63</v>
      </c>
      <c r="L124">
        <v>70</v>
      </c>
      <c r="M124">
        <v>56</v>
      </c>
      <c r="N124">
        <v>66</v>
      </c>
      <c r="O124">
        <v>60</v>
      </c>
      <c r="P124">
        <v>3</v>
      </c>
      <c r="Q124" t="s">
        <v>1100</v>
      </c>
    </row>
    <row r="125" spans="1:17" x14ac:dyDescent="0.25">
      <c r="A125" t="s">
        <v>786</v>
      </c>
      <c r="B125" t="s">
        <v>787</v>
      </c>
      <c r="C125" t="s">
        <v>788</v>
      </c>
      <c r="D125" t="s">
        <v>789</v>
      </c>
      <c r="E125" t="s">
        <v>790</v>
      </c>
      <c r="F125" t="s">
        <v>22</v>
      </c>
      <c r="G125" s="1">
        <v>36896</v>
      </c>
      <c r="H125">
        <v>19</v>
      </c>
      <c r="I125" t="s">
        <v>23</v>
      </c>
      <c r="J125" t="s">
        <v>791</v>
      </c>
      <c r="K125" t="s">
        <v>116</v>
      </c>
      <c r="L125">
        <v>70</v>
      </c>
      <c r="M125">
        <v>46</v>
      </c>
      <c r="N125">
        <v>78</v>
      </c>
      <c r="O125">
        <v>30</v>
      </c>
      <c r="P125">
        <v>5</v>
      </c>
      <c r="Q125" t="s">
        <v>792</v>
      </c>
    </row>
    <row r="126" spans="1:17" x14ac:dyDescent="0.25">
      <c r="A126" t="s">
        <v>432</v>
      </c>
      <c r="B126" t="s">
        <v>433</v>
      </c>
      <c r="C126" t="s">
        <v>434</v>
      </c>
      <c r="D126" t="s">
        <v>435</v>
      </c>
      <c r="E126" t="s">
        <v>436</v>
      </c>
      <c r="F126" t="s">
        <v>22</v>
      </c>
      <c r="G126" s="1">
        <v>36985</v>
      </c>
      <c r="H126">
        <v>19</v>
      </c>
      <c r="I126" t="s">
        <v>23</v>
      </c>
      <c r="J126" t="s">
        <v>421</v>
      </c>
      <c r="K126" t="s">
        <v>25</v>
      </c>
      <c r="L126">
        <v>76</v>
      </c>
      <c r="M126">
        <v>0</v>
      </c>
      <c r="N126">
        <v>0</v>
      </c>
      <c r="O126">
        <v>0</v>
      </c>
      <c r="P126">
        <v>4</v>
      </c>
      <c r="Q126" t="s">
        <v>70</v>
      </c>
    </row>
    <row r="127" spans="1:17" x14ac:dyDescent="0.25">
      <c r="A127" t="s">
        <v>361</v>
      </c>
      <c r="B127" t="s">
        <v>362</v>
      </c>
      <c r="C127" t="s">
        <v>363</v>
      </c>
      <c r="D127" t="s">
        <v>364</v>
      </c>
      <c r="E127" t="s">
        <v>365</v>
      </c>
      <c r="F127" t="s">
        <v>22</v>
      </c>
      <c r="G127" s="1">
        <v>37339</v>
      </c>
      <c r="H127">
        <v>18</v>
      </c>
      <c r="I127" t="s">
        <v>23</v>
      </c>
      <c r="J127" t="s">
        <v>366</v>
      </c>
      <c r="K127" t="s">
        <v>25</v>
      </c>
      <c r="L127">
        <v>62</v>
      </c>
      <c r="M127">
        <v>57</v>
      </c>
      <c r="N127">
        <v>66</v>
      </c>
      <c r="O127">
        <v>48</v>
      </c>
      <c r="P127">
        <v>3</v>
      </c>
      <c r="Q127" t="s">
        <v>367</v>
      </c>
    </row>
    <row r="128" spans="1:17" x14ac:dyDescent="0.25">
      <c r="A128" t="s">
        <v>276</v>
      </c>
      <c r="B128" t="s">
        <v>277</v>
      </c>
      <c r="C128" t="s">
        <v>278</v>
      </c>
      <c r="D128" t="s">
        <v>279</v>
      </c>
      <c r="E128" t="s">
        <v>280</v>
      </c>
      <c r="F128" t="s">
        <v>39</v>
      </c>
      <c r="G128" s="1">
        <v>36980</v>
      </c>
      <c r="H128">
        <v>19</v>
      </c>
      <c r="I128" t="s">
        <v>23</v>
      </c>
      <c r="J128" t="s">
        <v>281</v>
      </c>
      <c r="K128" t="s">
        <v>116</v>
      </c>
      <c r="L128">
        <v>78</v>
      </c>
      <c r="M128">
        <v>44.5</v>
      </c>
      <c r="N128">
        <v>73</v>
      </c>
      <c r="O128">
        <v>53</v>
      </c>
      <c r="P128">
        <v>5</v>
      </c>
      <c r="Q128" t="s">
        <v>26</v>
      </c>
    </row>
    <row r="129" spans="1:17" x14ac:dyDescent="0.25">
      <c r="A129" t="s">
        <v>961</v>
      </c>
      <c r="B129" t="s">
        <v>962</v>
      </c>
      <c r="C129" t="s">
        <v>963</v>
      </c>
      <c r="D129" t="s">
        <v>964</v>
      </c>
      <c r="E129" t="s">
        <v>965</v>
      </c>
      <c r="F129" t="s">
        <v>39</v>
      </c>
      <c r="G129" s="1">
        <v>36451</v>
      </c>
      <c r="H129">
        <v>20</v>
      </c>
      <c r="I129" t="s">
        <v>23</v>
      </c>
      <c r="J129" t="s">
        <v>966</v>
      </c>
      <c r="K129" t="s">
        <v>116</v>
      </c>
      <c r="L129">
        <v>71</v>
      </c>
      <c r="M129">
        <v>26</v>
      </c>
      <c r="N129">
        <v>27</v>
      </c>
      <c r="O129">
        <v>54</v>
      </c>
      <c r="P129">
        <v>6</v>
      </c>
      <c r="Q129" t="s">
        <v>143</v>
      </c>
    </row>
    <row r="130" spans="1:17" x14ac:dyDescent="0.25">
      <c r="A130" t="s">
        <v>144</v>
      </c>
      <c r="B130" t="s">
        <v>145</v>
      </c>
      <c r="C130" t="s">
        <v>146</v>
      </c>
      <c r="D130" t="s">
        <v>147</v>
      </c>
      <c r="E130" t="s">
        <v>148</v>
      </c>
      <c r="F130" t="s">
        <v>22</v>
      </c>
      <c r="G130" s="1">
        <v>36755</v>
      </c>
      <c r="H130">
        <v>20</v>
      </c>
      <c r="I130" t="s">
        <v>23</v>
      </c>
      <c r="J130" t="s">
        <v>149</v>
      </c>
      <c r="K130" t="s">
        <v>116</v>
      </c>
      <c r="L130">
        <v>88</v>
      </c>
      <c r="M130">
        <v>40</v>
      </c>
      <c r="N130">
        <v>84</v>
      </c>
      <c r="O130">
        <v>69</v>
      </c>
      <c r="P130">
        <v>4</v>
      </c>
      <c r="Q130" t="s">
        <v>150</v>
      </c>
    </row>
    <row r="131" spans="1:17" x14ac:dyDescent="0.25">
      <c r="A131" t="s">
        <v>442</v>
      </c>
      <c r="B131" t="s">
        <v>443</v>
      </c>
      <c r="C131" t="s">
        <v>444</v>
      </c>
      <c r="D131" t="s">
        <v>445</v>
      </c>
      <c r="E131" t="s">
        <v>446</v>
      </c>
      <c r="F131" t="s">
        <v>22</v>
      </c>
      <c r="G131" s="1">
        <v>37267</v>
      </c>
      <c r="H131">
        <v>18</v>
      </c>
      <c r="I131" t="s">
        <v>23</v>
      </c>
      <c r="J131" t="s">
        <v>421</v>
      </c>
      <c r="K131" t="s">
        <v>25</v>
      </c>
      <c r="L131">
        <v>76</v>
      </c>
      <c r="M131">
        <v>0</v>
      </c>
      <c r="N131">
        <v>0</v>
      </c>
      <c r="O131">
        <v>0</v>
      </c>
      <c r="P131">
        <v>4</v>
      </c>
      <c r="Q131" t="s">
        <v>182</v>
      </c>
    </row>
    <row r="132" spans="1:17" x14ac:dyDescent="0.25">
      <c r="A132" t="s">
        <v>735</v>
      </c>
      <c r="B132" t="s">
        <v>736</v>
      </c>
      <c r="C132" t="s">
        <v>737</v>
      </c>
      <c r="D132" t="s">
        <v>738</v>
      </c>
      <c r="E132" t="s">
        <v>739</v>
      </c>
      <c r="F132" t="s">
        <v>39</v>
      </c>
      <c r="G132" s="1">
        <v>36274</v>
      </c>
      <c r="H132">
        <v>21</v>
      </c>
      <c r="I132" t="s">
        <v>23</v>
      </c>
      <c r="J132" t="s">
        <v>740</v>
      </c>
      <c r="K132" t="s">
        <v>116</v>
      </c>
      <c r="L132">
        <v>68</v>
      </c>
      <c r="M132">
        <v>54</v>
      </c>
      <c r="N132">
        <v>56</v>
      </c>
      <c r="O132">
        <v>0</v>
      </c>
      <c r="P132">
        <v>5</v>
      </c>
      <c r="Q132" t="s">
        <v>124</v>
      </c>
    </row>
    <row r="133" spans="1:17" x14ac:dyDescent="0.25">
      <c r="A133" t="s">
        <v>437</v>
      </c>
      <c r="B133" t="s">
        <v>438</v>
      </c>
      <c r="C133" t="s">
        <v>439</v>
      </c>
      <c r="D133" t="s">
        <v>440</v>
      </c>
      <c r="E133" t="s">
        <v>441</v>
      </c>
      <c r="F133" t="s">
        <v>22</v>
      </c>
      <c r="G133" s="1">
        <v>37216</v>
      </c>
      <c r="H133">
        <v>18</v>
      </c>
      <c r="I133" t="s">
        <v>23</v>
      </c>
      <c r="J133" t="s">
        <v>421</v>
      </c>
      <c r="K133" t="s">
        <v>25</v>
      </c>
      <c r="L133">
        <v>76</v>
      </c>
      <c r="M133">
        <v>67</v>
      </c>
      <c r="N133">
        <v>80</v>
      </c>
      <c r="O133">
        <v>54</v>
      </c>
      <c r="P133">
        <v>4</v>
      </c>
      <c r="Q133" t="s">
        <v>262</v>
      </c>
    </row>
    <row r="134" spans="1:17" x14ac:dyDescent="0.25">
      <c r="A134" t="s">
        <v>892</v>
      </c>
      <c r="B134" t="s">
        <v>893</v>
      </c>
      <c r="C134" t="s">
        <v>894</v>
      </c>
      <c r="D134" t="s">
        <v>895</v>
      </c>
      <c r="E134" t="s">
        <v>896</v>
      </c>
      <c r="F134" t="s">
        <v>39</v>
      </c>
      <c r="G134" s="1">
        <v>37146</v>
      </c>
      <c r="H134">
        <v>19</v>
      </c>
      <c r="I134" t="s">
        <v>23</v>
      </c>
      <c r="J134" t="s">
        <v>897</v>
      </c>
      <c r="K134" t="s">
        <v>116</v>
      </c>
      <c r="L134">
        <v>72</v>
      </c>
      <c r="M134">
        <v>72</v>
      </c>
      <c r="N134">
        <v>52</v>
      </c>
      <c r="O134">
        <v>74</v>
      </c>
      <c r="P134">
        <v>3</v>
      </c>
      <c r="Q134" t="s">
        <v>33</v>
      </c>
    </row>
    <row r="135" spans="1:17" x14ac:dyDescent="0.25">
      <c r="A135" t="s">
        <v>557</v>
      </c>
      <c r="B135" t="s">
        <v>558</v>
      </c>
      <c r="C135" t="s">
        <v>559</v>
      </c>
      <c r="D135" t="s">
        <v>560</v>
      </c>
      <c r="E135" t="s">
        <v>561</v>
      </c>
      <c r="F135" t="s">
        <v>22</v>
      </c>
      <c r="G135" s="1">
        <v>36641</v>
      </c>
      <c r="H135">
        <v>20</v>
      </c>
      <c r="I135" t="s">
        <v>23</v>
      </c>
      <c r="J135" t="s">
        <v>556</v>
      </c>
      <c r="K135" t="s">
        <v>25</v>
      </c>
      <c r="L135">
        <v>80</v>
      </c>
      <c r="M135">
        <v>52</v>
      </c>
      <c r="N135">
        <v>37</v>
      </c>
      <c r="O135">
        <v>61</v>
      </c>
      <c r="P135">
        <v>3</v>
      </c>
      <c r="Q135" t="s">
        <v>374</v>
      </c>
    </row>
    <row r="136" spans="1:17" x14ac:dyDescent="0.25">
      <c r="A136" t="s">
        <v>17</v>
      </c>
      <c r="B136" t="s">
        <v>18</v>
      </c>
      <c r="C136" t="s">
        <v>19</v>
      </c>
      <c r="D136" t="s">
        <v>20</v>
      </c>
      <c r="E136" t="s">
        <v>21</v>
      </c>
      <c r="F136" t="s">
        <v>22</v>
      </c>
      <c r="G136" s="1">
        <v>35006</v>
      </c>
      <c r="H136">
        <v>24</v>
      </c>
      <c r="I136" t="s">
        <v>23</v>
      </c>
      <c r="J136" t="s">
        <v>24</v>
      </c>
      <c r="K136" t="s">
        <v>25</v>
      </c>
      <c r="L136">
        <v>70</v>
      </c>
      <c r="M136">
        <v>64</v>
      </c>
      <c r="N136">
        <v>20</v>
      </c>
      <c r="O136">
        <v>63</v>
      </c>
      <c r="P136">
        <v>6</v>
      </c>
      <c r="Q136" t="s">
        <v>26</v>
      </c>
    </row>
    <row r="137" spans="1:17" x14ac:dyDescent="0.25">
      <c r="A137" t="s">
        <v>881</v>
      </c>
      <c r="B137" t="s">
        <v>882</v>
      </c>
      <c r="C137" t="s">
        <v>883</v>
      </c>
      <c r="D137" t="s">
        <v>884</v>
      </c>
      <c r="E137" t="s">
        <v>885</v>
      </c>
      <c r="F137" t="s">
        <v>39</v>
      </c>
      <c r="G137" s="1">
        <v>36521</v>
      </c>
      <c r="H137">
        <v>20</v>
      </c>
      <c r="I137" t="s">
        <v>23</v>
      </c>
      <c r="J137" t="s">
        <v>886</v>
      </c>
      <c r="K137" t="s">
        <v>116</v>
      </c>
      <c r="L137">
        <v>72</v>
      </c>
      <c r="M137">
        <v>82</v>
      </c>
      <c r="N137">
        <v>87</v>
      </c>
      <c r="O137">
        <v>56</v>
      </c>
      <c r="P137">
        <v>7</v>
      </c>
      <c r="Q137" t="s">
        <v>262</v>
      </c>
    </row>
    <row r="138" spans="1:17" x14ac:dyDescent="0.25">
      <c r="A138" t="s">
        <v>780</v>
      </c>
      <c r="B138" t="s">
        <v>781</v>
      </c>
      <c r="C138" t="s">
        <v>782</v>
      </c>
      <c r="D138" t="s">
        <v>783</v>
      </c>
      <c r="E138" t="s">
        <v>784</v>
      </c>
      <c r="F138" t="s">
        <v>22</v>
      </c>
      <c r="G138" s="1">
        <v>35787</v>
      </c>
      <c r="H138">
        <v>22</v>
      </c>
      <c r="I138" t="s">
        <v>23</v>
      </c>
      <c r="J138" t="s">
        <v>785</v>
      </c>
      <c r="K138" t="s">
        <v>116</v>
      </c>
      <c r="L138">
        <v>72</v>
      </c>
      <c r="M138">
        <v>44</v>
      </c>
      <c r="N138">
        <v>54</v>
      </c>
      <c r="O138">
        <v>21</v>
      </c>
      <c r="P138">
        <v>4</v>
      </c>
      <c r="Q138" t="s">
        <v>262</v>
      </c>
    </row>
    <row r="139" spans="1:17" x14ac:dyDescent="0.25">
      <c r="A139" t="s">
        <v>711</v>
      </c>
      <c r="B139" t="s">
        <v>712</v>
      </c>
      <c r="C139" t="s">
        <v>713</v>
      </c>
      <c r="D139" t="s">
        <v>714</v>
      </c>
      <c r="E139" t="s">
        <v>715</v>
      </c>
      <c r="F139" t="s">
        <v>39</v>
      </c>
      <c r="G139" s="1">
        <v>37179</v>
      </c>
      <c r="H139">
        <v>18</v>
      </c>
      <c r="I139" t="s">
        <v>23</v>
      </c>
      <c r="J139" t="s">
        <v>716</v>
      </c>
      <c r="K139" t="s">
        <v>25</v>
      </c>
      <c r="L139">
        <v>74</v>
      </c>
      <c r="M139">
        <v>0</v>
      </c>
      <c r="N139">
        <v>0</v>
      </c>
      <c r="O139">
        <v>0</v>
      </c>
      <c r="P139">
        <v>1</v>
      </c>
      <c r="Q139" t="s">
        <v>26</v>
      </c>
    </row>
    <row r="140" spans="1:17" x14ac:dyDescent="0.25">
      <c r="A140" t="s">
        <v>848</v>
      </c>
      <c r="B140" t="s">
        <v>849</v>
      </c>
      <c r="C140" t="s">
        <v>850</v>
      </c>
      <c r="D140" t="s">
        <v>851</v>
      </c>
      <c r="E140" t="s">
        <v>852</v>
      </c>
      <c r="F140" t="s">
        <v>22</v>
      </c>
      <c r="G140" s="1">
        <v>36745</v>
      </c>
      <c r="H140">
        <v>20</v>
      </c>
      <c r="I140" t="s">
        <v>23</v>
      </c>
      <c r="J140" t="s">
        <v>853</v>
      </c>
      <c r="K140" t="s">
        <v>25</v>
      </c>
      <c r="L140">
        <v>72</v>
      </c>
      <c r="M140">
        <v>35</v>
      </c>
      <c r="N140">
        <v>89</v>
      </c>
      <c r="O140">
        <v>64</v>
      </c>
      <c r="P140">
        <v>3</v>
      </c>
      <c r="Q140" t="s">
        <v>182</v>
      </c>
    </row>
    <row r="141" spans="1:17" x14ac:dyDescent="0.25">
      <c r="A141" t="s">
        <v>158</v>
      </c>
      <c r="B141" t="s">
        <v>159</v>
      </c>
      <c r="C141" t="s">
        <v>160</v>
      </c>
      <c r="D141" t="s">
        <v>161</v>
      </c>
      <c r="E141" t="s">
        <v>162</v>
      </c>
      <c r="F141" t="s">
        <v>22</v>
      </c>
      <c r="G141" s="1">
        <v>37052</v>
      </c>
      <c r="H141">
        <v>19</v>
      </c>
      <c r="I141" t="s">
        <v>23</v>
      </c>
      <c r="J141" t="s">
        <v>163</v>
      </c>
      <c r="K141" t="s">
        <v>63</v>
      </c>
      <c r="L141">
        <v>76</v>
      </c>
      <c r="M141">
        <v>62</v>
      </c>
      <c r="N141">
        <v>61</v>
      </c>
      <c r="O141">
        <v>42</v>
      </c>
      <c r="P141">
        <v>3</v>
      </c>
      <c r="Q141" t="s">
        <v>77</v>
      </c>
    </row>
    <row r="142" spans="1:17" x14ac:dyDescent="0.25">
      <c r="A142" t="s">
        <v>309</v>
      </c>
      <c r="B142" t="s">
        <v>310</v>
      </c>
      <c r="C142" t="s">
        <v>311</v>
      </c>
      <c r="D142" t="s">
        <v>312</v>
      </c>
      <c r="E142" t="s">
        <v>313</v>
      </c>
      <c r="F142" t="s">
        <v>39</v>
      </c>
      <c r="G142" s="1">
        <v>36749</v>
      </c>
      <c r="H142">
        <v>20</v>
      </c>
      <c r="I142" t="s">
        <v>23</v>
      </c>
      <c r="J142" t="s">
        <v>314</v>
      </c>
      <c r="K142" t="s">
        <v>25</v>
      </c>
      <c r="L142">
        <v>88</v>
      </c>
      <c r="M142">
        <v>0</v>
      </c>
      <c r="N142">
        <v>0</v>
      </c>
      <c r="O142">
        <v>0</v>
      </c>
      <c r="P142">
        <v>3</v>
      </c>
      <c r="Q142" t="s">
        <v>269</v>
      </c>
    </row>
    <row r="143" spans="1:17" x14ac:dyDescent="0.25">
      <c r="A143" t="s">
        <v>752</v>
      </c>
      <c r="B143" t="s">
        <v>753</v>
      </c>
      <c r="C143" t="s">
        <v>754</v>
      </c>
      <c r="D143" t="s">
        <v>755</v>
      </c>
      <c r="E143" t="s">
        <v>756</v>
      </c>
      <c r="F143" t="s">
        <v>39</v>
      </c>
      <c r="G143" s="1">
        <v>37454</v>
      </c>
      <c r="H143">
        <v>18</v>
      </c>
      <c r="I143" t="s">
        <v>23</v>
      </c>
      <c r="J143" t="s">
        <v>746</v>
      </c>
      <c r="K143" t="s">
        <v>25</v>
      </c>
      <c r="L143">
        <v>68</v>
      </c>
      <c r="M143">
        <v>50</v>
      </c>
      <c r="N143">
        <v>43</v>
      </c>
      <c r="O143">
        <v>66</v>
      </c>
      <c r="P143">
        <v>1</v>
      </c>
      <c r="Q143" t="s">
        <v>49</v>
      </c>
    </row>
    <row r="144" spans="1:17" x14ac:dyDescent="0.25">
      <c r="A144" t="s">
        <v>427</v>
      </c>
      <c r="B144" t="s">
        <v>428</v>
      </c>
      <c r="C144" t="s">
        <v>429</v>
      </c>
      <c r="D144" t="s">
        <v>430</v>
      </c>
      <c r="E144" t="s">
        <v>431</v>
      </c>
      <c r="F144" t="s">
        <v>39</v>
      </c>
      <c r="G144" s="1">
        <v>36780</v>
      </c>
      <c r="H144">
        <v>20</v>
      </c>
      <c r="I144" t="s">
        <v>23</v>
      </c>
      <c r="J144" t="s">
        <v>421</v>
      </c>
      <c r="K144" t="s">
        <v>25</v>
      </c>
      <c r="L144">
        <v>64</v>
      </c>
      <c r="M144">
        <v>67</v>
      </c>
      <c r="N144">
        <v>95</v>
      </c>
      <c r="O144">
        <v>51</v>
      </c>
      <c r="P144">
        <v>4</v>
      </c>
      <c r="Q144" t="s">
        <v>26</v>
      </c>
    </row>
    <row r="145" spans="1:17" x14ac:dyDescent="0.25">
      <c r="A145" t="s">
        <v>658</v>
      </c>
      <c r="B145" t="s">
        <v>659</v>
      </c>
      <c r="C145" t="s">
        <v>660</v>
      </c>
      <c r="D145" t="s">
        <v>661</v>
      </c>
      <c r="E145" t="s">
        <v>662</v>
      </c>
      <c r="F145" t="s">
        <v>39</v>
      </c>
      <c r="G145" s="1">
        <v>36273</v>
      </c>
      <c r="H145">
        <v>21</v>
      </c>
      <c r="I145" t="s">
        <v>23</v>
      </c>
      <c r="J145" t="s">
        <v>663</v>
      </c>
      <c r="K145" t="s">
        <v>116</v>
      </c>
      <c r="L145">
        <v>74</v>
      </c>
      <c r="M145">
        <v>0</v>
      </c>
      <c r="N145">
        <v>34</v>
      </c>
      <c r="O145">
        <v>90</v>
      </c>
      <c r="P145">
        <v>7</v>
      </c>
      <c r="Q145" t="s">
        <v>182</v>
      </c>
    </row>
    <row r="146" spans="1:17" x14ac:dyDescent="0.25">
      <c r="A146" t="s">
        <v>944</v>
      </c>
      <c r="B146" t="s">
        <v>945</v>
      </c>
      <c r="C146" t="s">
        <v>946</v>
      </c>
      <c r="D146" t="s">
        <v>947</v>
      </c>
      <c r="E146" t="s">
        <v>948</v>
      </c>
      <c r="F146" t="s">
        <v>22</v>
      </c>
      <c r="G146" s="1">
        <v>36745</v>
      </c>
      <c r="H146">
        <v>20</v>
      </c>
      <c r="I146" t="s">
        <v>23</v>
      </c>
      <c r="J146" t="s">
        <v>949</v>
      </c>
      <c r="K146" t="s">
        <v>116</v>
      </c>
      <c r="L146">
        <v>68</v>
      </c>
      <c r="M146">
        <v>0</v>
      </c>
      <c r="N146">
        <v>0</v>
      </c>
      <c r="O146">
        <v>0</v>
      </c>
      <c r="P146">
        <v>4</v>
      </c>
      <c r="Q146" t="s">
        <v>124</v>
      </c>
    </row>
    <row r="147" spans="1:17" x14ac:dyDescent="0.25">
      <c r="A147" t="s">
        <v>388</v>
      </c>
      <c r="B147" t="s">
        <v>389</v>
      </c>
      <c r="C147" t="s">
        <v>390</v>
      </c>
      <c r="D147" t="s">
        <v>391</v>
      </c>
      <c r="E147" t="s">
        <v>392</v>
      </c>
      <c r="F147" t="s">
        <v>22</v>
      </c>
      <c r="G147" s="1">
        <v>36973</v>
      </c>
      <c r="H147">
        <v>19</v>
      </c>
      <c r="I147" t="s">
        <v>23</v>
      </c>
      <c r="J147" t="s">
        <v>393</v>
      </c>
      <c r="K147" t="s">
        <v>25</v>
      </c>
      <c r="L147">
        <v>64</v>
      </c>
      <c r="M147">
        <v>0</v>
      </c>
      <c r="N147">
        <v>0</v>
      </c>
      <c r="O147">
        <v>0</v>
      </c>
      <c r="P147">
        <v>4</v>
      </c>
      <c r="Q147" t="s">
        <v>360</v>
      </c>
    </row>
    <row r="148" spans="1:17" x14ac:dyDescent="0.25">
      <c r="A148" t="s">
        <v>1036</v>
      </c>
      <c r="B148" t="s">
        <v>1037</v>
      </c>
      <c r="C148" t="s">
        <v>1038</v>
      </c>
      <c r="D148" t="s">
        <v>1039</v>
      </c>
      <c r="E148" t="s">
        <v>1040</v>
      </c>
      <c r="F148" t="s">
        <v>39</v>
      </c>
      <c r="G148" s="1">
        <v>36113</v>
      </c>
      <c r="H148">
        <v>21</v>
      </c>
      <c r="I148" t="s">
        <v>23</v>
      </c>
      <c r="J148" t="s">
        <v>1041</v>
      </c>
      <c r="K148" t="s">
        <v>116</v>
      </c>
      <c r="L148">
        <v>68</v>
      </c>
      <c r="M148">
        <v>0</v>
      </c>
      <c r="N148">
        <v>0</v>
      </c>
      <c r="O148">
        <v>0</v>
      </c>
      <c r="P148">
        <v>4</v>
      </c>
      <c r="Q148" t="s">
        <v>262</v>
      </c>
    </row>
    <row r="149" spans="1:17" x14ac:dyDescent="0.25">
      <c r="A149" t="s">
        <v>151</v>
      </c>
      <c r="B149" t="s">
        <v>152</v>
      </c>
      <c r="C149" t="s">
        <v>153</v>
      </c>
      <c r="D149" t="s">
        <v>154</v>
      </c>
      <c r="E149" t="s">
        <v>155</v>
      </c>
      <c r="F149" t="s">
        <v>39</v>
      </c>
      <c r="G149" s="1">
        <v>36993</v>
      </c>
      <c r="H149">
        <v>19</v>
      </c>
      <c r="I149" t="s">
        <v>23</v>
      </c>
      <c r="J149" t="s">
        <v>156</v>
      </c>
      <c r="K149" t="s">
        <v>25</v>
      </c>
      <c r="L149">
        <v>60</v>
      </c>
      <c r="M149">
        <v>43</v>
      </c>
      <c r="N149">
        <v>87</v>
      </c>
      <c r="O149">
        <v>29</v>
      </c>
      <c r="P149">
        <v>3</v>
      </c>
      <c r="Q149" t="s">
        <v>157</v>
      </c>
    </row>
    <row r="150" spans="1:17" x14ac:dyDescent="0.25">
      <c r="A150" t="s">
        <v>573</v>
      </c>
      <c r="B150" t="s">
        <v>574</v>
      </c>
      <c r="C150" t="s">
        <v>575</v>
      </c>
      <c r="D150" t="s">
        <v>576</v>
      </c>
      <c r="E150" t="s">
        <v>577</v>
      </c>
      <c r="F150" t="s">
        <v>22</v>
      </c>
      <c r="G150" s="1">
        <v>35096</v>
      </c>
      <c r="H150">
        <v>24</v>
      </c>
      <c r="I150" t="s">
        <v>23</v>
      </c>
      <c r="J150" t="s">
        <v>578</v>
      </c>
      <c r="K150" t="s">
        <v>25</v>
      </c>
      <c r="L150">
        <v>68</v>
      </c>
      <c r="M150">
        <v>0</v>
      </c>
      <c r="N150">
        <v>0</v>
      </c>
      <c r="O150">
        <v>0</v>
      </c>
      <c r="P150">
        <v>6</v>
      </c>
      <c r="Q150" t="s">
        <v>255</v>
      </c>
    </row>
    <row r="151" spans="1:17" x14ac:dyDescent="0.25">
      <c r="A151" t="s">
        <v>594</v>
      </c>
      <c r="B151" t="s">
        <v>595</v>
      </c>
      <c r="C151" t="s">
        <v>596</v>
      </c>
      <c r="D151" t="s">
        <v>597</v>
      </c>
      <c r="E151" t="s">
        <v>598</v>
      </c>
      <c r="F151" t="s">
        <v>39</v>
      </c>
      <c r="G151" s="1">
        <v>37399</v>
      </c>
      <c r="H151">
        <v>18</v>
      </c>
      <c r="I151" t="s">
        <v>23</v>
      </c>
      <c r="J151" t="s">
        <v>578</v>
      </c>
      <c r="K151" t="s">
        <v>25</v>
      </c>
      <c r="L151">
        <v>90</v>
      </c>
      <c r="M151">
        <v>70</v>
      </c>
      <c r="N151">
        <v>54</v>
      </c>
      <c r="O151">
        <v>70</v>
      </c>
      <c r="P151">
        <v>2</v>
      </c>
      <c r="Q151" t="s">
        <v>109</v>
      </c>
    </row>
    <row r="152" spans="1:17" x14ac:dyDescent="0.25">
      <c r="A152" t="s">
        <v>843</v>
      </c>
      <c r="B152" t="s">
        <v>844</v>
      </c>
      <c r="C152" t="s">
        <v>845</v>
      </c>
      <c r="D152" t="s">
        <v>846</v>
      </c>
      <c r="E152" t="s">
        <v>847</v>
      </c>
      <c r="F152" t="s">
        <v>22</v>
      </c>
      <c r="G152" s="1">
        <v>37818</v>
      </c>
      <c r="H152">
        <v>17</v>
      </c>
      <c r="I152" t="s">
        <v>23</v>
      </c>
      <c r="J152" t="s">
        <v>842</v>
      </c>
      <c r="K152" t="s">
        <v>116</v>
      </c>
      <c r="L152">
        <v>72</v>
      </c>
      <c r="M152">
        <v>30</v>
      </c>
      <c r="N152">
        <v>85</v>
      </c>
      <c r="O152">
        <v>55</v>
      </c>
      <c r="P152">
        <v>1</v>
      </c>
      <c r="Q152" t="s">
        <v>33</v>
      </c>
    </row>
    <row r="153" spans="1:17" x14ac:dyDescent="0.25">
      <c r="A153" t="s">
        <v>188</v>
      </c>
      <c r="B153" t="s">
        <v>189</v>
      </c>
      <c r="C153" t="s">
        <v>190</v>
      </c>
      <c r="D153" t="s">
        <v>191</v>
      </c>
      <c r="E153" t="s">
        <v>192</v>
      </c>
      <c r="F153" t="s">
        <v>22</v>
      </c>
      <c r="G153" s="1">
        <v>36790</v>
      </c>
      <c r="H153">
        <v>20</v>
      </c>
      <c r="I153" t="s">
        <v>23</v>
      </c>
      <c r="J153" t="s">
        <v>193</v>
      </c>
      <c r="K153" t="s">
        <v>25</v>
      </c>
      <c r="L153">
        <v>82</v>
      </c>
      <c r="M153">
        <v>50</v>
      </c>
      <c r="N153">
        <v>80</v>
      </c>
      <c r="O153">
        <v>54</v>
      </c>
      <c r="P153">
        <v>3</v>
      </c>
      <c r="Q153" t="s">
        <v>150</v>
      </c>
    </row>
    <row r="154" spans="1:17" x14ac:dyDescent="0.25">
      <c r="A154" t="s">
        <v>226</v>
      </c>
      <c r="B154" t="s">
        <v>227</v>
      </c>
      <c r="C154" t="s">
        <v>228</v>
      </c>
      <c r="D154" t="s">
        <v>229</v>
      </c>
      <c r="E154" t="s">
        <v>230</v>
      </c>
      <c r="F154" t="s">
        <v>39</v>
      </c>
      <c r="G154" s="1">
        <v>36016</v>
      </c>
      <c r="H154">
        <v>22</v>
      </c>
      <c r="I154" t="s">
        <v>23</v>
      </c>
      <c r="J154" t="s">
        <v>231</v>
      </c>
      <c r="K154" t="s">
        <v>25</v>
      </c>
      <c r="L154">
        <v>62</v>
      </c>
      <c r="M154">
        <v>60</v>
      </c>
      <c r="N154">
        <v>40</v>
      </c>
      <c r="O154">
        <v>54</v>
      </c>
      <c r="P154">
        <v>6</v>
      </c>
      <c r="Q154" t="s">
        <v>26</v>
      </c>
    </row>
    <row r="155" spans="1:17" x14ac:dyDescent="0.25">
      <c r="A155" t="s">
        <v>457</v>
      </c>
      <c r="B155" t="s">
        <v>458</v>
      </c>
      <c r="C155" t="s">
        <v>459</v>
      </c>
      <c r="D155" t="s">
        <v>460</v>
      </c>
      <c r="E155" t="s">
        <v>461</v>
      </c>
      <c r="F155" t="s">
        <v>39</v>
      </c>
      <c r="G155" s="1">
        <v>37072</v>
      </c>
      <c r="H155">
        <v>19</v>
      </c>
      <c r="I155" t="s">
        <v>23</v>
      </c>
      <c r="J155" t="s">
        <v>462</v>
      </c>
      <c r="K155" t="s">
        <v>25</v>
      </c>
      <c r="L155">
        <v>82</v>
      </c>
      <c r="M155">
        <v>52</v>
      </c>
      <c r="N155">
        <v>100</v>
      </c>
      <c r="O155">
        <v>79</v>
      </c>
      <c r="P155">
        <v>3</v>
      </c>
      <c r="Q155" t="s">
        <v>49</v>
      </c>
    </row>
    <row r="156" spans="1:17" x14ac:dyDescent="0.25">
      <c r="A156" t="s">
        <v>1101</v>
      </c>
      <c r="B156" t="s">
        <v>1102</v>
      </c>
      <c r="C156" t="s">
        <v>1103</v>
      </c>
      <c r="D156" t="s">
        <v>1104</v>
      </c>
      <c r="E156" t="s">
        <v>1105</v>
      </c>
      <c r="F156" t="s">
        <v>39</v>
      </c>
      <c r="G156" s="1">
        <v>37146</v>
      </c>
      <c r="H156">
        <v>19</v>
      </c>
      <c r="I156" t="s">
        <v>23</v>
      </c>
      <c r="J156" t="s">
        <v>1106</v>
      </c>
      <c r="K156" t="s">
        <v>116</v>
      </c>
      <c r="L156">
        <v>76</v>
      </c>
      <c r="M156">
        <v>0</v>
      </c>
      <c r="N156">
        <v>0</v>
      </c>
      <c r="O156">
        <v>0</v>
      </c>
      <c r="P156">
        <v>3</v>
      </c>
      <c r="Q156" t="s">
        <v>26</v>
      </c>
    </row>
    <row r="157" spans="1:17" x14ac:dyDescent="0.25">
      <c r="A157" t="s">
        <v>648</v>
      </c>
      <c r="B157" t="s">
        <v>649</v>
      </c>
      <c r="C157" t="s">
        <v>650</v>
      </c>
      <c r="D157" t="s">
        <v>651</v>
      </c>
      <c r="E157" t="s">
        <v>652</v>
      </c>
      <c r="F157" t="s">
        <v>39</v>
      </c>
      <c r="G157" s="1">
        <v>36967</v>
      </c>
      <c r="H157">
        <v>19</v>
      </c>
      <c r="I157" t="s">
        <v>23</v>
      </c>
      <c r="J157" t="s">
        <v>653</v>
      </c>
      <c r="K157" t="s">
        <v>25</v>
      </c>
      <c r="L157">
        <v>76</v>
      </c>
      <c r="M157">
        <v>25</v>
      </c>
      <c r="N157">
        <v>86</v>
      </c>
      <c r="O157">
        <v>42</v>
      </c>
      <c r="P157">
        <v>5</v>
      </c>
      <c r="Q157" t="s">
        <v>26</v>
      </c>
    </row>
    <row r="158" spans="1:17" x14ac:dyDescent="0.25">
      <c r="A158" t="s">
        <v>626</v>
      </c>
      <c r="B158" t="s">
        <v>627</v>
      </c>
      <c r="C158" t="s">
        <v>628</v>
      </c>
      <c r="D158" t="s">
        <v>629</v>
      </c>
      <c r="E158" t="s">
        <v>630</v>
      </c>
      <c r="F158" t="s">
        <v>22</v>
      </c>
      <c r="G158" s="1">
        <v>37202</v>
      </c>
      <c r="H158">
        <v>18</v>
      </c>
      <c r="I158" t="s">
        <v>23</v>
      </c>
      <c r="J158" t="s">
        <v>615</v>
      </c>
      <c r="K158" t="s">
        <v>25</v>
      </c>
      <c r="L158">
        <v>88</v>
      </c>
      <c r="M158">
        <v>76</v>
      </c>
      <c r="N158">
        <v>84</v>
      </c>
      <c r="O158">
        <v>42</v>
      </c>
      <c r="P158">
        <v>3</v>
      </c>
      <c r="Q158" t="s">
        <v>206</v>
      </c>
    </row>
    <row r="159" spans="1:17" x14ac:dyDescent="0.25">
      <c r="A159" t="s">
        <v>1154</v>
      </c>
      <c r="B159" t="s">
        <v>1155</v>
      </c>
      <c r="C159" t="s">
        <v>1156</v>
      </c>
      <c r="D159" t="s">
        <v>1157</v>
      </c>
      <c r="E159" t="s">
        <v>1158</v>
      </c>
      <c r="F159" t="s">
        <v>22</v>
      </c>
      <c r="G159" s="1">
        <v>35752</v>
      </c>
      <c r="H159">
        <v>22</v>
      </c>
      <c r="I159" t="s">
        <v>23</v>
      </c>
      <c r="J159" t="s">
        <v>1159</v>
      </c>
      <c r="K159" t="s">
        <v>25</v>
      </c>
      <c r="L159">
        <v>80</v>
      </c>
      <c r="M159">
        <v>60</v>
      </c>
      <c r="N159">
        <v>61</v>
      </c>
      <c r="O159">
        <v>58</v>
      </c>
      <c r="P159">
        <v>2</v>
      </c>
      <c r="Q159" t="s">
        <v>206</v>
      </c>
    </row>
    <row r="160" spans="1:17" x14ac:dyDescent="0.25">
      <c r="A160" t="s">
        <v>832</v>
      </c>
      <c r="B160" t="s">
        <v>833</v>
      </c>
      <c r="C160" t="s">
        <v>834</v>
      </c>
      <c r="D160" t="s">
        <v>835</v>
      </c>
      <c r="E160" t="s">
        <v>836</v>
      </c>
      <c r="F160" t="s">
        <v>22</v>
      </c>
      <c r="G160" s="1">
        <v>37416</v>
      </c>
      <c r="H160">
        <v>18</v>
      </c>
      <c r="I160" t="s">
        <v>23</v>
      </c>
      <c r="J160" t="s">
        <v>831</v>
      </c>
      <c r="K160" t="s">
        <v>63</v>
      </c>
      <c r="L160">
        <v>68</v>
      </c>
      <c r="M160">
        <v>50</v>
      </c>
      <c r="N160">
        <v>91</v>
      </c>
      <c r="O160">
        <v>61</v>
      </c>
      <c r="P160">
        <v>2</v>
      </c>
      <c r="Q160" t="s">
        <v>374</v>
      </c>
    </row>
    <row r="161" spans="1:17" x14ac:dyDescent="0.25">
      <c r="A161" t="s">
        <v>682</v>
      </c>
      <c r="B161" t="s">
        <v>683</v>
      </c>
      <c r="C161" t="s">
        <v>684</v>
      </c>
      <c r="D161" t="s">
        <v>685</v>
      </c>
      <c r="E161" t="s">
        <v>686</v>
      </c>
      <c r="F161" t="s">
        <v>22</v>
      </c>
      <c r="G161" s="1">
        <v>36463</v>
      </c>
      <c r="H161">
        <v>20</v>
      </c>
      <c r="I161" t="s">
        <v>23</v>
      </c>
      <c r="J161" t="s">
        <v>687</v>
      </c>
      <c r="K161" t="s">
        <v>25</v>
      </c>
      <c r="L161">
        <v>68</v>
      </c>
      <c r="M161">
        <v>0</v>
      </c>
      <c r="N161">
        <v>0</v>
      </c>
      <c r="O161">
        <v>0</v>
      </c>
      <c r="P161">
        <v>6</v>
      </c>
      <c r="Q161" t="s">
        <v>182</v>
      </c>
    </row>
    <row r="162" spans="1:17" x14ac:dyDescent="0.25">
      <c r="A162" t="s">
        <v>194</v>
      </c>
      <c r="B162" t="s">
        <v>195</v>
      </c>
      <c r="C162" t="s">
        <v>196</v>
      </c>
      <c r="D162" t="s">
        <v>197</v>
      </c>
      <c r="E162" t="s">
        <v>198</v>
      </c>
      <c r="F162" t="s">
        <v>39</v>
      </c>
      <c r="G162" s="1">
        <v>36783</v>
      </c>
      <c r="H162">
        <v>20</v>
      </c>
      <c r="I162" t="s">
        <v>23</v>
      </c>
      <c r="J162" t="s">
        <v>199</v>
      </c>
      <c r="K162" t="s">
        <v>25</v>
      </c>
      <c r="L162">
        <v>70</v>
      </c>
      <c r="M162">
        <v>70</v>
      </c>
      <c r="N162">
        <v>50</v>
      </c>
      <c r="O162">
        <v>58</v>
      </c>
      <c r="P162">
        <v>3</v>
      </c>
      <c r="Q162" t="s">
        <v>124</v>
      </c>
    </row>
    <row r="163" spans="1:17" x14ac:dyDescent="0.25">
      <c r="A163" t="s">
        <v>292</v>
      </c>
      <c r="B163" t="s">
        <v>293</v>
      </c>
      <c r="C163" t="s">
        <v>294</v>
      </c>
      <c r="D163" t="s">
        <v>295</v>
      </c>
      <c r="E163" t="s">
        <v>296</v>
      </c>
      <c r="F163" t="s">
        <v>39</v>
      </c>
      <c r="G163" s="1">
        <v>37485</v>
      </c>
      <c r="H163">
        <v>18</v>
      </c>
      <c r="I163" t="s">
        <v>23</v>
      </c>
      <c r="J163" t="s">
        <v>297</v>
      </c>
      <c r="K163" t="s">
        <v>25</v>
      </c>
      <c r="L163">
        <v>74</v>
      </c>
      <c r="M163">
        <v>62</v>
      </c>
      <c r="N163">
        <v>87</v>
      </c>
      <c r="O163">
        <v>36</v>
      </c>
      <c r="P163">
        <v>2</v>
      </c>
      <c r="Q163" t="s">
        <v>124</v>
      </c>
    </row>
    <row r="164" spans="1:17" x14ac:dyDescent="0.25">
      <c r="A164" t="s">
        <v>989</v>
      </c>
      <c r="B164" t="s">
        <v>990</v>
      </c>
      <c r="C164" t="s">
        <v>991</v>
      </c>
      <c r="D164" t="s">
        <v>992</v>
      </c>
      <c r="E164" t="s">
        <v>993</v>
      </c>
      <c r="F164" t="s">
        <v>22</v>
      </c>
      <c r="G164" s="1">
        <v>36981</v>
      </c>
      <c r="H164">
        <v>19</v>
      </c>
      <c r="I164" t="s">
        <v>23</v>
      </c>
      <c r="J164" t="s">
        <v>994</v>
      </c>
      <c r="K164" t="s">
        <v>25</v>
      </c>
      <c r="L164">
        <v>80</v>
      </c>
      <c r="M164">
        <v>42</v>
      </c>
      <c r="N164">
        <v>54</v>
      </c>
      <c r="O164">
        <v>0</v>
      </c>
      <c r="P164">
        <v>5</v>
      </c>
      <c r="Q164" t="s">
        <v>374</v>
      </c>
    </row>
    <row r="165" spans="1:17" x14ac:dyDescent="0.25">
      <c r="A165" t="s">
        <v>469</v>
      </c>
      <c r="B165" t="s">
        <v>470</v>
      </c>
      <c r="C165" t="s">
        <v>471</v>
      </c>
      <c r="D165" t="s">
        <v>472</v>
      </c>
      <c r="E165" t="s">
        <v>473</v>
      </c>
      <c r="F165" t="s">
        <v>39</v>
      </c>
      <c r="G165" s="1">
        <v>37296</v>
      </c>
      <c r="H165">
        <v>18</v>
      </c>
      <c r="I165" t="s">
        <v>23</v>
      </c>
      <c r="J165" t="s">
        <v>468</v>
      </c>
      <c r="K165" t="s">
        <v>25</v>
      </c>
      <c r="L165">
        <v>66</v>
      </c>
      <c r="M165">
        <v>0</v>
      </c>
      <c r="N165">
        <v>73</v>
      </c>
      <c r="O165">
        <v>90</v>
      </c>
      <c r="P165">
        <v>2</v>
      </c>
      <c r="Q165" t="s">
        <v>124</v>
      </c>
    </row>
    <row r="166" spans="1:17" x14ac:dyDescent="0.25">
      <c r="A166" t="s">
        <v>103</v>
      </c>
      <c r="B166" t="s">
        <v>104</v>
      </c>
      <c r="C166" t="s">
        <v>105</v>
      </c>
      <c r="D166" t="s">
        <v>106</v>
      </c>
      <c r="E166" t="s">
        <v>107</v>
      </c>
      <c r="F166" t="s">
        <v>22</v>
      </c>
      <c r="G166" s="1">
        <v>36881</v>
      </c>
      <c r="H166">
        <v>19</v>
      </c>
      <c r="I166" t="s">
        <v>23</v>
      </c>
      <c r="J166" t="s">
        <v>108</v>
      </c>
      <c r="K166" t="s">
        <v>25</v>
      </c>
      <c r="L166">
        <v>66</v>
      </c>
      <c r="M166">
        <v>47</v>
      </c>
      <c r="N166">
        <v>92</v>
      </c>
      <c r="O166">
        <v>60</v>
      </c>
      <c r="P166">
        <v>3</v>
      </c>
      <c r="Q166" t="s">
        <v>109</v>
      </c>
    </row>
    <row r="167" spans="1:17" x14ac:dyDescent="0.25">
      <c r="A167" t="s">
        <v>525</v>
      </c>
      <c r="B167" t="s">
        <v>526</v>
      </c>
      <c r="C167" t="s">
        <v>527</v>
      </c>
      <c r="D167" t="s">
        <v>528</v>
      </c>
      <c r="E167" t="s">
        <v>529</v>
      </c>
      <c r="F167" t="s">
        <v>22</v>
      </c>
      <c r="G167" s="1">
        <v>37344</v>
      </c>
      <c r="H167">
        <v>18</v>
      </c>
      <c r="I167" t="s">
        <v>23</v>
      </c>
      <c r="J167" t="s">
        <v>523</v>
      </c>
      <c r="K167" t="s">
        <v>63</v>
      </c>
      <c r="L167">
        <v>80</v>
      </c>
      <c r="M167">
        <v>44</v>
      </c>
      <c r="N167">
        <v>85</v>
      </c>
      <c r="O167">
        <v>77</v>
      </c>
      <c r="P167">
        <v>2</v>
      </c>
      <c r="Q167" t="s">
        <v>367</v>
      </c>
    </row>
    <row r="168" spans="1:17" x14ac:dyDescent="0.25">
      <c r="A168" t="s">
        <v>869</v>
      </c>
      <c r="B168" t="s">
        <v>870</v>
      </c>
      <c r="C168" t="s">
        <v>871</v>
      </c>
      <c r="D168" t="s">
        <v>872</v>
      </c>
      <c r="E168" t="s">
        <v>873</v>
      </c>
      <c r="F168" t="s">
        <v>22</v>
      </c>
      <c r="G168" s="1">
        <v>37039</v>
      </c>
      <c r="H168">
        <v>19</v>
      </c>
      <c r="I168" t="s">
        <v>23</v>
      </c>
      <c r="J168" t="s">
        <v>874</v>
      </c>
      <c r="K168" t="s">
        <v>116</v>
      </c>
      <c r="L168">
        <v>60</v>
      </c>
      <c r="M168">
        <v>0</v>
      </c>
      <c r="N168">
        <v>0</v>
      </c>
      <c r="O168">
        <v>0</v>
      </c>
      <c r="P168">
        <v>4</v>
      </c>
      <c r="Q168" t="s">
        <v>131</v>
      </c>
    </row>
    <row r="169" spans="1:17" x14ac:dyDescent="0.25">
      <c r="A169" t="s">
        <v>1025</v>
      </c>
      <c r="B169" t="s">
        <v>1026</v>
      </c>
      <c r="C169" t="s">
        <v>1027</v>
      </c>
      <c r="D169" t="s">
        <v>1028</v>
      </c>
      <c r="E169" t="s">
        <v>1029</v>
      </c>
      <c r="F169" t="s">
        <v>22</v>
      </c>
      <c r="G169" s="1">
        <v>37640</v>
      </c>
      <c r="H169">
        <v>17</v>
      </c>
      <c r="I169" t="s">
        <v>23</v>
      </c>
      <c r="J169" t="s">
        <v>1024</v>
      </c>
      <c r="K169" t="s">
        <v>25</v>
      </c>
      <c r="L169">
        <v>76</v>
      </c>
      <c r="M169">
        <v>63</v>
      </c>
      <c r="N169">
        <v>48</v>
      </c>
      <c r="O169">
        <v>84</v>
      </c>
      <c r="P169">
        <v>2</v>
      </c>
      <c r="Q169" t="s">
        <v>77</v>
      </c>
    </row>
    <row r="170" spans="1:17" x14ac:dyDescent="0.25">
      <c r="A170" t="s">
        <v>642</v>
      </c>
      <c r="B170" t="s">
        <v>643</v>
      </c>
      <c r="C170" t="s">
        <v>644</v>
      </c>
      <c r="D170" t="s">
        <v>645</v>
      </c>
      <c r="E170" t="s">
        <v>646</v>
      </c>
      <c r="F170" t="s">
        <v>22</v>
      </c>
      <c r="G170" s="1">
        <v>35277</v>
      </c>
      <c r="H170">
        <v>24</v>
      </c>
      <c r="I170" t="s">
        <v>23</v>
      </c>
      <c r="J170" t="s">
        <v>647</v>
      </c>
      <c r="K170" t="s">
        <v>25</v>
      </c>
      <c r="L170">
        <v>74</v>
      </c>
      <c r="M170">
        <v>70</v>
      </c>
      <c r="N170">
        <v>100</v>
      </c>
      <c r="O170">
        <v>55</v>
      </c>
      <c r="P170">
        <v>4</v>
      </c>
      <c r="Q170" t="s">
        <v>124</v>
      </c>
    </row>
    <row r="171" spans="1:17" x14ac:dyDescent="0.25">
      <c r="A171" t="s">
        <v>368</v>
      </c>
      <c r="B171" t="s">
        <v>369</v>
      </c>
      <c r="C171" t="s">
        <v>370</v>
      </c>
      <c r="D171" t="s">
        <v>371</v>
      </c>
      <c r="E171" t="s">
        <v>372</v>
      </c>
      <c r="F171" t="s">
        <v>22</v>
      </c>
      <c r="G171" s="1">
        <v>37403</v>
      </c>
      <c r="H171">
        <v>18</v>
      </c>
      <c r="I171" t="s">
        <v>23</v>
      </c>
      <c r="J171" t="s">
        <v>373</v>
      </c>
      <c r="K171" t="s">
        <v>25</v>
      </c>
      <c r="L171">
        <v>80</v>
      </c>
      <c r="M171">
        <v>56</v>
      </c>
      <c r="N171">
        <v>73</v>
      </c>
      <c r="O171">
        <v>60</v>
      </c>
      <c r="P171">
        <v>2</v>
      </c>
      <c r="Q171" t="s">
        <v>374</v>
      </c>
    </row>
    <row r="172" spans="1:17" x14ac:dyDescent="0.25">
      <c r="A172" t="s">
        <v>331</v>
      </c>
      <c r="B172" t="s">
        <v>332</v>
      </c>
      <c r="C172" t="s">
        <v>333</v>
      </c>
      <c r="D172" t="s">
        <v>334</v>
      </c>
      <c r="E172" t="s">
        <v>335</v>
      </c>
      <c r="F172" t="s">
        <v>22</v>
      </c>
      <c r="G172" s="1">
        <v>35774</v>
      </c>
      <c r="H172">
        <v>22</v>
      </c>
      <c r="I172" t="s">
        <v>23</v>
      </c>
      <c r="J172" t="s">
        <v>336</v>
      </c>
      <c r="K172" t="s">
        <v>63</v>
      </c>
      <c r="L172">
        <v>88</v>
      </c>
      <c r="M172">
        <v>0</v>
      </c>
      <c r="N172">
        <v>0</v>
      </c>
      <c r="O172">
        <v>0</v>
      </c>
      <c r="P172">
        <v>3</v>
      </c>
      <c r="Q172" t="s">
        <v>124</v>
      </c>
    </row>
    <row r="173" spans="1:17" x14ac:dyDescent="0.25">
      <c r="A173" t="s">
        <v>1047</v>
      </c>
      <c r="B173" t="s">
        <v>1048</v>
      </c>
      <c r="C173" t="s">
        <v>1049</v>
      </c>
      <c r="D173" t="s">
        <v>1050</v>
      </c>
      <c r="E173" t="s">
        <v>1051</v>
      </c>
      <c r="F173" t="s">
        <v>22</v>
      </c>
      <c r="G173" s="1">
        <v>37456</v>
      </c>
      <c r="H173">
        <v>18</v>
      </c>
      <c r="I173" t="s">
        <v>23</v>
      </c>
      <c r="J173" t="s">
        <v>1052</v>
      </c>
      <c r="K173" t="s">
        <v>25</v>
      </c>
      <c r="L173">
        <v>62</v>
      </c>
      <c r="M173">
        <v>29</v>
      </c>
      <c r="N173">
        <v>94</v>
      </c>
      <c r="O173">
        <v>12</v>
      </c>
      <c r="P173">
        <v>3</v>
      </c>
      <c r="Q173" t="s">
        <v>109</v>
      </c>
    </row>
    <row r="174" spans="1:17" x14ac:dyDescent="0.25">
      <c r="A174" t="s">
        <v>219</v>
      </c>
      <c r="B174" t="s">
        <v>220</v>
      </c>
      <c r="C174" t="s">
        <v>221</v>
      </c>
      <c r="D174" t="s">
        <v>222</v>
      </c>
      <c r="E174" t="s">
        <v>223</v>
      </c>
      <c r="F174" t="s">
        <v>39</v>
      </c>
      <c r="G174" s="1">
        <v>36882</v>
      </c>
      <c r="H174">
        <v>19</v>
      </c>
      <c r="I174" t="s">
        <v>23</v>
      </c>
      <c r="J174" t="s">
        <v>224</v>
      </c>
      <c r="K174" t="s">
        <v>116</v>
      </c>
      <c r="L174">
        <v>74</v>
      </c>
      <c r="M174">
        <v>27</v>
      </c>
      <c r="N174">
        <v>53</v>
      </c>
      <c r="O174">
        <v>73</v>
      </c>
      <c r="P174">
        <v>3</v>
      </c>
      <c r="Q174" t="s">
        <v>225</v>
      </c>
    </row>
    <row r="175" spans="1:17" x14ac:dyDescent="0.25">
      <c r="A175" t="s">
        <v>541</v>
      </c>
      <c r="B175" t="s">
        <v>542</v>
      </c>
      <c r="C175" t="s">
        <v>543</v>
      </c>
      <c r="D175" t="s">
        <v>544</v>
      </c>
      <c r="E175" t="s">
        <v>545</v>
      </c>
      <c r="F175" t="s">
        <v>39</v>
      </c>
      <c r="G175" s="1">
        <v>37556</v>
      </c>
      <c r="H175">
        <v>17</v>
      </c>
      <c r="I175" t="s">
        <v>23</v>
      </c>
      <c r="J175" t="s">
        <v>540</v>
      </c>
      <c r="K175" t="s">
        <v>25</v>
      </c>
      <c r="L175">
        <v>90</v>
      </c>
      <c r="M175">
        <v>92</v>
      </c>
      <c r="N175">
        <v>100</v>
      </c>
      <c r="O175">
        <v>49</v>
      </c>
      <c r="P175">
        <v>2</v>
      </c>
      <c r="Q175" t="s">
        <v>70</v>
      </c>
    </row>
    <row r="176" spans="1:17" x14ac:dyDescent="0.25">
      <c r="A176" t="s">
        <v>71</v>
      </c>
      <c r="B176" t="s">
        <v>72</v>
      </c>
      <c r="C176" t="s">
        <v>73</v>
      </c>
      <c r="D176" t="s">
        <v>74</v>
      </c>
      <c r="E176" t="s">
        <v>75</v>
      </c>
      <c r="F176" t="s">
        <v>22</v>
      </c>
      <c r="G176" s="1">
        <v>35571</v>
      </c>
      <c r="H176">
        <v>23</v>
      </c>
      <c r="I176" t="s">
        <v>23</v>
      </c>
      <c r="J176" t="s">
        <v>76</v>
      </c>
      <c r="K176" t="s">
        <v>25</v>
      </c>
      <c r="L176">
        <v>82</v>
      </c>
      <c r="M176">
        <v>0</v>
      </c>
      <c r="N176">
        <v>0</v>
      </c>
      <c r="O176">
        <v>0</v>
      </c>
      <c r="P176">
        <v>7</v>
      </c>
      <c r="Q176" t="s">
        <v>77</v>
      </c>
    </row>
    <row r="177" spans="1:17" x14ac:dyDescent="0.25">
      <c r="A177" t="s">
        <v>512</v>
      </c>
      <c r="B177" t="s">
        <v>513</v>
      </c>
      <c r="C177" t="s">
        <v>514</v>
      </c>
      <c r="D177" t="s">
        <v>515</v>
      </c>
      <c r="E177" t="s">
        <v>516</v>
      </c>
      <c r="F177" t="s">
        <v>22</v>
      </c>
      <c r="G177" s="1">
        <v>36740</v>
      </c>
      <c r="H177">
        <v>20</v>
      </c>
      <c r="I177" t="s">
        <v>23</v>
      </c>
      <c r="J177" t="s">
        <v>517</v>
      </c>
      <c r="K177" t="s">
        <v>116</v>
      </c>
      <c r="L177">
        <v>68</v>
      </c>
      <c r="M177">
        <v>62</v>
      </c>
      <c r="N177">
        <v>65</v>
      </c>
      <c r="O177">
        <v>0</v>
      </c>
      <c r="P177">
        <v>3</v>
      </c>
      <c r="Q177" t="s">
        <v>206</v>
      </c>
    </row>
    <row r="178" spans="1:17" x14ac:dyDescent="0.25">
      <c r="A178" t="s">
        <v>125</v>
      </c>
      <c r="B178" t="s">
        <v>126</v>
      </c>
      <c r="C178" t="s">
        <v>127</v>
      </c>
      <c r="D178" t="s">
        <v>128</v>
      </c>
      <c r="E178" t="s">
        <v>129</v>
      </c>
      <c r="F178" t="s">
        <v>39</v>
      </c>
      <c r="G178" s="1">
        <v>35689</v>
      </c>
      <c r="H178">
        <v>23</v>
      </c>
      <c r="I178" t="s">
        <v>23</v>
      </c>
      <c r="J178" t="s">
        <v>130</v>
      </c>
      <c r="K178" t="s">
        <v>25</v>
      </c>
      <c r="L178">
        <v>70</v>
      </c>
      <c r="M178">
        <v>61</v>
      </c>
      <c r="N178">
        <v>55</v>
      </c>
      <c r="O178">
        <v>41</v>
      </c>
      <c r="P178">
        <v>8</v>
      </c>
      <c r="Q178" t="s">
        <v>131</v>
      </c>
    </row>
    <row r="179" spans="1:17" x14ac:dyDescent="0.25">
      <c r="A179" t="s">
        <v>631</v>
      </c>
      <c r="B179" t="s">
        <v>632</v>
      </c>
      <c r="C179" t="s">
        <v>633</v>
      </c>
      <c r="D179" t="s">
        <v>634</v>
      </c>
      <c r="E179" t="s">
        <v>635</v>
      </c>
      <c r="F179" t="s">
        <v>22</v>
      </c>
      <c r="G179" s="1">
        <v>36347</v>
      </c>
      <c r="H179">
        <v>21</v>
      </c>
      <c r="I179" t="s">
        <v>23</v>
      </c>
      <c r="J179" t="s">
        <v>615</v>
      </c>
      <c r="K179" t="s">
        <v>25</v>
      </c>
      <c r="L179">
        <v>84</v>
      </c>
      <c r="M179">
        <v>42</v>
      </c>
      <c r="N179">
        <v>82</v>
      </c>
      <c r="O179">
        <v>95</v>
      </c>
      <c r="P179">
        <v>1</v>
      </c>
      <c r="Q179" t="s">
        <v>33</v>
      </c>
    </row>
    <row r="180" spans="1:17" x14ac:dyDescent="0.25">
      <c r="A180" t="s">
        <v>400</v>
      </c>
      <c r="B180" t="s">
        <v>401</v>
      </c>
      <c r="C180" t="s">
        <v>402</v>
      </c>
      <c r="D180" t="s">
        <v>403</v>
      </c>
      <c r="E180" t="s">
        <v>404</v>
      </c>
      <c r="F180" t="s">
        <v>39</v>
      </c>
      <c r="G180" s="1">
        <v>37399</v>
      </c>
      <c r="H180">
        <v>18</v>
      </c>
      <c r="I180" t="s">
        <v>23</v>
      </c>
      <c r="J180" t="s">
        <v>399</v>
      </c>
      <c r="K180" t="s">
        <v>25</v>
      </c>
      <c r="L180">
        <v>60</v>
      </c>
      <c r="M180">
        <v>60</v>
      </c>
      <c r="N180">
        <v>66</v>
      </c>
      <c r="O180">
        <v>56</v>
      </c>
      <c r="P180">
        <v>1</v>
      </c>
      <c r="Q180" t="s">
        <v>49</v>
      </c>
    </row>
    <row r="181" spans="1:17" x14ac:dyDescent="0.25">
      <c r="A181" t="s">
        <v>747</v>
      </c>
      <c r="B181" t="s">
        <v>748</v>
      </c>
      <c r="C181" t="s">
        <v>749</v>
      </c>
      <c r="D181" t="s">
        <v>750</v>
      </c>
      <c r="E181" t="s">
        <v>751</v>
      </c>
      <c r="F181" t="s">
        <v>39</v>
      </c>
      <c r="G181" s="1">
        <v>36419</v>
      </c>
      <c r="H181">
        <v>21</v>
      </c>
      <c r="I181" t="s">
        <v>23</v>
      </c>
      <c r="J181" t="s">
        <v>746</v>
      </c>
      <c r="K181" t="s">
        <v>25</v>
      </c>
      <c r="L181">
        <v>60</v>
      </c>
      <c r="M181">
        <v>57</v>
      </c>
      <c r="N181">
        <v>70</v>
      </c>
      <c r="O181">
        <v>61</v>
      </c>
      <c r="P181">
        <v>5</v>
      </c>
      <c r="Q181" t="s">
        <v>26</v>
      </c>
    </row>
    <row r="182" spans="1:17" x14ac:dyDescent="0.25">
      <c r="A182" t="s">
        <v>820</v>
      </c>
      <c r="B182" t="s">
        <v>821</v>
      </c>
      <c r="C182" t="s">
        <v>822</v>
      </c>
      <c r="D182" t="s">
        <v>823</v>
      </c>
      <c r="E182" t="s">
        <v>824</v>
      </c>
      <c r="F182" t="s">
        <v>39</v>
      </c>
      <c r="G182" s="1">
        <v>37533</v>
      </c>
      <c r="H182">
        <v>17</v>
      </c>
      <c r="I182" t="s">
        <v>23</v>
      </c>
      <c r="J182" t="s">
        <v>825</v>
      </c>
      <c r="K182" t="s">
        <v>25</v>
      </c>
      <c r="L182">
        <v>88</v>
      </c>
      <c r="M182">
        <v>0</v>
      </c>
      <c r="N182">
        <v>0</v>
      </c>
      <c r="O182">
        <v>0</v>
      </c>
      <c r="P182">
        <v>1</v>
      </c>
      <c r="Q182" t="s">
        <v>150</v>
      </c>
    </row>
    <row r="183" spans="1:17" x14ac:dyDescent="0.25">
      <c r="A183" t="s">
        <v>213</v>
      </c>
      <c r="B183" t="s">
        <v>214</v>
      </c>
      <c r="C183" t="s">
        <v>215</v>
      </c>
      <c r="D183" t="s">
        <v>216</v>
      </c>
      <c r="E183" t="s">
        <v>217</v>
      </c>
      <c r="F183" t="s">
        <v>39</v>
      </c>
      <c r="G183" s="1">
        <v>37005</v>
      </c>
      <c r="H183">
        <v>19</v>
      </c>
      <c r="I183" t="s">
        <v>23</v>
      </c>
      <c r="J183" t="s">
        <v>218</v>
      </c>
      <c r="K183" t="s">
        <v>116</v>
      </c>
      <c r="L183">
        <v>78</v>
      </c>
      <c r="M183">
        <v>0</v>
      </c>
      <c r="N183">
        <v>0</v>
      </c>
      <c r="O183">
        <v>0</v>
      </c>
      <c r="P183">
        <v>3</v>
      </c>
      <c r="Q183" t="s">
        <v>206</v>
      </c>
    </row>
    <row r="184" spans="1:17" x14ac:dyDescent="0.25">
      <c r="A184" t="s">
        <v>1160</v>
      </c>
      <c r="B184" t="s">
        <v>1161</v>
      </c>
      <c r="C184" t="s">
        <v>1162</v>
      </c>
      <c r="D184" t="s">
        <v>1163</v>
      </c>
      <c r="E184" t="s">
        <v>1164</v>
      </c>
      <c r="F184" t="s">
        <v>22</v>
      </c>
      <c r="G184" s="1">
        <v>34008</v>
      </c>
      <c r="H184">
        <v>27</v>
      </c>
      <c r="I184" t="s">
        <v>23</v>
      </c>
      <c r="J184" t="s">
        <v>1165</v>
      </c>
      <c r="K184" t="s">
        <v>116</v>
      </c>
      <c r="L184">
        <v>68</v>
      </c>
      <c r="M184">
        <v>0</v>
      </c>
      <c r="N184">
        <v>0</v>
      </c>
      <c r="O184">
        <v>0</v>
      </c>
      <c r="P184">
        <v>1</v>
      </c>
      <c r="Q184" t="s">
        <v>70</v>
      </c>
    </row>
    <row r="185" spans="1:17" x14ac:dyDescent="0.25">
      <c r="A185" t="s">
        <v>78</v>
      </c>
      <c r="B185" t="s">
        <v>79</v>
      </c>
      <c r="C185" t="s">
        <v>80</v>
      </c>
      <c r="D185" t="s">
        <v>81</v>
      </c>
      <c r="E185" t="s">
        <v>82</v>
      </c>
      <c r="F185" t="s">
        <v>39</v>
      </c>
      <c r="G185" s="1">
        <v>34864</v>
      </c>
      <c r="H185">
        <v>25</v>
      </c>
      <c r="I185" t="s">
        <v>55</v>
      </c>
      <c r="J185" t="s">
        <v>83</v>
      </c>
      <c r="K185" t="s">
        <v>25</v>
      </c>
      <c r="L185">
        <v>82</v>
      </c>
      <c r="M185">
        <v>40</v>
      </c>
      <c r="N185">
        <v>94</v>
      </c>
      <c r="O185">
        <v>60</v>
      </c>
      <c r="P185">
        <v>4</v>
      </c>
      <c r="Q185" t="s">
        <v>26</v>
      </c>
    </row>
    <row r="186" spans="1:17" x14ac:dyDescent="0.25">
      <c r="A186" t="s">
        <v>170</v>
      </c>
      <c r="B186" t="s">
        <v>171</v>
      </c>
      <c r="C186" t="s">
        <v>172</v>
      </c>
      <c r="D186" t="s">
        <v>173</v>
      </c>
      <c r="E186" t="s">
        <v>174</v>
      </c>
      <c r="F186" t="s">
        <v>22</v>
      </c>
      <c r="G186" s="1">
        <v>37041</v>
      </c>
      <c r="H186">
        <v>19</v>
      </c>
      <c r="I186" t="s">
        <v>23</v>
      </c>
      <c r="J186" t="s">
        <v>175</v>
      </c>
      <c r="K186" t="s">
        <v>116</v>
      </c>
      <c r="L186">
        <v>76</v>
      </c>
      <c r="M186">
        <v>0</v>
      </c>
      <c r="N186">
        <v>0</v>
      </c>
      <c r="O186">
        <v>0</v>
      </c>
      <c r="P186">
        <v>3</v>
      </c>
      <c r="Q186" t="s">
        <v>117</v>
      </c>
    </row>
    <row r="187" spans="1:17" x14ac:dyDescent="0.25">
      <c r="A187" t="s">
        <v>763</v>
      </c>
      <c r="B187" t="s">
        <v>764</v>
      </c>
      <c r="C187" t="s">
        <v>765</v>
      </c>
      <c r="D187" t="s">
        <v>766</v>
      </c>
      <c r="E187" t="s">
        <v>767</v>
      </c>
      <c r="F187" t="s">
        <v>22</v>
      </c>
      <c r="G187" s="1">
        <v>36386</v>
      </c>
      <c r="H187">
        <v>21</v>
      </c>
      <c r="I187" t="s">
        <v>23</v>
      </c>
      <c r="J187" t="s">
        <v>768</v>
      </c>
      <c r="K187" t="s">
        <v>25</v>
      </c>
      <c r="L187">
        <v>68</v>
      </c>
      <c r="M187">
        <v>34</v>
      </c>
      <c r="N187">
        <v>60</v>
      </c>
      <c r="O187">
        <v>60</v>
      </c>
      <c r="P187">
        <v>2</v>
      </c>
      <c r="Q187" t="s">
        <v>182</v>
      </c>
    </row>
    <row r="188" spans="1:17" x14ac:dyDescent="0.25">
      <c r="A188" t="s">
        <v>485</v>
      </c>
      <c r="B188" t="s">
        <v>486</v>
      </c>
      <c r="C188" t="s">
        <v>487</v>
      </c>
      <c r="D188" t="s">
        <v>488</v>
      </c>
      <c r="E188" t="s">
        <v>489</v>
      </c>
      <c r="F188" t="s">
        <v>39</v>
      </c>
      <c r="G188" s="1">
        <v>35762</v>
      </c>
      <c r="H188">
        <v>22</v>
      </c>
      <c r="I188" t="s">
        <v>55</v>
      </c>
      <c r="J188" t="s">
        <v>490</v>
      </c>
      <c r="K188" t="s">
        <v>25</v>
      </c>
      <c r="L188">
        <v>86</v>
      </c>
      <c r="M188">
        <v>65</v>
      </c>
      <c r="N188">
        <v>94</v>
      </c>
      <c r="O188">
        <v>18</v>
      </c>
      <c r="P188">
        <v>4</v>
      </c>
      <c r="Q188" t="s">
        <v>77</v>
      </c>
    </row>
    <row r="189" spans="1:17" x14ac:dyDescent="0.25">
      <c r="A189" t="s">
        <v>496</v>
      </c>
      <c r="B189" t="s">
        <v>497</v>
      </c>
      <c r="C189" t="s">
        <v>498</v>
      </c>
      <c r="D189" t="s">
        <v>499</v>
      </c>
      <c r="E189" t="s">
        <v>500</v>
      </c>
      <c r="F189" t="s">
        <v>39</v>
      </c>
      <c r="G189" s="1">
        <v>36901</v>
      </c>
      <c r="H189">
        <v>19</v>
      </c>
      <c r="I189" t="s">
        <v>23</v>
      </c>
      <c r="J189" t="s">
        <v>490</v>
      </c>
      <c r="K189" t="s">
        <v>25</v>
      </c>
      <c r="L189">
        <v>72</v>
      </c>
      <c r="M189">
        <v>2</v>
      </c>
      <c r="N189">
        <v>18</v>
      </c>
      <c r="O189">
        <v>56</v>
      </c>
      <c r="P189">
        <v>2</v>
      </c>
      <c r="Q189" t="s">
        <v>42</v>
      </c>
    </row>
    <row r="190" spans="1:17" x14ac:dyDescent="0.25">
      <c r="A190" t="s">
        <v>1053</v>
      </c>
      <c r="B190" t="s">
        <v>1054</v>
      </c>
      <c r="C190" t="s">
        <v>1055</v>
      </c>
      <c r="D190" t="s">
        <v>1056</v>
      </c>
      <c r="E190" t="s">
        <v>1057</v>
      </c>
      <c r="F190" t="s">
        <v>22</v>
      </c>
      <c r="G190" s="1">
        <v>37313</v>
      </c>
      <c r="H190">
        <v>18</v>
      </c>
      <c r="I190" t="s">
        <v>23</v>
      </c>
      <c r="J190" t="s">
        <v>1058</v>
      </c>
      <c r="K190" t="s">
        <v>116</v>
      </c>
      <c r="L190">
        <v>74</v>
      </c>
      <c r="M190">
        <v>44</v>
      </c>
      <c r="N190">
        <v>42</v>
      </c>
      <c r="O190">
        <v>70</v>
      </c>
      <c r="P190">
        <v>3</v>
      </c>
      <c r="Q190" t="s">
        <v>524</v>
      </c>
    </row>
    <row r="191" spans="1:17" x14ac:dyDescent="0.25">
      <c r="A191" t="s">
        <v>298</v>
      </c>
      <c r="B191" t="s">
        <v>299</v>
      </c>
      <c r="C191" t="s">
        <v>300</v>
      </c>
      <c r="D191" t="s">
        <v>301</v>
      </c>
      <c r="E191" t="s">
        <v>302</v>
      </c>
      <c r="F191" t="s">
        <v>39</v>
      </c>
      <c r="G191" s="1">
        <v>36388</v>
      </c>
      <c r="H191">
        <v>21</v>
      </c>
      <c r="I191" t="s">
        <v>23</v>
      </c>
      <c r="J191" t="s">
        <v>303</v>
      </c>
      <c r="K191" t="s">
        <v>116</v>
      </c>
      <c r="L191">
        <v>68</v>
      </c>
      <c r="M191">
        <v>60</v>
      </c>
      <c r="N191">
        <v>36</v>
      </c>
      <c r="O191">
        <v>56</v>
      </c>
      <c r="P191">
        <v>6</v>
      </c>
      <c r="Q191" t="s">
        <v>255</v>
      </c>
    </row>
    <row r="192" spans="1:17" x14ac:dyDescent="0.25">
      <c r="A192" t="s">
        <v>183</v>
      </c>
      <c r="B192" t="s">
        <v>184</v>
      </c>
      <c r="C192" t="s">
        <v>185</v>
      </c>
      <c r="D192" t="s">
        <v>186</v>
      </c>
      <c r="E192" t="s">
        <v>187</v>
      </c>
      <c r="F192" t="s">
        <v>22</v>
      </c>
      <c r="G192" s="1">
        <v>36586</v>
      </c>
      <c r="H192">
        <v>20</v>
      </c>
      <c r="I192" t="s">
        <v>23</v>
      </c>
      <c r="J192" t="s">
        <v>181</v>
      </c>
      <c r="K192" t="s">
        <v>63</v>
      </c>
      <c r="L192">
        <v>68</v>
      </c>
      <c r="M192">
        <v>0</v>
      </c>
      <c r="N192">
        <v>0</v>
      </c>
      <c r="O192">
        <v>0</v>
      </c>
      <c r="P192">
        <v>4</v>
      </c>
      <c r="Q192" t="s">
        <v>33</v>
      </c>
    </row>
    <row r="193" spans="1:17" x14ac:dyDescent="0.25">
      <c r="A193" t="s">
        <v>343</v>
      </c>
      <c r="B193" t="s">
        <v>344</v>
      </c>
      <c r="C193" t="s">
        <v>345</v>
      </c>
      <c r="D193" t="s">
        <v>346</v>
      </c>
      <c r="E193" t="s">
        <v>347</v>
      </c>
      <c r="F193" t="s">
        <v>22</v>
      </c>
      <c r="G193" s="1">
        <v>37156</v>
      </c>
      <c r="H193">
        <v>19</v>
      </c>
      <c r="I193" t="s">
        <v>23</v>
      </c>
      <c r="J193" t="s">
        <v>348</v>
      </c>
      <c r="K193" t="s">
        <v>116</v>
      </c>
      <c r="L193">
        <v>79.8</v>
      </c>
      <c r="M193">
        <v>47</v>
      </c>
      <c r="N193">
        <v>75</v>
      </c>
      <c r="O193">
        <v>40</v>
      </c>
      <c r="P193">
        <v>2</v>
      </c>
      <c r="Q193" t="s">
        <v>349</v>
      </c>
    </row>
    <row r="194" spans="1:17" x14ac:dyDescent="0.25">
      <c r="A194" t="s">
        <v>854</v>
      </c>
      <c r="B194" t="s">
        <v>855</v>
      </c>
      <c r="C194" t="s">
        <v>856</v>
      </c>
      <c r="D194" t="s">
        <v>857</v>
      </c>
      <c r="E194" t="s">
        <v>858</v>
      </c>
      <c r="F194" t="s">
        <v>22</v>
      </c>
      <c r="G194" s="1">
        <v>34955</v>
      </c>
      <c r="H194">
        <v>25</v>
      </c>
      <c r="I194" t="s">
        <v>23</v>
      </c>
      <c r="J194" t="s">
        <v>859</v>
      </c>
      <c r="K194" t="s">
        <v>25</v>
      </c>
      <c r="L194">
        <v>70</v>
      </c>
      <c r="M194">
        <v>0</v>
      </c>
      <c r="N194">
        <v>0</v>
      </c>
      <c r="O194">
        <v>0</v>
      </c>
      <c r="P194">
        <v>6</v>
      </c>
      <c r="Q194" t="s">
        <v>255</v>
      </c>
    </row>
    <row r="195" spans="1:17" x14ac:dyDescent="0.25">
      <c r="A195" t="s">
        <v>1089</v>
      </c>
      <c r="B195" t="s">
        <v>1090</v>
      </c>
      <c r="C195" t="s">
        <v>1091</v>
      </c>
      <c r="D195" t="s">
        <v>1092</v>
      </c>
      <c r="E195" t="s">
        <v>1093</v>
      </c>
      <c r="F195" t="s">
        <v>39</v>
      </c>
      <c r="G195" s="1">
        <v>37562</v>
      </c>
      <c r="H195">
        <v>17</v>
      </c>
      <c r="I195" t="s">
        <v>23</v>
      </c>
      <c r="J195" t="s">
        <v>1088</v>
      </c>
      <c r="K195" t="s">
        <v>25</v>
      </c>
      <c r="L195">
        <v>86</v>
      </c>
      <c r="M195">
        <v>76</v>
      </c>
      <c r="N195">
        <v>54</v>
      </c>
      <c r="O195">
        <v>89</v>
      </c>
      <c r="P195">
        <v>2</v>
      </c>
      <c r="Q195" t="s">
        <v>262</v>
      </c>
    </row>
    <row r="196" spans="1:17" x14ac:dyDescent="0.25">
      <c r="A196" t="s">
        <v>1148</v>
      </c>
      <c r="B196" t="s">
        <v>1149</v>
      </c>
      <c r="C196" t="s">
        <v>1150</v>
      </c>
      <c r="D196" t="s">
        <v>1151</v>
      </c>
      <c r="E196" t="s">
        <v>1152</v>
      </c>
      <c r="F196" t="s">
        <v>39</v>
      </c>
      <c r="G196" s="1">
        <v>36755</v>
      </c>
      <c r="H196">
        <v>20</v>
      </c>
      <c r="I196" t="s">
        <v>23</v>
      </c>
      <c r="J196" t="s">
        <v>1153</v>
      </c>
      <c r="K196" t="s">
        <v>116</v>
      </c>
      <c r="L196">
        <v>62</v>
      </c>
      <c r="M196">
        <v>0</v>
      </c>
      <c r="N196">
        <v>0</v>
      </c>
      <c r="O196">
        <v>0</v>
      </c>
      <c r="P196">
        <v>3</v>
      </c>
      <c r="Q196" t="s">
        <v>124</v>
      </c>
    </row>
    <row r="197" spans="1:17" x14ac:dyDescent="0.25">
      <c r="A197" t="s">
        <v>654</v>
      </c>
      <c r="B197" t="s">
        <v>655</v>
      </c>
      <c r="C197" t="s">
        <v>656</v>
      </c>
      <c r="D197" t="s">
        <v>657</v>
      </c>
      <c r="F197" t="s">
        <v>22</v>
      </c>
      <c r="G197" s="1">
        <v>37302</v>
      </c>
      <c r="H197">
        <v>18</v>
      </c>
      <c r="I197" t="s">
        <v>23</v>
      </c>
      <c r="J197" t="s">
        <v>653</v>
      </c>
      <c r="K197" t="s">
        <v>25</v>
      </c>
      <c r="L197">
        <v>80</v>
      </c>
      <c r="M197">
        <v>61</v>
      </c>
      <c r="N197">
        <v>45</v>
      </c>
      <c r="O197">
        <v>79</v>
      </c>
      <c r="P197">
        <v>1</v>
      </c>
      <c r="Q197" t="s">
        <v>70</v>
      </c>
    </row>
  </sheetData>
  <conditionalFormatting sqref="A1:A199 A204:A1048576">
    <cfRule type="duplicateValues" dxfId="13" priority="3"/>
  </conditionalFormatting>
  <conditionalFormatting sqref="B1:B199 B204:B1048576 A200:A203">
    <cfRule type="duplicateValues" dxfId="12" priority="2"/>
  </conditionalFormatting>
  <conditionalFormatting sqref="A1:A1048576">
    <cfRule type="duplicateValues" dxfId="11" priority="1"/>
  </conditionalFormatting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3DD64-B021-48C9-A67A-E68669FEAF28}">
  <dimension ref="A2:N203"/>
  <sheetViews>
    <sheetView workbookViewId="0">
      <selection activeCell="A6" sqref="A6:A203"/>
    </sheetView>
  </sheetViews>
  <sheetFormatPr baseColWidth="10" defaultColWidth="8.7109375" defaultRowHeight="15.75" x14ac:dyDescent="0.25"/>
  <cols>
    <col min="1" max="1" width="16" style="5" customWidth="1"/>
    <col min="2" max="2" width="19.5703125" style="5" customWidth="1"/>
    <col min="3" max="3" width="30.28515625" style="2" bestFit="1" customWidth="1"/>
    <col min="4" max="4" width="26.28515625" style="2" bestFit="1" customWidth="1"/>
    <col min="5" max="5" width="24.42578125" style="2" bestFit="1" customWidth="1"/>
    <col min="6" max="6" width="42.42578125" style="2" customWidth="1"/>
    <col min="7" max="12" width="12.5703125" style="2" hidden="1" customWidth="1"/>
    <col min="13" max="13" width="14.5703125" style="2" hidden="1" customWidth="1"/>
    <col min="14" max="14" width="15.5703125" style="2" bestFit="1" customWidth="1"/>
    <col min="15" max="16384" width="8.7109375" style="2"/>
  </cols>
  <sheetData>
    <row r="2" spans="1:14" x14ac:dyDescent="0.25">
      <c r="A2" s="6"/>
      <c r="B2" s="8" t="s">
        <v>1166</v>
      </c>
    </row>
    <row r="3" spans="1:14" x14ac:dyDescent="0.25">
      <c r="A3" s="7"/>
      <c r="B3" s="8" t="s">
        <v>1167</v>
      </c>
    </row>
    <row r="5" spans="1:14" x14ac:dyDescent="0.25">
      <c r="A5" s="3" t="s">
        <v>0</v>
      </c>
      <c r="B5" s="3" t="s">
        <v>1</v>
      </c>
      <c r="C5" s="4" t="s">
        <v>2</v>
      </c>
      <c r="D5" s="4" t="s">
        <v>3</v>
      </c>
      <c r="E5" s="4" t="s">
        <v>1168</v>
      </c>
      <c r="F5" s="4" t="s">
        <v>1169</v>
      </c>
      <c r="G5" s="3" t="s">
        <v>12</v>
      </c>
      <c r="H5" s="3" t="s">
        <v>13</v>
      </c>
      <c r="I5" s="3" t="s">
        <v>1170</v>
      </c>
      <c r="J5" s="3" t="s">
        <v>1171</v>
      </c>
      <c r="K5" s="3" t="s">
        <v>1172</v>
      </c>
      <c r="L5" s="3" t="s">
        <v>1173</v>
      </c>
      <c r="M5" s="3" t="s">
        <v>1174</v>
      </c>
      <c r="N5" s="3" t="s">
        <v>1175</v>
      </c>
    </row>
    <row r="6" spans="1:14" x14ac:dyDescent="0.25">
      <c r="A6" s="9" t="s">
        <v>1142</v>
      </c>
      <c r="B6" s="9" t="s">
        <v>1143</v>
      </c>
      <c r="C6" s="10" t="s">
        <v>1144</v>
      </c>
      <c r="D6" s="10" t="s">
        <v>1145</v>
      </c>
      <c r="E6" s="10" t="s">
        <v>1146</v>
      </c>
      <c r="F6" s="10" t="s">
        <v>1264</v>
      </c>
      <c r="G6" s="10">
        <v>40</v>
      </c>
      <c r="H6" s="10">
        <v>62</v>
      </c>
      <c r="I6" s="10">
        <v>28</v>
      </c>
      <c r="J6" s="10" t="str">
        <f>IF(Table13[[#This Row],[WORD]]&lt;60,"WORD","")</f>
        <v>WORD</v>
      </c>
      <c r="K6" s="10" t="str">
        <f>IF(Table13[[#This Row],[EXCEL]]&lt;60,"EXCEL","")</f>
        <v/>
      </c>
      <c r="L6" s="10" t="str">
        <f>IF(Table13[[#This Row],[PPT]]&lt;60,"PPT","")</f>
        <v>PPT</v>
      </c>
      <c r="M6" s="10" t="str">
        <f>CONCATENATE(Table13[[#This Row],[WORD (RP)]],Table13[[#This Row],[EXCEL (RP)]],Table13[[#This Row],[PPT (RP)]])</f>
        <v>WORDPPT</v>
      </c>
      <c r="N6" s="10" t="str">
        <f t="shared" ref="N6:N37" si="0">IF(M6="WORD","WORD",IF(M6="PPT","PPT",IF(M6="EXCEL","EXCEL",IF(M6="WORDEXCEL","WORD - EXCEL",IF(M6="WORDPPT","WORD - PPT",IF(M6="EXCELPPT","EXCEL-PPT",IF(M6="WORDEXCELPPT","PRACTICO")))))))</f>
        <v>WORD - PPT</v>
      </c>
    </row>
    <row r="7" spans="1:14" x14ac:dyDescent="0.25">
      <c r="A7" s="9" t="s">
        <v>125</v>
      </c>
      <c r="B7" s="9" t="s">
        <v>126</v>
      </c>
      <c r="C7" s="10" t="s">
        <v>127</v>
      </c>
      <c r="D7" s="10" t="s">
        <v>128</v>
      </c>
      <c r="E7" s="10" t="s">
        <v>129</v>
      </c>
      <c r="F7" s="10"/>
      <c r="G7" s="10">
        <v>61</v>
      </c>
      <c r="H7" s="10">
        <v>55</v>
      </c>
      <c r="I7" s="10">
        <v>41</v>
      </c>
      <c r="J7" s="10" t="str">
        <f>IF(Table13[[#This Row],[WORD]]&lt;60,"WORD","")</f>
        <v/>
      </c>
      <c r="K7" s="10" t="str">
        <f>IF(Table13[[#This Row],[EXCEL]]&lt;60,"EXCEL","")</f>
        <v>EXCEL</v>
      </c>
      <c r="L7" s="10" t="str">
        <f>IF(Table13[[#This Row],[PPT]]&lt;60,"PPT","")</f>
        <v>PPT</v>
      </c>
      <c r="M7" s="10" t="str">
        <f>CONCATENATE(Table13[[#This Row],[WORD (RP)]],Table13[[#This Row],[EXCEL (RP)]],Table13[[#This Row],[PPT (RP)]])</f>
        <v>EXCELPPT</v>
      </c>
      <c r="N7" s="10" t="str">
        <f t="shared" si="0"/>
        <v>EXCEL-PPT</v>
      </c>
    </row>
    <row r="8" spans="1:14" x14ac:dyDescent="0.25">
      <c r="A8" s="9" t="s">
        <v>200</v>
      </c>
      <c r="B8" s="9" t="s">
        <v>201</v>
      </c>
      <c r="C8" s="10" t="s">
        <v>202</v>
      </c>
      <c r="D8" s="10" t="s">
        <v>203</v>
      </c>
      <c r="E8" s="10" t="s">
        <v>204</v>
      </c>
      <c r="F8" s="10"/>
      <c r="G8" s="10">
        <v>36</v>
      </c>
      <c r="H8" s="10">
        <v>53</v>
      </c>
      <c r="I8" s="10">
        <v>53</v>
      </c>
      <c r="J8" s="10" t="str">
        <f>IF(Table13[[#This Row],[WORD]]&lt;60,"WORD","")</f>
        <v>WORD</v>
      </c>
      <c r="K8" s="10" t="str">
        <f>IF(Table13[[#This Row],[EXCEL]]&lt;60,"EXCEL","")</f>
        <v>EXCEL</v>
      </c>
      <c r="L8" s="10" t="str">
        <f>IF(Table13[[#This Row],[PPT]]&lt;60,"PPT","")</f>
        <v>PPT</v>
      </c>
      <c r="M8" s="10" t="str">
        <f>CONCATENATE(Table13[[#This Row],[WORD (RP)]],Table13[[#This Row],[EXCEL (RP)]],Table13[[#This Row],[PPT (RP)]])</f>
        <v>WORDEXCELPPT</v>
      </c>
      <c r="N8" s="10" t="str">
        <f t="shared" si="0"/>
        <v>PRACTICO</v>
      </c>
    </row>
    <row r="9" spans="1:14" x14ac:dyDescent="0.25">
      <c r="A9" s="9" t="s">
        <v>144</v>
      </c>
      <c r="B9" s="9" t="s">
        <v>145</v>
      </c>
      <c r="C9" s="10" t="s">
        <v>146</v>
      </c>
      <c r="D9" s="10" t="s">
        <v>147</v>
      </c>
      <c r="E9" s="10" t="s">
        <v>148</v>
      </c>
      <c r="F9" s="10"/>
      <c r="G9" s="10">
        <v>40</v>
      </c>
      <c r="H9" s="10">
        <v>84</v>
      </c>
      <c r="I9" s="10">
        <v>69</v>
      </c>
      <c r="J9" s="10" t="str">
        <f>IF(Table13[[#This Row],[WORD]]&lt;60,"WORD","")</f>
        <v>WORD</v>
      </c>
      <c r="K9" s="10" t="str">
        <f>IF(Table13[[#This Row],[EXCEL]]&lt;60,"EXCEL","")</f>
        <v/>
      </c>
      <c r="L9" s="10" t="str">
        <f>IF(Table13[[#This Row],[PPT]]&lt;60,"PPT","")</f>
        <v/>
      </c>
      <c r="M9" s="10" t="str">
        <f>CONCATENATE(Table13[[#This Row],[WORD (RP)]],Table13[[#This Row],[EXCEL (RP)]],Table13[[#This Row],[PPT (RP)]])</f>
        <v>WORD</v>
      </c>
      <c r="N9" s="10" t="str">
        <f t="shared" si="0"/>
        <v>WORD</v>
      </c>
    </row>
    <row r="10" spans="1:14" x14ac:dyDescent="0.25">
      <c r="A10" s="9" t="s">
        <v>1107</v>
      </c>
      <c r="B10" s="9" t="s">
        <v>1108</v>
      </c>
      <c r="C10" s="10" t="s">
        <v>1109</v>
      </c>
      <c r="D10" s="10" t="s">
        <v>1110</v>
      </c>
      <c r="E10" s="10" t="s">
        <v>1111</v>
      </c>
      <c r="F10" s="10" t="s">
        <v>1202</v>
      </c>
      <c r="G10" s="10">
        <v>65</v>
      </c>
      <c r="H10" s="10">
        <v>65</v>
      </c>
      <c r="I10" s="10">
        <v>57</v>
      </c>
      <c r="J10" s="10" t="str">
        <f>IF(Table13[[#This Row],[WORD]]&lt;60,"WORD","")</f>
        <v/>
      </c>
      <c r="K10" s="10" t="str">
        <f>IF(Table13[[#This Row],[EXCEL]]&lt;60,"EXCEL","")</f>
        <v/>
      </c>
      <c r="L10" s="10" t="str">
        <f>IF(Table13[[#This Row],[PPT]]&lt;60,"PPT","")</f>
        <v>PPT</v>
      </c>
      <c r="M10" s="10" t="str">
        <f>CONCATENATE(Table13[[#This Row],[WORD (RP)]],Table13[[#This Row],[EXCEL (RP)]],Table13[[#This Row],[PPT (RP)]])</f>
        <v>PPT</v>
      </c>
      <c r="N10" s="10" t="str">
        <f t="shared" si="0"/>
        <v>PPT</v>
      </c>
    </row>
    <row r="11" spans="1:14" x14ac:dyDescent="0.25">
      <c r="A11" s="9" t="s">
        <v>164</v>
      </c>
      <c r="B11" s="9" t="s">
        <v>165</v>
      </c>
      <c r="C11" s="10" t="s">
        <v>166</v>
      </c>
      <c r="D11" s="10" t="s">
        <v>167</v>
      </c>
      <c r="E11" s="10" t="s">
        <v>168</v>
      </c>
      <c r="F11" s="10"/>
      <c r="G11" s="10">
        <v>38</v>
      </c>
      <c r="H11" s="10">
        <v>92</v>
      </c>
      <c r="I11" s="10">
        <v>0</v>
      </c>
      <c r="J11" s="10" t="str">
        <f>IF(Table13[[#This Row],[WORD]]&lt;60,"WORD","")</f>
        <v>WORD</v>
      </c>
      <c r="K11" s="10" t="str">
        <f>IF(Table13[[#This Row],[EXCEL]]&lt;60,"EXCEL","")</f>
        <v/>
      </c>
      <c r="L11" s="10" t="str">
        <f>IF(Table13[[#This Row],[PPT]]&lt;60,"PPT","")</f>
        <v>PPT</v>
      </c>
      <c r="M11" s="10" t="str">
        <f>CONCATENATE(Table13[[#This Row],[WORD (RP)]],Table13[[#This Row],[EXCEL (RP)]],Table13[[#This Row],[PPT (RP)]])</f>
        <v>WORDPPT</v>
      </c>
      <c r="N11" s="10" t="str">
        <f t="shared" si="0"/>
        <v>WORD - PPT</v>
      </c>
    </row>
    <row r="12" spans="1:14" x14ac:dyDescent="0.25">
      <c r="A12" s="9" t="s">
        <v>170</v>
      </c>
      <c r="B12" s="9" t="s">
        <v>171</v>
      </c>
      <c r="C12" s="10" t="s">
        <v>172</v>
      </c>
      <c r="D12" s="10" t="s">
        <v>173</v>
      </c>
      <c r="E12" s="10" t="s">
        <v>174</v>
      </c>
      <c r="F12" s="10" t="s">
        <v>1214</v>
      </c>
      <c r="G12" s="10">
        <v>0</v>
      </c>
      <c r="H12" s="10">
        <v>0</v>
      </c>
      <c r="I12" s="10">
        <v>0</v>
      </c>
      <c r="J12" s="10" t="str">
        <f>IF(Table13[[#This Row],[WORD]]&lt;60,"WORD","")</f>
        <v>WORD</v>
      </c>
      <c r="K12" s="10" t="str">
        <f>IF(Table13[[#This Row],[EXCEL]]&lt;60,"EXCEL","")</f>
        <v>EXCEL</v>
      </c>
      <c r="L12" s="10" t="str">
        <f>IF(Table13[[#This Row],[PPT]]&lt;60,"PPT","")</f>
        <v>PPT</v>
      </c>
      <c r="M12" s="10" t="str">
        <f>CONCATENATE(Table13[[#This Row],[WORD (RP)]],Table13[[#This Row],[EXCEL (RP)]],Table13[[#This Row],[PPT (RP)]])</f>
        <v>WORDEXCELPPT</v>
      </c>
      <c r="N12" s="10" t="str">
        <f t="shared" si="0"/>
        <v>PRACTICO</v>
      </c>
    </row>
    <row r="13" spans="1:14" x14ac:dyDescent="0.25">
      <c r="A13" s="9" t="s">
        <v>176</v>
      </c>
      <c r="B13" s="9" t="s">
        <v>177</v>
      </c>
      <c r="C13" s="10" t="s">
        <v>178</v>
      </c>
      <c r="D13" s="10" t="s">
        <v>179</v>
      </c>
      <c r="E13" s="10" t="s">
        <v>180</v>
      </c>
      <c r="F13" s="10"/>
      <c r="G13" s="10">
        <v>71</v>
      </c>
      <c r="H13" s="10">
        <v>81</v>
      </c>
      <c r="I13" s="10">
        <v>34</v>
      </c>
      <c r="J13" s="10" t="str">
        <f>IF(Table13[[#This Row],[WORD]]&lt;60,"WORD","")</f>
        <v/>
      </c>
      <c r="K13" s="10" t="str">
        <f>IF(Table13[[#This Row],[EXCEL]]&lt;60,"EXCEL","")</f>
        <v/>
      </c>
      <c r="L13" s="10" t="str">
        <f>IF(Table13[[#This Row],[PPT]]&lt;60,"PPT","")</f>
        <v>PPT</v>
      </c>
      <c r="M13" s="10" t="str">
        <f>CONCATENATE(Table13[[#This Row],[WORD (RP)]],Table13[[#This Row],[EXCEL (RP)]],Table13[[#This Row],[PPT (RP)]])</f>
        <v>PPT</v>
      </c>
      <c r="N13" s="10" t="str">
        <f t="shared" si="0"/>
        <v>PPT</v>
      </c>
    </row>
    <row r="14" spans="1:14" x14ac:dyDescent="0.25">
      <c r="A14" s="9" t="s">
        <v>183</v>
      </c>
      <c r="B14" s="9" t="s">
        <v>184</v>
      </c>
      <c r="C14" s="10" t="s">
        <v>185</v>
      </c>
      <c r="D14" s="10" t="s">
        <v>186</v>
      </c>
      <c r="E14" s="10" t="s">
        <v>187</v>
      </c>
      <c r="F14" s="10"/>
      <c r="G14" s="10">
        <v>0</v>
      </c>
      <c r="H14" s="10">
        <v>0</v>
      </c>
      <c r="I14" s="10">
        <v>0</v>
      </c>
      <c r="J14" s="10" t="str">
        <f>IF(Table13[[#This Row],[WORD]]&lt;60,"WORD","")</f>
        <v>WORD</v>
      </c>
      <c r="K14" s="10" t="str">
        <f>IF(Table13[[#This Row],[EXCEL]]&lt;60,"EXCEL","")</f>
        <v>EXCEL</v>
      </c>
      <c r="L14" s="10" t="str">
        <f>IF(Table13[[#This Row],[PPT]]&lt;60,"PPT","")</f>
        <v>PPT</v>
      </c>
      <c r="M14" s="10" t="str">
        <f>CONCATENATE(Table13[[#This Row],[WORD (RP)]],Table13[[#This Row],[EXCEL (RP)]],Table13[[#This Row],[PPT (RP)]])</f>
        <v>WORDEXCELPPT</v>
      </c>
      <c r="N14" s="10" t="str">
        <f t="shared" si="0"/>
        <v>PRACTICO</v>
      </c>
    </row>
    <row r="15" spans="1:14" x14ac:dyDescent="0.25">
      <c r="A15" s="9" t="s">
        <v>642</v>
      </c>
      <c r="B15" s="9" t="s">
        <v>643</v>
      </c>
      <c r="C15" s="10" t="s">
        <v>644</v>
      </c>
      <c r="D15" s="10" t="s">
        <v>645</v>
      </c>
      <c r="E15" s="10" t="s">
        <v>646</v>
      </c>
      <c r="F15" s="10"/>
      <c r="G15" s="10">
        <v>70</v>
      </c>
      <c r="H15" s="10">
        <v>100</v>
      </c>
      <c r="I15" s="10">
        <v>55</v>
      </c>
      <c r="J15" s="10" t="str">
        <f>IF(Table13[[#This Row],[WORD]]&lt;60,"WORD","")</f>
        <v/>
      </c>
      <c r="K15" s="10" t="str">
        <f>IF(Table13[[#This Row],[EXCEL]]&lt;60,"EXCEL","")</f>
        <v/>
      </c>
      <c r="L15" s="10" t="str">
        <f>IF(Table13[[#This Row],[PPT]]&lt;60,"PPT","")</f>
        <v>PPT</v>
      </c>
      <c r="M15" s="10" t="str">
        <f>CONCATENATE(Table13[[#This Row],[WORD (RP)]],Table13[[#This Row],[EXCEL (RP)]],Table13[[#This Row],[PPT (RP)]])</f>
        <v>PPT</v>
      </c>
      <c r="N15" s="10" t="str">
        <f t="shared" si="0"/>
        <v>PPT</v>
      </c>
    </row>
    <row r="16" spans="1:14" x14ac:dyDescent="0.25">
      <c r="A16" s="9" t="s">
        <v>71</v>
      </c>
      <c r="B16" s="9" t="s">
        <v>72</v>
      </c>
      <c r="C16" s="10" t="s">
        <v>73</v>
      </c>
      <c r="D16" s="10" t="s">
        <v>74</v>
      </c>
      <c r="E16" s="10" t="s">
        <v>75</v>
      </c>
      <c r="F16" s="10"/>
      <c r="G16" s="10">
        <v>0</v>
      </c>
      <c r="H16" s="10">
        <v>0</v>
      </c>
      <c r="I16" s="10">
        <v>0</v>
      </c>
      <c r="J16" s="10" t="str">
        <f>IF(Table13[[#This Row],[WORD]]&lt;60,"WORD","")</f>
        <v>WORD</v>
      </c>
      <c r="K16" s="10" t="str">
        <f>IF(Table13[[#This Row],[EXCEL]]&lt;60,"EXCEL","")</f>
        <v>EXCEL</v>
      </c>
      <c r="L16" s="10" t="str">
        <f>IF(Table13[[#This Row],[PPT]]&lt;60,"PPT","")</f>
        <v>PPT</v>
      </c>
      <c r="M16" s="10" t="str">
        <f>CONCATENATE(Table13[[#This Row],[WORD (RP)]],Table13[[#This Row],[EXCEL (RP)]],Table13[[#This Row],[PPT (RP)]])</f>
        <v>WORDEXCELPPT</v>
      </c>
      <c r="N16" s="10" t="str">
        <f t="shared" si="0"/>
        <v>PRACTICO</v>
      </c>
    </row>
    <row r="17" spans="1:14" x14ac:dyDescent="0.25">
      <c r="A17" s="9" t="s">
        <v>103</v>
      </c>
      <c r="B17" s="9" t="s">
        <v>104</v>
      </c>
      <c r="C17" s="10" t="s">
        <v>105</v>
      </c>
      <c r="D17" s="10" t="s">
        <v>106</v>
      </c>
      <c r="E17" s="10" t="s">
        <v>107</v>
      </c>
      <c r="F17" s="10" t="s">
        <v>1225</v>
      </c>
      <c r="G17" s="10">
        <v>47</v>
      </c>
      <c r="H17" s="10">
        <v>92</v>
      </c>
      <c r="I17" s="10">
        <v>60</v>
      </c>
      <c r="J17" s="10" t="str">
        <f>IF(Table13[[#This Row],[WORD]]&lt;60,"WORD","")</f>
        <v>WORD</v>
      </c>
      <c r="K17" s="10" t="str">
        <f>IF(Table13[[#This Row],[EXCEL]]&lt;60,"EXCEL","")</f>
        <v/>
      </c>
      <c r="L17" s="10" t="str">
        <f>IF(Table13[[#This Row],[PPT]]&lt;60,"PPT","")</f>
        <v/>
      </c>
      <c r="M17" s="10" t="str">
        <f>CONCATENATE(Table13[[#This Row],[WORD (RP)]],Table13[[#This Row],[EXCEL (RP)]],Table13[[#This Row],[PPT (RP)]])</f>
        <v>WORD</v>
      </c>
      <c r="N17" s="10" t="str">
        <f t="shared" si="0"/>
        <v>WORD</v>
      </c>
    </row>
    <row r="18" spans="1:14" x14ac:dyDescent="0.25">
      <c r="A18" s="9" t="s">
        <v>723</v>
      </c>
      <c r="B18" s="9" t="s">
        <v>724</v>
      </c>
      <c r="C18" s="10" t="s">
        <v>725</v>
      </c>
      <c r="D18" s="10" t="s">
        <v>726</v>
      </c>
      <c r="E18" s="10" t="s">
        <v>727</v>
      </c>
      <c r="F18" s="10" t="s">
        <v>1194</v>
      </c>
      <c r="G18" s="10">
        <v>74</v>
      </c>
      <c r="H18" s="10">
        <v>76</v>
      </c>
      <c r="I18" s="10">
        <v>16</v>
      </c>
      <c r="J18" s="10" t="str">
        <f>IF(Table13[[#This Row],[WORD]]&lt;60,"WORD","")</f>
        <v/>
      </c>
      <c r="K18" s="10" t="str">
        <f>IF(Table13[[#This Row],[EXCEL]]&lt;60,"EXCEL","")</f>
        <v/>
      </c>
      <c r="L18" s="10" t="str">
        <f>IF(Table13[[#This Row],[PPT]]&lt;60,"PPT","")</f>
        <v>PPT</v>
      </c>
      <c r="M18" s="10" t="str">
        <f>CONCATENATE(Table13[[#This Row],[WORD (RP)]],Table13[[#This Row],[EXCEL (RP)]],Table13[[#This Row],[PPT (RP)]])</f>
        <v>PPT</v>
      </c>
      <c r="N18" s="10" t="str">
        <f t="shared" si="0"/>
        <v>PPT</v>
      </c>
    </row>
    <row r="19" spans="1:14" x14ac:dyDescent="0.25">
      <c r="A19" s="9" t="s">
        <v>315</v>
      </c>
      <c r="B19" s="9" t="s">
        <v>316</v>
      </c>
      <c r="C19" s="10" t="s">
        <v>317</v>
      </c>
      <c r="D19" s="10" t="s">
        <v>318</v>
      </c>
      <c r="E19" s="10" t="s">
        <v>319</v>
      </c>
      <c r="F19" s="10" t="s">
        <v>1236</v>
      </c>
      <c r="G19" s="10">
        <v>43</v>
      </c>
      <c r="H19" s="10">
        <v>66</v>
      </c>
      <c r="I19" s="10">
        <v>90</v>
      </c>
      <c r="J19" s="10" t="str">
        <f>IF(Table13[[#This Row],[WORD]]&lt;60,"WORD","")</f>
        <v>WORD</v>
      </c>
      <c r="K19" s="10" t="str">
        <f>IF(Table13[[#This Row],[EXCEL]]&lt;60,"EXCEL","")</f>
        <v/>
      </c>
      <c r="L19" s="10" t="str">
        <f>IF(Table13[[#This Row],[PPT]]&lt;60,"PPT","")</f>
        <v/>
      </c>
      <c r="M19" s="10" t="str">
        <f>CONCATENATE(Table13[[#This Row],[WORD (RP)]],Table13[[#This Row],[EXCEL (RP)]],Table13[[#This Row],[PPT (RP)]])</f>
        <v>WORD</v>
      </c>
      <c r="N19" s="10" t="str">
        <f t="shared" si="0"/>
        <v>WORD</v>
      </c>
    </row>
    <row r="20" spans="1:14" x14ac:dyDescent="0.25">
      <c r="A20" s="9" t="s">
        <v>238</v>
      </c>
      <c r="B20" s="9" t="s">
        <v>239</v>
      </c>
      <c r="C20" s="10" t="s">
        <v>240</v>
      </c>
      <c r="D20" s="10" t="s">
        <v>241</v>
      </c>
      <c r="E20" s="10" t="s">
        <v>242</v>
      </c>
      <c r="F20" s="10"/>
      <c r="G20" s="10">
        <v>52</v>
      </c>
      <c r="H20" s="10">
        <v>62</v>
      </c>
      <c r="I20" s="10">
        <v>66</v>
      </c>
      <c r="J20" s="10" t="str">
        <f>IF(Table13[[#This Row],[WORD]]&lt;60,"WORD","")</f>
        <v>WORD</v>
      </c>
      <c r="K20" s="10" t="str">
        <f>IF(Table13[[#This Row],[EXCEL]]&lt;60,"EXCEL","")</f>
        <v/>
      </c>
      <c r="L20" s="10" t="str">
        <f>IF(Table13[[#This Row],[PPT]]&lt;60,"PPT","")</f>
        <v/>
      </c>
      <c r="M20" s="10" t="str">
        <f>CONCATENATE(Table13[[#This Row],[WORD (RP)]],Table13[[#This Row],[EXCEL (RP)]],Table13[[#This Row],[PPT (RP)]])</f>
        <v>WORD</v>
      </c>
      <c r="N20" s="10" t="str">
        <f t="shared" si="0"/>
        <v>WORD</v>
      </c>
    </row>
    <row r="21" spans="1:14" x14ac:dyDescent="0.25">
      <c r="A21" s="9" t="s">
        <v>989</v>
      </c>
      <c r="B21" s="9" t="s">
        <v>990</v>
      </c>
      <c r="C21" s="10" t="s">
        <v>991</v>
      </c>
      <c r="D21" s="10" t="s">
        <v>992</v>
      </c>
      <c r="E21" s="10" t="s">
        <v>993</v>
      </c>
      <c r="F21" s="10"/>
      <c r="G21" s="10">
        <v>42</v>
      </c>
      <c r="H21" s="10">
        <v>54</v>
      </c>
      <c r="I21" s="10">
        <v>0</v>
      </c>
      <c r="J21" s="10" t="str">
        <f>IF(Table13[[#This Row],[WORD]]&lt;60,"WORD","")</f>
        <v>WORD</v>
      </c>
      <c r="K21" s="10" t="str">
        <f>IF(Table13[[#This Row],[EXCEL]]&lt;60,"EXCEL","")</f>
        <v>EXCEL</v>
      </c>
      <c r="L21" s="10" t="str">
        <f>IF(Table13[[#This Row],[PPT]]&lt;60,"PPT","")</f>
        <v>PPT</v>
      </c>
      <c r="M21" s="10" t="str">
        <f>CONCATENATE(Table13[[#This Row],[WORD (RP)]],Table13[[#This Row],[EXCEL (RP)]],Table13[[#This Row],[PPT (RP)]])</f>
        <v>WORDEXCELPPT</v>
      </c>
      <c r="N21" s="10" t="str">
        <f t="shared" si="0"/>
        <v>PRACTICO</v>
      </c>
    </row>
    <row r="22" spans="1:14" x14ac:dyDescent="0.25">
      <c r="A22" s="9" t="s">
        <v>405</v>
      </c>
      <c r="B22" s="9" t="s">
        <v>406</v>
      </c>
      <c r="C22" s="10" t="s">
        <v>407</v>
      </c>
      <c r="D22" s="10" t="s">
        <v>408</v>
      </c>
      <c r="E22" s="10" t="s">
        <v>409</v>
      </c>
      <c r="F22" s="10" t="s">
        <v>1178</v>
      </c>
      <c r="G22" s="10">
        <v>64</v>
      </c>
      <c r="H22" s="10">
        <v>47</v>
      </c>
      <c r="I22" s="10">
        <v>63</v>
      </c>
      <c r="J22" s="10" t="str">
        <f>IF(Table13[[#This Row],[WORD]]&lt;60,"WORD","")</f>
        <v/>
      </c>
      <c r="K22" s="10" t="str">
        <f>IF(Table13[[#This Row],[EXCEL]]&lt;60,"EXCEL","")</f>
        <v>EXCEL</v>
      </c>
      <c r="L22" s="10" t="str">
        <f>IF(Table13[[#This Row],[PPT]]&lt;60,"PPT","")</f>
        <v/>
      </c>
      <c r="M22" s="10" t="str">
        <f>CONCATENATE(Table13[[#This Row],[WORD (RP)]],Table13[[#This Row],[EXCEL (RP)]],Table13[[#This Row],[PPT (RP)]])</f>
        <v>EXCEL</v>
      </c>
      <c r="N22" s="10" t="str">
        <f t="shared" si="0"/>
        <v>EXCEL</v>
      </c>
    </row>
    <row r="23" spans="1:14" x14ac:dyDescent="0.25">
      <c r="A23" s="9" t="s">
        <v>427</v>
      </c>
      <c r="B23" s="9" t="s">
        <v>428</v>
      </c>
      <c r="C23" s="10" t="s">
        <v>429</v>
      </c>
      <c r="D23" s="10" t="s">
        <v>430</v>
      </c>
      <c r="E23" s="10" t="s">
        <v>431</v>
      </c>
      <c r="F23" s="10"/>
      <c r="G23" s="10">
        <v>67</v>
      </c>
      <c r="H23" s="10">
        <v>95</v>
      </c>
      <c r="I23" s="10">
        <v>51</v>
      </c>
      <c r="J23" s="10" t="str">
        <f>IF(Table13[[#This Row],[WORD]]&lt;60,"WORD","")</f>
        <v/>
      </c>
      <c r="K23" s="10" t="str">
        <f>IF(Table13[[#This Row],[EXCEL]]&lt;60,"EXCEL","")</f>
        <v/>
      </c>
      <c r="L23" s="10" t="str">
        <f>IF(Table13[[#This Row],[PPT]]&lt;60,"PPT","")</f>
        <v>PPT</v>
      </c>
      <c r="M23" s="10" t="str">
        <f>CONCATENATE(Table13[[#This Row],[WORD (RP)]],Table13[[#This Row],[EXCEL (RP)]],Table13[[#This Row],[PPT (RP)]])</f>
        <v>PPT</v>
      </c>
      <c r="N23" s="10" t="str">
        <f t="shared" si="0"/>
        <v>PPT</v>
      </c>
    </row>
    <row r="24" spans="1:14" x14ac:dyDescent="0.25">
      <c r="A24" s="9" t="s">
        <v>457</v>
      </c>
      <c r="B24" s="9" t="s">
        <v>458</v>
      </c>
      <c r="C24" s="10" t="s">
        <v>459</v>
      </c>
      <c r="D24" s="10" t="s">
        <v>460</v>
      </c>
      <c r="E24" s="10" t="s">
        <v>461</v>
      </c>
      <c r="F24" s="10" t="s">
        <v>1237</v>
      </c>
      <c r="G24" s="10">
        <v>52</v>
      </c>
      <c r="H24" s="10">
        <v>100</v>
      </c>
      <c r="I24" s="10">
        <v>79</v>
      </c>
      <c r="J24" s="10" t="str">
        <f>IF(Table13[[#This Row],[WORD]]&lt;60,"WORD","")</f>
        <v>WORD</v>
      </c>
      <c r="K24" s="10" t="str">
        <f>IF(Table13[[#This Row],[EXCEL]]&lt;60,"EXCEL","")</f>
        <v/>
      </c>
      <c r="L24" s="10" t="str">
        <f>IF(Table13[[#This Row],[PPT]]&lt;60,"PPT","")</f>
        <v/>
      </c>
      <c r="M24" s="10" t="str">
        <f>CONCATENATE(Table13[[#This Row],[WORD (RP)]],Table13[[#This Row],[EXCEL (RP)]],Table13[[#This Row],[PPT (RP)]])</f>
        <v>WORD</v>
      </c>
      <c r="N24" s="10" t="str">
        <f t="shared" si="0"/>
        <v>WORD</v>
      </c>
    </row>
    <row r="25" spans="1:14" x14ac:dyDescent="0.25">
      <c r="A25" s="9" t="s">
        <v>616</v>
      </c>
      <c r="B25" s="9" t="s">
        <v>617</v>
      </c>
      <c r="C25" s="10" t="s">
        <v>618</v>
      </c>
      <c r="D25" s="10" t="s">
        <v>619</v>
      </c>
      <c r="E25" s="10" t="s">
        <v>620</v>
      </c>
      <c r="F25" s="10"/>
      <c r="G25" s="10">
        <v>44</v>
      </c>
      <c r="H25" s="10">
        <v>63</v>
      </c>
      <c r="I25" s="10">
        <v>61</v>
      </c>
      <c r="J25" s="10" t="str">
        <f>IF(Table13[[#This Row],[WORD]]&lt;60,"WORD","")</f>
        <v>WORD</v>
      </c>
      <c r="K25" s="10" t="str">
        <f>IF(Table13[[#This Row],[EXCEL]]&lt;60,"EXCEL","")</f>
        <v/>
      </c>
      <c r="L25" s="10" t="str">
        <f>IF(Table13[[#This Row],[PPT]]&lt;60,"PPT","")</f>
        <v/>
      </c>
      <c r="M25" s="10" t="str">
        <f>CONCATENATE(Table13[[#This Row],[WORD (RP)]],Table13[[#This Row],[EXCEL (RP)]],Table13[[#This Row],[PPT (RP)]])</f>
        <v>WORD</v>
      </c>
      <c r="N25" s="10" t="str">
        <f t="shared" si="0"/>
        <v>WORD</v>
      </c>
    </row>
    <row r="26" spans="1:14" x14ac:dyDescent="0.25">
      <c r="A26" s="9" t="s">
        <v>654</v>
      </c>
      <c r="B26" s="9" t="s">
        <v>655</v>
      </c>
      <c r="C26" s="10" t="s">
        <v>656</v>
      </c>
      <c r="D26" s="10" t="s">
        <v>657</v>
      </c>
      <c r="E26" s="11" t="s">
        <v>1179</v>
      </c>
      <c r="F26" s="10" t="s">
        <v>1180</v>
      </c>
      <c r="G26" s="10">
        <v>61</v>
      </c>
      <c r="H26" s="10">
        <v>45</v>
      </c>
      <c r="I26" s="10">
        <v>79</v>
      </c>
      <c r="J26" s="10" t="str">
        <f>IF(Table13[[#This Row],[WORD]]&lt;60,"WORD","")</f>
        <v/>
      </c>
      <c r="K26" s="10" t="str">
        <f>IF(Table13[[#This Row],[EXCEL]]&lt;60,"EXCEL","")</f>
        <v>EXCEL</v>
      </c>
      <c r="L26" s="10" t="str">
        <f>IF(Table13[[#This Row],[PPT]]&lt;60,"PPT","")</f>
        <v/>
      </c>
      <c r="M26" s="10" t="str">
        <f>CONCATENATE(Table13[[#This Row],[WORD (RP)]],Table13[[#This Row],[EXCEL (RP)]],Table13[[#This Row],[PPT (RP)]])</f>
        <v>EXCEL</v>
      </c>
      <c r="N26" s="10" t="str">
        <f t="shared" si="0"/>
        <v>EXCEL</v>
      </c>
    </row>
    <row r="27" spans="1:14" x14ac:dyDescent="0.25">
      <c r="A27" s="9" t="s">
        <v>1083</v>
      </c>
      <c r="B27" s="9" t="s">
        <v>1084</v>
      </c>
      <c r="C27" s="10" t="s">
        <v>1085</v>
      </c>
      <c r="D27" s="10" t="s">
        <v>1086</v>
      </c>
      <c r="E27" s="10" t="s">
        <v>1087</v>
      </c>
      <c r="F27" s="10"/>
      <c r="G27" s="10">
        <v>0</v>
      </c>
      <c r="H27" s="10">
        <v>0</v>
      </c>
      <c r="I27" s="10">
        <v>0</v>
      </c>
      <c r="J27" s="10" t="str">
        <f>IF(Table13[[#This Row],[WORD]]&lt;60,"WORD","")</f>
        <v>WORD</v>
      </c>
      <c r="K27" s="10" t="str">
        <f>IF(Table13[[#This Row],[EXCEL]]&lt;60,"EXCEL","")</f>
        <v>EXCEL</v>
      </c>
      <c r="L27" s="10" t="str">
        <f>IF(Table13[[#This Row],[PPT]]&lt;60,"PPT","")</f>
        <v>PPT</v>
      </c>
      <c r="M27" s="10" t="str">
        <f>CONCATENATE(Table13[[#This Row],[WORD (RP)]],Table13[[#This Row],[EXCEL (RP)]],Table13[[#This Row],[PPT (RP)]])</f>
        <v>WORDEXCELPPT</v>
      </c>
      <c r="N27" s="10" t="str">
        <f t="shared" si="0"/>
        <v>PRACTICO</v>
      </c>
    </row>
    <row r="28" spans="1:14" x14ac:dyDescent="0.25">
      <c r="A28" s="9" t="s">
        <v>309</v>
      </c>
      <c r="B28" s="9" t="s">
        <v>310</v>
      </c>
      <c r="C28" s="10" t="s">
        <v>311</v>
      </c>
      <c r="D28" s="10" t="s">
        <v>312</v>
      </c>
      <c r="E28" s="10" t="s">
        <v>313</v>
      </c>
      <c r="F28" s="10" t="s">
        <v>1208</v>
      </c>
      <c r="G28" s="10">
        <v>0</v>
      </c>
      <c r="H28" s="10">
        <v>0</v>
      </c>
      <c r="I28" s="10">
        <v>0</v>
      </c>
      <c r="J28" s="10" t="str">
        <f>IF(Table13[[#This Row],[WORD]]&lt;60,"WORD","")</f>
        <v>WORD</v>
      </c>
      <c r="K28" s="10" t="str">
        <f>IF(Table13[[#This Row],[EXCEL]]&lt;60,"EXCEL","")</f>
        <v>EXCEL</v>
      </c>
      <c r="L28" s="10" t="str">
        <f>IF(Table13[[#This Row],[PPT]]&lt;60,"PPT","")</f>
        <v>PPT</v>
      </c>
      <c r="M28" s="10" t="str">
        <f>CONCATENATE(Table13[[#This Row],[WORD (RP)]],Table13[[#This Row],[EXCEL (RP)]],Table13[[#This Row],[PPT (RP)]])</f>
        <v>WORDEXCELPPT</v>
      </c>
      <c r="N28" s="10" t="str">
        <f t="shared" si="0"/>
        <v>PRACTICO</v>
      </c>
    </row>
    <row r="29" spans="1:14" x14ac:dyDescent="0.25">
      <c r="A29" s="9" t="s">
        <v>375</v>
      </c>
      <c r="B29" s="9" t="s">
        <v>376</v>
      </c>
      <c r="C29" s="10" t="s">
        <v>377</v>
      </c>
      <c r="D29" s="10" t="s">
        <v>378</v>
      </c>
      <c r="E29" s="10" t="s">
        <v>379</v>
      </c>
      <c r="F29" s="10"/>
      <c r="G29" s="10">
        <v>13</v>
      </c>
      <c r="H29" s="10">
        <v>50</v>
      </c>
      <c r="I29" s="10">
        <v>95</v>
      </c>
      <c r="J29" s="10" t="str">
        <f>IF(Table13[[#This Row],[WORD]]&lt;60,"WORD","")</f>
        <v>WORD</v>
      </c>
      <c r="K29" s="10" t="str">
        <f>IF(Table13[[#This Row],[EXCEL]]&lt;60,"EXCEL","")</f>
        <v>EXCEL</v>
      </c>
      <c r="L29" s="10" t="str">
        <f>IF(Table13[[#This Row],[PPT]]&lt;60,"PPT","")</f>
        <v/>
      </c>
      <c r="M29" s="10" t="str">
        <f>CONCATENATE(Table13[[#This Row],[WORD (RP)]],Table13[[#This Row],[EXCEL (RP)]],Table13[[#This Row],[PPT (RP)]])</f>
        <v>WORDEXCEL</v>
      </c>
      <c r="N29" s="10" t="str">
        <f t="shared" si="0"/>
        <v>WORD - EXCEL</v>
      </c>
    </row>
    <row r="30" spans="1:14" x14ac:dyDescent="0.25">
      <c r="A30" s="9" t="s">
        <v>525</v>
      </c>
      <c r="B30" s="9" t="s">
        <v>526</v>
      </c>
      <c r="C30" s="10" t="s">
        <v>527</v>
      </c>
      <c r="D30" s="10" t="s">
        <v>528</v>
      </c>
      <c r="E30" s="10" t="s">
        <v>529</v>
      </c>
      <c r="F30" s="10" t="s">
        <v>1226</v>
      </c>
      <c r="G30" s="10">
        <v>44</v>
      </c>
      <c r="H30" s="10">
        <v>85</v>
      </c>
      <c r="I30" s="10">
        <v>77</v>
      </c>
      <c r="J30" s="10" t="str">
        <f>IF(Table13[[#This Row],[WORD]]&lt;60,"WORD","")</f>
        <v>WORD</v>
      </c>
      <c r="K30" s="10" t="str">
        <f>IF(Table13[[#This Row],[EXCEL]]&lt;60,"EXCEL","")</f>
        <v/>
      </c>
      <c r="L30" s="10" t="str">
        <f>IF(Table13[[#This Row],[PPT]]&lt;60,"PPT","")</f>
        <v/>
      </c>
      <c r="M30" s="10" t="str">
        <f>CONCATENATE(Table13[[#This Row],[WORD (RP)]],Table13[[#This Row],[EXCEL (RP)]],Table13[[#This Row],[PPT (RP)]])</f>
        <v>WORD</v>
      </c>
      <c r="N30" s="10" t="str">
        <f t="shared" si="0"/>
        <v>WORD</v>
      </c>
    </row>
    <row r="31" spans="1:14" x14ac:dyDescent="0.25">
      <c r="A31" s="9" t="s">
        <v>1019</v>
      </c>
      <c r="B31" s="9" t="s">
        <v>1020</v>
      </c>
      <c r="C31" s="10" t="s">
        <v>1021</v>
      </c>
      <c r="D31" s="10" t="s">
        <v>1022</v>
      </c>
      <c r="E31" s="10" t="s">
        <v>1023</v>
      </c>
      <c r="F31" s="10"/>
      <c r="G31" s="10">
        <v>35</v>
      </c>
      <c r="H31" s="10">
        <v>60</v>
      </c>
      <c r="I31" s="10">
        <v>61</v>
      </c>
      <c r="J31" s="10" t="str">
        <f>IF(Table13[[#This Row],[WORD]]&lt;60,"WORD","")</f>
        <v>WORD</v>
      </c>
      <c r="K31" s="10" t="str">
        <f>IF(Table13[[#This Row],[EXCEL]]&lt;60,"EXCEL","")</f>
        <v/>
      </c>
      <c r="L31" s="10" t="str">
        <f>IF(Table13[[#This Row],[PPT]]&lt;60,"PPT","")</f>
        <v/>
      </c>
      <c r="M31" s="10" t="str">
        <f>CONCATENATE(Table13[[#This Row],[WORD (RP)]],Table13[[#This Row],[EXCEL (RP)]],Table13[[#This Row],[PPT (RP)]])</f>
        <v>WORD</v>
      </c>
      <c r="N31" s="10" t="str">
        <f t="shared" si="0"/>
        <v>WORD</v>
      </c>
    </row>
    <row r="32" spans="1:14" x14ac:dyDescent="0.25">
      <c r="A32" s="9" t="s">
        <v>688</v>
      </c>
      <c r="B32" s="9" t="s">
        <v>689</v>
      </c>
      <c r="C32" s="10" t="s">
        <v>690</v>
      </c>
      <c r="D32" s="10" t="s">
        <v>691</v>
      </c>
      <c r="E32" s="10" t="s">
        <v>692</v>
      </c>
      <c r="F32" s="10" t="s">
        <v>1240</v>
      </c>
      <c r="G32" s="10">
        <v>40</v>
      </c>
      <c r="H32" s="10">
        <v>77</v>
      </c>
      <c r="I32" s="10">
        <v>60</v>
      </c>
      <c r="J32" s="10" t="str">
        <f>IF(Table13[[#This Row],[WORD]]&lt;60,"WORD","")</f>
        <v>WORD</v>
      </c>
      <c r="K32" s="10" t="str">
        <f>IF(Table13[[#This Row],[EXCEL]]&lt;60,"EXCEL","")</f>
        <v/>
      </c>
      <c r="L32" s="10" t="str">
        <f>IF(Table13[[#This Row],[PPT]]&lt;60,"PPT","")</f>
        <v/>
      </c>
      <c r="M32" s="10" t="str">
        <f>CONCATENATE(Table13[[#This Row],[WORD (RP)]],Table13[[#This Row],[EXCEL (RP)]],Table13[[#This Row],[PPT (RP)]])</f>
        <v>WORD</v>
      </c>
      <c r="N32" s="10" t="str">
        <f t="shared" si="0"/>
        <v>WORD</v>
      </c>
    </row>
    <row r="33" spans="1:14" x14ac:dyDescent="0.25">
      <c r="A33" s="9" t="s">
        <v>621</v>
      </c>
      <c r="B33" s="9" t="s">
        <v>622</v>
      </c>
      <c r="C33" s="10" t="s">
        <v>623</v>
      </c>
      <c r="D33" s="10" t="s">
        <v>624</v>
      </c>
      <c r="E33" s="10" t="s">
        <v>625</v>
      </c>
      <c r="F33" s="10" t="s">
        <v>1251</v>
      </c>
      <c r="G33" s="10">
        <v>56</v>
      </c>
      <c r="H33" s="10">
        <v>46</v>
      </c>
      <c r="I33" s="10">
        <v>67</v>
      </c>
      <c r="J33" s="10" t="str">
        <f>IF(Table13[[#This Row],[WORD]]&lt;60,"WORD","")</f>
        <v>WORD</v>
      </c>
      <c r="K33" s="10" t="str">
        <f>IF(Table13[[#This Row],[EXCEL]]&lt;60,"EXCEL","")</f>
        <v>EXCEL</v>
      </c>
      <c r="L33" s="10" t="str">
        <f>IF(Table13[[#This Row],[PPT]]&lt;60,"PPT","")</f>
        <v/>
      </c>
      <c r="M33" s="10" t="str">
        <f>CONCATENATE(Table13[[#This Row],[WORD (RP)]],Table13[[#This Row],[EXCEL (RP)]],Table13[[#This Row],[PPT (RP)]])</f>
        <v>WORDEXCEL</v>
      </c>
      <c r="N33" s="10" t="str">
        <f t="shared" si="0"/>
        <v>WORD - EXCEL</v>
      </c>
    </row>
    <row r="34" spans="1:14" x14ac:dyDescent="0.25">
      <c r="A34" s="9" t="s">
        <v>705</v>
      </c>
      <c r="B34" s="9" t="s">
        <v>706</v>
      </c>
      <c r="C34" s="10" t="s">
        <v>707</v>
      </c>
      <c r="D34" s="10" t="s">
        <v>708</v>
      </c>
      <c r="E34" s="10" t="s">
        <v>709</v>
      </c>
      <c r="F34" s="10" t="s">
        <v>1241</v>
      </c>
      <c r="G34" s="10">
        <v>51</v>
      </c>
      <c r="H34" s="10">
        <v>89</v>
      </c>
      <c r="I34" s="10">
        <v>67</v>
      </c>
      <c r="J34" s="10" t="str">
        <f>IF(Table13[[#This Row],[WORD]]&lt;60,"WORD","")</f>
        <v>WORD</v>
      </c>
      <c r="K34" s="10" t="str">
        <f>IF(Table13[[#This Row],[EXCEL]]&lt;60,"EXCEL","")</f>
        <v/>
      </c>
      <c r="L34" s="10" t="str">
        <f>IF(Table13[[#This Row],[PPT]]&lt;60,"PPT","")</f>
        <v/>
      </c>
      <c r="M34" s="10" t="str">
        <f>CONCATENATE(Table13[[#This Row],[WORD (RP)]],Table13[[#This Row],[EXCEL (RP)]],Table13[[#This Row],[PPT (RP)]])</f>
        <v>WORD</v>
      </c>
      <c r="N34" s="10" t="str">
        <f t="shared" si="0"/>
        <v>WORD</v>
      </c>
    </row>
    <row r="35" spans="1:14" x14ac:dyDescent="0.25">
      <c r="A35" s="9" t="s">
        <v>676</v>
      </c>
      <c r="B35" s="9" t="s">
        <v>677</v>
      </c>
      <c r="C35" s="10" t="s">
        <v>678</v>
      </c>
      <c r="D35" s="10" t="s">
        <v>679</v>
      </c>
      <c r="E35" s="10" t="s">
        <v>680</v>
      </c>
      <c r="F35" s="10" t="s">
        <v>1217</v>
      </c>
      <c r="G35" s="10">
        <v>53</v>
      </c>
      <c r="H35" s="10">
        <v>51</v>
      </c>
      <c r="I35" s="10">
        <v>29</v>
      </c>
      <c r="J35" s="10" t="str">
        <f>IF(Table13[[#This Row],[WORD]]&lt;60,"WORD","")</f>
        <v>WORD</v>
      </c>
      <c r="K35" s="10" t="str">
        <f>IF(Table13[[#This Row],[EXCEL]]&lt;60,"EXCEL","")</f>
        <v>EXCEL</v>
      </c>
      <c r="L35" s="10" t="str">
        <f>IF(Table13[[#This Row],[PPT]]&lt;60,"PPT","")</f>
        <v>PPT</v>
      </c>
      <c r="M35" s="10" t="str">
        <f>CONCATENATE(Table13[[#This Row],[WORD (RP)]],Table13[[#This Row],[EXCEL (RP)]],Table13[[#This Row],[PPT (RP)]])</f>
        <v>WORDEXCELPPT</v>
      </c>
      <c r="N35" s="10" t="str">
        <f t="shared" si="0"/>
        <v>PRACTICO</v>
      </c>
    </row>
    <row r="36" spans="1:14" x14ac:dyDescent="0.25">
      <c r="A36" s="9" t="s">
        <v>469</v>
      </c>
      <c r="B36" s="9" t="s">
        <v>470</v>
      </c>
      <c r="C36" s="10" t="s">
        <v>471</v>
      </c>
      <c r="D36" s="10" t="s">
        <v>472</v>
      </c>
      <c r="E36" s="10" t="s">
        <v>473</v>
      </c>
      <c r="F36" s="10" t="s">
        <v>1228</v>
      </c>
      <c r="G36" s="10">
        <v>0</v>
      </c>
      <c r="H36" s="10">
        <v>73</v>
      </c>
      <c r="I36" s="10">
        <v>90</v>
      </c>
      <c r="J36" s="10" t="str">
        <f>IF(Table13[[#This Row],[WORD]]&lt;60,"WORD","")</f>
        <v>WORD</v>
      </c>
      <c r="K36" s="10" t="str">
        <f>IF(Table13[[#This Row],[EXCEL]]&lt;60,"EXCEL","")</f>
        <v/>
      </c>
      <c r="L36" s="10" t="str">
        <f>IF(Table13[[#This Row],[PPT]]&lt;60,"PPT","")</f>
        <v/>
      </c>
      <c r="M36" s="10" t="str">
        <f>CONCATENATE(Table13[[#This Row],[WORD (RP)]],Table13[[#This Row],[EXCEL (RP)]],Table13[[#This Row],[PPT (RP)]])</f>
        <v>WORD</v>
      </c>
      <c r="N36" s="10" t="str">
        <f t="shared" si="0"/>
        <v>WORD</v>
      </c>
    </row>
    <row r="37" spans="1:14" x14ac:dyDescent="0.25">
      <c r="A37" s="9" t="s">
        <v>693</v>
      </c>
      <c r="B37" s="9" t="s">
        <v>694</v>
      </c>
      <c r="C37" s="10" t="s">
        <v>695</v>
      </c>
      <c r="D37" s="10" t="s">
        <v>696</v>
      </c>
      <c r="E37" s="10" t="s">
        <v>697</v>
      </c>
      <c r="F37" s="10" t="s">
        <v>1248</v>
      </c>
      <c r="G37" s="10">
        <v>50</v>
      </c>
      <c r="H37" s="10">
        <v>54</v>
      </c>
      <c r="I37" s="10">
        <v>85</v>
      </c>
      <c r="J37" s="10" t="str">
        <f>IF(Table13[[#This Row],[WORD]]&lt;60,"WORD","")</f>
        <v>WORD</v>
      </c>
      <c r="K37" s="10" t="str">
        <f>IF(Table13[[#This Row],[EXCEL]]&lt;60,"EXCEL","")</f>
        <v>EXCEL</v>
      </c>
      <c r="L37" s="10" t="str">
        <f>IF(Table13[[#This Row],[PPT]]&lt;60,"PPT","")</f>
        <v/>
      </c>
      <c r="M37" s="10" t="str">
        <f>CONCATENATE(Table13[[#This Row],[WORD (RP)]],Table13[[#This Row],[EXCEL (RP)]],Table13[[#This Row],[PPT (RP)]])</f>
        <v>WORDEXCEL</v>
      </c>
      <c r="N37" s="10" t="str">
        <f t="shared" si="0"/>
        <v>WORD - EXCEL</v>
      </c>
    </row>
    <row r="38" spans="1:14" x14ac:dyDescent="0.25">
      <c r="A38" s="9" t="s">
        <v>711</v>
      </c>
      <c r="B38" s="9" t="s">
        <v>712</v>
      </c>
      <c r="C38" s="10" t="s">
        <v>713</v>
      </c>
      <c r="D38" s="10" t="s">
        <v>714</v>
      </c>
      <c r="E38" s="10" t="s">
        <v>715</v>
      </c>
      <c r="F38" s="10" t="s">
        <v>1218</v>
      </c>
      <c r="G38" s="10">
        <v>0</v>
      </c>
      <c r="H38" s="10">
        <v>0</v>
      </c>
      <c r="I38" s="10">
        <v>0</v>
      </c>
      <c r="J38" s="10" t="str">
        <f>IF(Table13[[#This Row],[WORD]]&lt;60,"WORD","")</f>
        <v>WORD</v>
      </c>
      <c r="K38" s="10" t="str">
        <f>IF(Table13[[#This Row],[EXCEL]]&lt;60,"EXCEL","")</f>
        <v>EXCEL</v>
      </c>
      <c r="L38" s="10" t="str">
        <f>IF(Table13[[#This Row],[PPT]]&lt;60,"PPT","")</f>
        <v>PPT</v>
      </c>
      <c r="M38" s="10" t="str">
        <f>CONCATENATE(Table13[[#This Row],[WORD (RP)]],Table13[[#This Row],[EXCEL (RP)]],Table13[[#This Row],[PPT (RP)]])</f>
        <v>WORDEXCELPPT</v>
      </c>
      <c r="N38" s="10" t="str">
        <f t="shared" ref="N38:N69" si="1">IF(M38="WORD","WORD",IF(M38="PPT","PPT",IF(M38="EXCEL","EXCEL",IF(M38="WORDEXCEL","WORD - EXCEL",IF(M38="WORDPPT","WORD - PPT",IF(M38="EXCELPPT","EXCEL-PPT",IF(M38="WORDEXCELPPT","PRACTICO")))))))</f>
        <v>PRACTICO</v>
      </c>
    </row>
    <row r="39" spans="1:14" x14ac:dyDescent="0.25">
      <c r="A39" s="9" t="s">
        <v>304</v>
      </c>
      <c r="B39" s="9" t="s">
        <v>305</v>
      </c>
      <c r="C39" s="10" t="s">
        <v>306</v>
      </c>
      <c r="D39" s="10" t="s">
        <v>307</v>
      </c>
      <c r="E39" s="10" t="s">
        <v>308</v>
      </c>
      <c r="F39" s="10"/>
      <c r="G39" s="10">
        <v>14</v>
      </c>
      <c r="H39" s="10">
        <v>74</v>
      </c>
      <c r="I39" s="10">
        <v>60</v>
      </c>
      <c r="J39" s="10" t="str">
        <f>IF(Table13[[#This Row],[WORD]]&lt;60,"WORD","")</f>
        <v>WORD</v>
      </c>
      <c r="K39" s="10" t="str">
        <f>IF(Table13[[#This Row],[EXCEL]]&lt;60,"EXCEL","")</f>
        <v/>
      </c>
      <c r="L39" s="10" t="str">
        <f>IF(Table13[[#This Row],[PPT]]&lt;60,"PPT","")</f>
        <v/>
      </c>
      <c r="M39" s="10" t="str">
        <f>CONCATENATE(Table13[[#This Row],[WORD (RP)]],Table13[[#This Row],[EXCEL (RP)]],Table13[[#This Row],[PPT (RP)]])</f>
        <v>WORD</v>
      </c>
      <c r="N39" s="10" t="str">
        <f t="shared" si="1"/>
        <v>WORD</v>
      </c>
    </row>
    <row r="40" spans="1:14" x14ac:dyDescent="0.25">
      <c r="A40" s="9" t="s">
        <v>1113</v>
      </c>
      <c r="B40" s="9" t="s">
        <v>1114</v>
      </c>
      <c r="C40" s="10" t="s">
        <v>1115</v>
      </c>
      <c r="D40" s="10" t="s">
        <v>1116</v>
      </c>
      <c r="E40" s="10" t="s">
        <v>1117</v>
      </c>
      <c r="F40" s="10"/>
      <c r="G40" s="10">
        <v>50</v>
      </c>
      <c r="H40" s="10">
        <v>64</v>
      </c>
      <c r="I40" s="10">
        <v>42</v>
      </c>
      <c r="J40" s="10" t="str">
        <f>IF(Table13[[#This Row],[WORD]]&lt;60,"WORD","")</f>
        <v>WORD</v>
      </c>
      <c r="K40" s="10" t="str">
        <f>IF(Table13[[#This Row],[EXCEL]]&lt;60,"EXCEL","")</f>
        <v/>
      </c>
      <c r="L40" s="10" t="str">
        <f>IF(Table13[[#This Row],[PPT]]&lt;60,"PPT","")</f>
        <v>PPT</v>
      </c>
      <c r="M40" s="10" t="str">
        <f>CONCATENATE(Table13[[#This Row],[WORD (RP)]],Table13[[#This Row],[EXCEL (RP)]],Table13[[#This Row],[PPT (RP)]])</f>
        <v>WORDPPT</v>
      </c>
      <c r="N40" s="10" t="str">
        <f t="shared" si="1"/>
        <v>WORD - PPT</v>
      </c>
    </row>
    <row r="41" spans="1:14" x14ac:dyDescent="0.25">
      <c r="A41" s="9" t="s">
        <v>648</v>
      </c>
      <c r="B41" s="9" t="s">
        <v>649</v>
      </c>
      <c r="C41" s="10" t="s">
        <v>650</v>
      </c>
      <c r="D41" s="10" t="s">
        <v>651</v>
      </c>
      <c r="E41" s="10" t="s">
        <v>652</v>
      </c>
      <c r="F41" s="10"/>
      <c r="G41" s="10">
        <v>25</v>
      </c>
      <c r="H41" s="10">
        <v>86</v>
      </c>
      <c r="I41" s="10">
        <v>42</v>
      </c>
      <c r="J41" s="10" t="str">
        <f>IF(Table13[[#This Row],[WORD]]&lt;60,"WORD","")</f>
        <v>WORD</v>
      </c>
      <c r="K41" s="10" t="str">
        <f>IF(Table13[[#This Row],[EXCEL]]&lt;60,"EXCEL","")</f>
        <v/>
      </c>
      <c r="L41" s="10" t="str">
        <f>IF(Table13[[#This Row],[PPT]]&lt;60,"PPT","")</f>
        <v>PPT</v>
      </c>
      <c r="M41" s="10" t="str">
        <f>CONCATENATE(Table13[[#This Row],[WORD (RP)]],Table13[[#This Row],[EXCEL (RP)]],Table13[[#This Row],[PPT (RP)]])</f>
        <v>WORDPPT</v>
      </c>
      <c r="N41" s="10" t="str">
        <f t="shared" si="1"/>
        <v>WORD - PPT</v>
      </c>
    </row>
    <row r="42" spans="1:14" x14ac:dyDescent="0.25">
      <c r="A42" s="9" t="s">
        <v>805</v>
      </c>
      <c r="B42" s="9" t="s">
        <v>806</v>
      </c>
      <c r="C42" s="10" t="s">
        <v>807</v>
      </c>
      <c r="D42" s="10" t="s">
        <v>808</v>
      </c>
      <c r="E42" s="10" t="s">
        <v>809</v>
      </c>
      <c r="F42" s="10" t="s">
        <v>1260</v>
      </c>
      <c r="G42" s="10">
        <v>49</v>
      </c>
      <c r="H42" s="10">
        <v>96</v>
      </c>
      <c r="I42" s="10">
        <v>55</v>
      </c>
      <c r="J42" s="10" t="str">
        <f>IF(Table13[[#This Row],[WORD]]&lt;60,"WORD","")</f>
        <v>WORD</v>
      </c>
      <c r="K42" s="10" t="str">
        <f>IF(Table13[[#This Row],[EXCEL]]&lt;60,"EXCEL","")</f>
        <v/>
      </c>
      <c r="L42" s="10" t="str">
        <f>IF(Table13[[#This Row],[PPT]]&lt;60,"PPT","")</f>
        <v>PPT</v>
      </c>
      <c r="M42" s="10" t="str">
        <f>CONCATENATE(Table13[[#This Row],[WORD (RP)]],Table13[[#This Row],[EXCEL (RP)]],Table13[[#This Row],[PPT (RP)]])</f>
        <v>WORDPPT</v>
      </c>
      <c r="N42" s="10" t="str">
        <f t="shared" si="1"/>
        <v>WORD - PPT</v>
      </c>
    </row>
    <row r="43" spans="1:14" x14ac:dyDescent="0.25">
      <c r="A43" s="9" t="s">
        <v>864</v>
      </c>
      <c r="B43" s="9" t="s">
        <v>865</v>
      </c>
      <c r="C43" s="10" t="s">
        <v>866</v>
      </c>
      <c r="D43" s="10" t="s">
        <v>867</v>
      </c>
      <c r="E43" s="10" t="s">
        <v>868</v>
      </c>
      <c r="F43" s="10" t="s">
        <v>1266</v>
      </c>
      <c r="G43" s="10">
        <v>58</v>
      </c>
      <c r="H43" s="10">
        <v>74</v>
      </c>
      <c r="I43" s="10">
        <v>50</v>
      </c>
      <c r="J43" s="10" t="str">
        <f>IF(Table13[[#This Row],[WORD]]&lt;60,"WORD","")</f>
        <v>WORD</v>
      </c>
      <c r="K43" s="10" t="str">
        <f>IF(Table13[[#This Row],[EXCEL]]&lt;60,"EXCEL","")</f>
        <v/>
      </c>
      <c r="L43" s="10" t="str">
        <f>IF(Table13[[#This Row],[PPT]]&lt;60,"PPT","")</f>
        <v>PPT</v>
      </c>
      <c r="M43" s="10" t="str">
        <f>CONCATENATE(Table13[[#This Row],[WORD (RP)]],Table13[[#This Row],[EXCEL (RP)]],Table13[[#This Row],[PPT (RP)]])</f>
        <v>WORDPPT</v>
      </c>
      <c r="N43" s="10" t="str">
        <f t="shared" si="1"/>
        <v>WORD - PPT</v>
      </c>
    </row>
    <row r="44" spans="1:14" x14ac:dyDescent="0.25">
      <c r="A44" s="9" t="s">
        <v>944</v>
      </c>
      <c r="B44" s="9" t="s">
        <v>945</v>
      </c>
      <c r="C44" s="10" t="s">
        <v>946</v>
      </c>
      <c r="D44" s="10" t="s">
        <v>947</v>
      </c>
      <c r="E44" s="10" t="s">
        <v>948</v>
      </c>
      <c r="F44" s="10"/>
      <c r="G44" s="10">
        <v>0</v>
      </c>
      <c r="H44" s="10">
        <v>0</v>
      </c>
      <c r="I44" s="10">
        <v>0</v>
      </c>
      <c r="J44" s="10" t="str">
        <f>IF(Table13[[#This Row],[WORD]]&lt;60,"WORD","")</f>
        <v>WORD</v>
      </c>
      <c r="K44" s="10" t="str">
        <f>IF(Table13[[#This Row],[EXCEL]]&lt;60,"EXCEL","")</f>
        <v>EXCEL</v>
      </c>
      <c r="L44" s="10" t="str">
        <f>IF(Table13[[#This Row],[PPT]]&lt;60,"PPT","")</f>
        <v>PPT</v>
      </c>
      <c r="M44" s="10" t="str">
        <f>CONCATENATE(Table13[[#This Row],[WORD (RP)]],Table13[[#This Row],[EXCEL (RP)]],Table13[[#This Row],[PPT (RP)]])</f>
        <v>WORDEXCELPPT</v>
      </c>
      <c r="N44" s="10" t="str">
        <f t="shared" si="1"/>
        <v>PRACTICO</v>
      </c>
    </row>
    <row r="45" spans="1:14" x14ac:dyDescent="0.25">
      <c r="A45" s="9" t="s">
        <v>496</v>
      </c>
      <c r="B45" s="9" t="s">
        <v>497</v>
      </c>
      <c r="C45" s="10" t="s">
        <v>498</v>
      </c>
      <c r="D45" s="10" t="s">
        <v>499</v>
      </c>
      <c r="E45" s="10" t="s">
        <v>500</v>
      </c>
      <c r="F45" s="10" t="s">
        <v>1219</v>
      </c>
      <c r="G45" s="10">
        <v>2</v>
      </c>
      <c r="H45" s="10">
        <v>18</v>
      </c>
      <c r="I45" s="10">
        <v>56</v>
      </c>
      <c r="J45" s="10" t="str">
        <f>IF(Table13[[#This Row],[WORD]]&lt;60,"WORD","")</f>
        <v>WORD</v>
      </c>
      <c r="K45" s="10" t="str">
        <f>IF(Table13[[#This Row],[EXCEL]]&lt;60,"EXCEL","")</f>
        <v>EXCEL</v>
      </c>
      <c r="L45" s="10" t="str">
        <f>IF(Table13[[#This Row],[PPT]]&lt;60,"PPT","")</f>
        <v>PPT</v>
      </c>
      <c r="M45" s="10" t="str">
        <f>CONCATENATE(Table13[[#This Row],[WORD (RP)]],Table13[[#This Row],[EXCEL (RP)]],Table13[[#This Row],[PPT (RP)]])</f>
        <v>WORDEXCELPPT</v>
      </c>
      <c r="N45" s="10" t="str">
        <f t="shared" si="1"/>
        <v>PRACTICO</v>
      </c>
    </row>
    <row r="46" spans="1:14" x14ac:dyDescent="0.25">
      <c r="A46" s="9" t="s">
        <v>118</v>
      </c>
      <c r="B46" s="9" t="s">
        <v>119</v>
      </c>
      <c r="C46" s="10" t="s">
        <v>120</v>
      </c>
      <c r="D46" s="10" t="s">
        <v>121</v>
      </c>
      <c r="E46" s="10" t="s">
        <v>122</v>
      </c>
      <c r="F46" s="10"/>
      <c r="G46" s="10">
        <v>43</v>
      </c>
      <c r="H46" s="10">
        <v>73</v>
      </c>
      <c r="I46" s="10">
        <v>0</v>
      </c>
      <c r="J46" s="10" t="str">
        <f>IF(Table13[[#This Row],[WORD]]&lt;60,"WORD","")</f>
        <v>WORD</v>
      </c>
      <c r="K46" s="10" t="str">
        <f>IF(Table13[[#This Row],[EXCEL]]&lt;60,"EXCEL","")</f>
        <v/>
      </c>
      <c r="L46" s="10" t="str">
        <f>IF(Table13[[#This Row],[PPT]]&lt;60,"PPT","")</f>
        <v>PPT</v>
      </c>
      <c r="M46" s="10" t="str">
        <f>CONCATENATE(Table13[[#This Row],[WORD (RP)]],Table13[[#This Row],[EXCEL (RP)]],Table13[[#This Row],[PPT (RP)]])</f>
        <v>WORDPPT</v>
      </c>
      <c r="N46" s="10" t="str">
        <f t="shared" si="1"/>
        <v>WORD - PPT</v>
      </c>
    </row>
    <row r="47" spans="1:14" x14ac:dyDescent="0.25">
      <c r="A47" s="9" t="s">
        <v>826</v>
      </c>
      <c r="B47" s="9" t="s">
        <v>827</v>
      </c>
      <c r="C47" s="10" t="s">
        <v>828</v>
      </c>
      <c r="D47" s="10" t="s">
        <v>829</v>
      </c>
      <c r="E47" s="10" t="s">
        <v>830</v>
      </c>
      <c r="F47" s="10"/>
      <c r="G47" s="10">
        <v>60</v>
      </c>
      <c r="H47" s="10">
        <v>32</v>
      </c>
      <c r="I47" s="10">
        <v>0</v>
      </c>
      <c r="J47" s="10" t="str">
        <f>IF(Table13[[#This Row],[WORD]]&lt;60,"WORD","")</f>
        <v/>
      </c>
      <c r="K47" s="10" t="str">
        <f>IF(Table13[[#This Row],[EXCEL]]&lt;60,"EXCEL","")</f>
        <v>EXCEL</v>
      </c>
      <c r="L47" s="10" t="str">
        <f>IF(Table13[[#This Row],[PPT]]&lt;60,"PPT","")</f>
        <v>PPT</v>
      </c>
      <c r="M47" s="10" t="str">
        <f>CONCATENATE(Table13[[#This Row],[WORD (RP)]],Table13[[#This Row],[EXCEL (RP)]],Table13[[#This Row],[PPT (RP)]])</f>
        <v>EXCELPPT</v>
      </c>
      <c r="N47" s="10" t="str">
        <f t="shared" si="1"/>
        <v>EXCEL-PPT</v>
      </c>
    </row>
    <row r="48" spans="1:14" x14ac:dyDescent="0.25">
      <c r="A48" s="9" t="s">
        <v>501</v>
      </c>
      <c r="B48" s="9" t="s">
        <v>502</v>
      </c>
      <c r="C48" s="10" t="s">
        <v>503</v>
      </c>
      <c r="D48" s="10" t="s">
        <v>504</v>
      </c>
      <c r="E48" s="10" t="s">
        <v>505</v>
      </c>
      <c r="F48" s="10" t="s">
        <v>1210</v>
      </c>
      <c r="G48" s="10">
        <v>0</v>
      </c>
      <c r="H48" s="10">
        <v>0</v>
      </c>
      <c r="I48" s="10">
        <v>0</v>
      </c>
      <c r="J48" s="10" t="str">
        <f>IF(Table13[[#This Row],[WORD]]&lt;60,"WORD","")</f>
        <v>WORD</v>
      </c>
      <c r="K48" s="10" t="str">
        <f>IF(Table13[[#This Row],[EXCEL]]&lt;60,"EXCEL","")</f>
        <v>EXCEL</v>
      </c>
      <c r="L48" s="10" t="str">
        <f>IF(Table13[[#This Row],[PPT]]&lt;60,"PPT","")</f>
        <v>PPT</v>
      </c>
      <c r="M48" s="10" t="str">
        <f>CONCATENATE(Table13[[#This Row],[WORD (RP)]],Table13[[#This Row],[EXCEL (RP)]],Table13[[#This Row],[PPT (RP)]])</f>
        <v>WORDEXCELPPT</v>
      </c>
      <c r="N48" s="10" t="str">
        <f t="shared" si="1"/>
        <v>PRACTICO</v>
      </c>
    </row>
    <row r="49" spans="1:14" x14ac:dyDescent="0.25">
      <c r="A49" s="9" t="s">
        <v>786</v>
      </c>
      <c r="B49" s="9" t="s">
        <v>787</v>
      </c>
      <c r="C49" s="10" t="s">
        <v>788</v>
      </c>
      <c r="D49" s="10" t="s">
        <v>789</v>
      </c>
      <c r="E49" s="10" t="s">
        <v>790</v>
      </c>
      <c r="F49" s="10"/>
      <c r="G49" s="10">
        <v>46</v>
      </c>
      <c r="H49" s="10">
        <v>78</v>
      </c>
      <c r="I49" s="10">
        <v>30</v>
      </c>
      <c r="J49" s="10" t="str">
        <f>IF(Table13[[#This Row],[WORD]]&lt;60,"WORD","")</f>
        <v>WORD</v>
      </c>
      <c r="K49" s="10" t="str">
        <f>IF(Table13[[#This Row],[EXCEL]]&lt;60,"EXCEL","")</f>
        <v/>
      </c>
      <c r="L49" s="10" t="str">
        <f>IF(Table13[[#This Row],[PPT]]&lt;60,"PPT","")</f>
        <v>PPT</v>
      </c>
      <c r="M49" s="10" t="str">
        <f>CONCATENATE(Table13[[#This Row],[WORD (RP)]],Table13[[#This Row],[EXCEL (RP)]],Table13[[#This Row],[PPT (RP)]])</f>
        <v>WORDPPT</v>
      </c>
      <c r="N49" s="10" t="str">
        <f t="shared" si="1"/>
        <v>WORD - PPT</v>
      </c>
    </row>
    <row r="50" spans="1:14" x14ac:dyDescent="0.25">
      <c r="A50" s="9" t="s">
        <v>447</v>
      </c>
      <c r="B50" s="9" t="s">
        <v>448</v>
      </c>
      <c r="C50" s="10" t="s">
        <v>449</v>
      </c>
      <c r="D50" s="10" t="s">
        <v>450</v>
      </c>
      <c r="E50" s="10" t="s">
        <v>451</v>
      </c>
      <c r="F50" s="10" t="s">
        <v>1230</v>
      </c>
      <c r="G50" s="10">
        <v>53</v>
      </c>
      <c r="H50" s="10">
        <v>86</v>
      </c>
      <c r="I50" s="10">
        <v>98</v>
      </c>
      <c r="J50" s="10" t="str">
        <f>IF(Table13[[#This Row],[WORD]]&lt;60,"WORD","")</f>
        <v>WORD</v>
      </c>
      <c r="K50" s="10" t="str">
        <f>IF(Table13[[#This Row],[EXCEL]]&lt;60,"EXCEL","")</f>
        <v/>
      </c>
      <c r="L50" s="10" t="str">
        <f>IF(Table13[[#This Row],[PPT]]&lt;60,"PPT","")</f>
        <v/>
      </c>
      <c r="M50" s="10" t="str">
        <f>CONCATENATE(Table13[[#This Row],[WORD (RP)]],Table13[[#This Row],[EXCEL (RP)]],Table13[[#This Row],[PPT (RP)]])</f>
        <v>WORD</v>
      </c>
      <c r="N50" s="10" t="str">
        <f t="shared" si="1"/>
        <v>WORD</v>
      </c>
    </row>
    <row r="51" spans="1:14" x14ac:dyDescent="0.25">
      <c r="A51" s="9" t="s">
        <v>219</v>
      </c>
      <c r="B51" s="9" t="s">
        <v>220</v>
      </c>
      <c r="C51" s="10" t="s">
        <v>221</v>
      </c>
      <c r="D51" s="10" t="s">
        <v>222</v>
      </c>
      <c r="E51" s="10" t="s">
        <v>223</v>
      </c>
      <c r="F51" s="10"/>
      <c r="G51" s="10">
        <v>27</v>
      </c>
      <c r="H51" s="10">
        <v>53</v>
      </c>
      <c r="I51" s="10">
        <v>73</v>
      </c>
      <c r="J51" s="10" t="str">
        <f>IF(Table13[[#This Row],[WORD]]&lt;60,"WORD","")</f>
        <v>WORD</v>
      </c>
      <c r="K51" s="10" t="str">
        <f>IF(Table13[[#This Row],[EXCEL]]&lt;60,"EXCEL","")</f>
        <v>EXCEL</v>
      </c>
      <c r="L51" s="10" t="str">
        <f>IF(Table13[[#This Row],[PPT]]&lt;60,"PPT","")</f>
        <v/>
      </c>
      <c r="M51" s="10" t="str">
        <f>CONCATENATE(Table13[[#This Row],[WORD (RP)]],Table13[[#This Row],[EXCEL (RP)]],Table13[[#This Row],[PPT (RP)]])</f>
        <v>WORDEXCEL</v>
      </c>
      <c r="N51" s="10" t="str">
        <f t="shared" si="1"/>
        <v>WORD - EXCEL</v>
      </c>
    </row>
    <row r="52" spans="1:14" x14ac:dyDescent="0.25">
      <c r="A52" s="9" t="s">
        <v>626</v>
      </c>
      <c r="B52" s="9" t="s">
        <v>627</v>
      </c>
      <c r="C52" s="10" t="s">
        <v>628</v>
      </c>
      <c r="D52" s="10" t="s">
        <v>629</v>
      </c>
      <c r="E52" s="10" t="s">
        <v>630</v>
      </c>
      <c r="F52" s="10" t="s">
        <v>1197</v>
      </c>
      <c r="G52" s="10">
        <v>76</v>
      </c>
      <c r="H52" s="10">
        <v>84</v>
      </c>
      <c r="I52" s="10">
        <v>42</v>
      </c>
      <c r="J52" s="10" t="str">
        <f>IF(Table13[[#This Row],[WORD]]&lt;60,"WORD","")</f>
        <v/>
      </c>
      <c r="K52" s="10" t="str">
        <f>IF(Table13[[#This Row],[EXCEL]]&lt;60,"EXCEL","")</f>
        <v/>
      </c>
      <c r="L52" s="10" t="str">
        <f>IF(Table13[[#This Row],[PPT]]&lt;60,"PPT","")</f>
        <v>PPT</v>
      </c>
      <c r="M52" s="10" t="str">
        <f>CONCATENATE(Table13[[#This Row],[WORD (RP)]],Table13[[#This Row],[EXCEL (RP)]],Table13[[#This Row],[PPT (RP)]])</f>
        <v>PPT</v>
      </c>
      <c r="N52" s="10" t="str">
        <f t="shared" si="1"/>
        <v>PPT</v>
      </c>
    </row>
    <row r="53" spans="1:14" x14ac:dyDescent="0.25">
      <c r="A53" s="9" t="s">
        <v>292</v>
      </c>
      <c r="B53" s="9" t="s">
        <v>293</v>
      </c>
      <c r="C53" s="10" t="s">
        <v>294</v>
      </c>
      <c r="D53" s="10" t="s">
        <v>295</v>
      </c>
      <c r="E53" s="10" t="s">
        <v>296</v>
      </c>
      <c r="F53" s="10" t="s">
        <v>1198</v>
      </c>
      <c r="G53" s="10">
        <v>62</v>
      </c>
      <c r="H53" s="10">
        <v>87</v>
      </c>
      <c r="I53" s="10">
        <v>36</v>
      </c>
      <c r="J53" s="10" t="str">
        <f>IF(Table13[[#This Row],[WORD]]&lt;60,"WORD","")</f>
        <v/>
      </c>
      <c r="K53" s="10" t="str">
        <f>IF(Table13[[#This Row],[EXCEL]]&lt;60,"EXCEL","")</f>
        <v/>
      </c>
      <c r="L53" s="10" t="str">
        <f>IF(Table13[[#This Row],[PPT]]&lt;60,"PPT","")</f>
        <v>PPT</v>
      </c>
      <c r="M53" s="10" t="str">
        <f>CONCATENATE(Table13[[#This Row],[WORD (RP)]],Table13[[#This Row],[EXCEL (RP)]],Table13[[#This Row],[PPT (RP)]])</f>
        <v>PPT</v>
      </c>
      <c r="N53" s="10" t="str">
        <f t="shared" si="1"/>
        <v>PPT</v>
      </c>
    </row>
    <row r="54" spans="1:14" x14ac:dyDescent="0.25">
      <c r="A54" s="9" t="s">
        <v>589</v>
      </c>
      <c r="B54" s="9" t="s">
        <v>590</v>
      </c>
      <c r="C54" s="10" t="s">
        <v>591</v>
      </c>
      <c r="D54" s="10" t="s">
        <v>592</v>
      </c>
      <c r="E54" s="10" t="s">
        <v>593</v>
      </c>
      <c r="F54" s="10"/>
      <c r="G54" s="10">
        <v>66</v>
      </c>
      <c r="H54" s="10">
        <v>41</v>
      </c>
      <c r="I54" s="10">
        <v>46</v>
      </c>
      <c r="J54" s="10" t="str">
        <f>IF(Table13[[#This Row],[WORD]]&lt;60,"WORD","")</f>
        <v/>
      </c>
      <c r="K54" s="10" t="str">
        <f>IF(Table13[[#This Row],[EXCEL]]&lt;60,"EXCEL","")</f>
        <v>EXCEL</v>
      </c>
      <c r="L54" s="10" t="str">
        <f>IF(Table13[[#This Row],[PPT]]&lt;60,"PPT","")</f>
        <v>PPT</v>
      </c>
      <c r="M54" s="10" t="str">
        <f>CONCATENATE(Table13[[#This Row],[WORD (RP)]],Table13[[#This Row],[EXCEL (RP)]],Table13[[#This Row],[PPT (RP)]])</f>
        <v>EXCELPPT</v>
      </c>
      <c r="N54" s="10" t="str">
        <f t="shared" si="1"/>
        <v>EXCEL-PPT</v>
      </c>
    </row>
    <row r="55" spans="1:14" x14ac:dyDescent="0.25">
      <c r="A55" s="9" t="s">
        <v>84</v>
      </c>
      <c r="B55" s="9" t="s">
        <v>85</v>
      </c>
      <c r="C55" s="10" t="s">
        <v>86</v>
      </c>
      <c r="D55" s="10" t="s">
        <v>87</v>
      </c>
      <c r="E55" s="10" t="s">
        <v>88</v>
      </c>
      <c r="F55" s="10"/>
      <c r="G55" s="10">
        <v>92</v>
      </c>
      <c r="H55" s="10">
        <v>74</v>
      </c>
      <c r="I55" s="10">
        <v>35</v>
      </c>
      <c r="J55" s="10" t="str">
        <f>IF(Table13[[#This Row],[WORD]]&lt;60,"WORD","")</f>
        <v/>
      </c>
      <c r="K55" s="10" t="str">
        <f>IF(Table13[[#This Row],[EXCEL]]&lt;60,"EXCEL","")</f>
        <v/>
      </c>
      <c r="L55" s="10" t="str">
        <f>IF(Table13[[#This Row],[PPT]]&lt;60,"PPT","")</f>
        <v>PPT</v>
      </c>
      <c r="M55" s="10" t="str">
        <f>CONCATENATE(Table13[[#This Row],[WORD (RP)]],Table13[[#This Row],[EXCEL (RP)]],Table13[[#This Row],[PPT (RP)]])</f>
        <v>PPT</v>
      </c>
      <c r="N55" s="10" t="str">
        <f t="shared" si="1"/>
        <v>PPT</v>
      </c>
    </row>
    <row r="56" spans="1:14" x14ac:dyDescent="0.25">
      <c r="A56" s="9" t="s">
        <v>631</v>
      </c>
      <c r="B56" s="9" t="s">
        <v>632</v>
      </c>
      <c r="C56" s="10" t="s">
        <v>633</v>
      </c>
      <c r="D56" s="10" t="s">
        <v>634</v>
      </c>
      <c r="E56" s="10" t="s">
        <v>635</v>
      </c>
      <c r="F56" s="10"/>
      <c r="G56" s="10">
        <v>42</v>
      </c>
      <c r="H56" s="10">
        <v>82</v>
      </c>
      <c r="I56" s="10">
        <v>95</v>
      </c>
      <c r="J56" s="10" t="str">
        <f>IF(Table13[[#This Row],[WORD]]&lt;60,"WORD","")</f>
        <v>WORD</v>
      </c>
      <c r="K56" s="10" t="str">
        <f>IF(Table13[[#This Row],[EXCEL]]&lt;60,"EXCEL","")</f>
        <v/>
      </c>
      <c r="L56" s="10" t="str">
        <f>IF(Table13[[#This Row],[PPT]]&lt;60,"PPT","")</f>
        <v/>
      </c>
      <c r="M56" s="10" t="str">
        <f>CONCATENATE(Table13[[#This Row],[WORD (RP)]],Table13[[#This Row],[EXCEL (RP)]],Table13[[#This Row],[PPT (RP)]])</f>
        <v>WORD</v>
      </c>
      <c r="N56" s="10" t="str">
        <f t="shared" si="1"/>
        <v>WORD</v>
      </c>
    </row>
    <row r="57" spans="1:14" x14ac:dyDescent="0.25">
      <c r="A57" s="9" t="s">
        <v>926</v>
      </c>
      <c r="B57" s="9" t="s">
        <v>927</v>
      </c>
      <c r="C57" s="10" t="s">
        <v>928</v>
      </c>
      <c r="D57" s="10" t="s">
        <v>929</v>
      </c>
      <c r="E57" s="10" t="s">
        <v>930</v>
      </c>
      <c r="F57" s="10" t="s">
        <v>1184</v>
      </c>
      <c r="G57" s="10">
        <v>65</v>
      </c>
      <c r="H57" s="10">
        <v>40</v>
      </c>
      <c r="I57" s="10">
        <v>71</v>
      </c>
      <c r="J57" s="10" t="str">
        <f>IF(Table13[[#This Row],[WORD]]&lt;60,"WORD","")</f>
        <v/>
      </c>
      <c r="K57" s="10" t="str">
        <f>IF(Table13[[#This Row],[EXCEL]]&lt;60,"EXCEL","")</f>
        <v>EXCEL</v>
      </c>
      <c r="L57" s="10" t="str">
        <f>IF(Table13[[#This Row],[PPT]]&lt;60,"PPT","")</f>
        <v/>
      </c>
      <c r="M57" s="10" t="str">
        <f>CONCATENATE(Table13[[#This Row],[WORD (RP)]],Table13[[#This Row],[EXCEL (RP)]],Table13[[#This Row],[PPT (RP)]])</f>
        <v>EXCEL</v>
      </c>
      <c r="N57" s="10" t="str">
        <f t="shared" si="1"/>
        <v>EXCEL</v>
      </c>
    </row>
    <row r="58" spans="1:14" x14ac:dyDescent="0.25">
      <c r="A58" s="9" t="s">
        <v>507</v>
      </c>
      <c r="B58" s="9" t="s">
        <v>508</v>
      </c>
      <c r="C58" s="10" t="s">
        <v>509</v>
      </c>
      <c r="D58" s="10" t="s">
        <v>510</v>
      </c>
      <c r="E58" s="10" t="s">
        <v>511</v>
      </c>
      <c r="F58" s="10" t="s">
        <v>1253</v>
      </c>
      <c r="G58" s="10">
        <v>52</v>
      </c>
      <c r="H58" s="10">
        <v>49</v>
      </c>
      <c r="I58" s="10">
        <v>74</v>
      </c>
      <c r="J58" s="10" t="str">
        <f>IF(Table13[[#This Row],[WORD]]&lt;60,"WORD","")</f>
        <v>WORD</v>
      </c>
      <c r="K58" s="10" t="str">
        <f>IF(Table13[[#This Row],[EXCEL]]&lt;60,"EXCEL","")</f>
        <v>EXCEL</v>
      </c>
      <c r="L58" s="10" t="str">
        <f>IF(Table13[[#This Row],[PPT]]&lt;60,"PPT","")</f>
        <v/>
      </c>
      <c r="M58" s="10" t="str">
        <f>CONCATENATE(Table13[[#This Row],[WORD (RP)]],Table13[[#This Row],[EXCEL (RP)]],Table13[[#This Row],[PPT (RP)]])</f>
        <v>WORDEXCEL</v>
      </c>
      <c r="N58" s="10" t="str">
        <f t="shared" si="1"/>
        <v>WORD - EXCEL</v>
      </c>
    </row>
    <row r="59" spans="1:14" x14ac:dyDescent="0.25">
      <c r="A59" s="9" t="s">
        <v>270</v>
      </c>
      <c r="B59" s="9" t="s">
        <v>271</v>
      </c>
      <c r="C59" s="10" t="s">
        <v>272</v>
      </c>
      <c r="D59" s="10" t="s">
        <v>273</v>
      </c>
      <c r="E59" s="10" t="s">
        <v>274</v>
      </c>
      <c r="F59" s="10" t="s">
        <v>1231</v>
      </c>
      <c r="G59" s="10">
        <v>46</v>
      </c>
      <c r="H59" s="10">
        <v>85</v>
      </c>
      <c r="I59" s="10">
        <v>60</v>
      </c>
      <c r="J59" s="10" t="str">
        <f>IF(Table13[[#This Row],[WORD]]&lt;60,"WORD","")</f>
        <v>WORD</v>
      </c>
      <c r="K59" s="10" t="str">
        <f>IF(Table13[[#This Row],[EXCEL]]&lt;60,"EXCEL","")</f>
        <v/>
      </c>
      <c r="L59" s="10" t="str">
        <f>IF(Table13[[#This Row],[PPT]]&lt;60,"PPT","")</f>
        <v/>
      </c>
      <c r="M59" s="10" t="str">
        <f>CONCATENATE(Table13[[#This Row],[WORD (RP)]],Table13[[#This Row],[EXCEL (RP)]],Table13[[#This Row],[PPT (RP)]])</f>
        <v>WORD</v>
      </c>
      <c r="N59" s="10" t="str">
        <f t="shared" si="1"/>
        <v>WORD</v>
      </c>
    </row>
    <row r="60" spans="1:14" x14ac:dyDescent="0.25">
      <c r="A60" s="9" t="s">
        <v>343</v>
      </c>
      <c r="B60" s="9" t="s">
        <v>344</v>
      </c>
      <c r="C60" s="10" t="s">
        <v>345</v>
      </c>
      <c r="D60" s="10" t="s">
        <v>346</v>
      </c>
      <c r="E60" s="10" t="s">
        <v>347</v>
      </c>
      <c r="F60" s="10" t="s">
        <v>1267</v>
      </c>
      <c r="G60" s="10">
        <v>47</v>
      </c>
      <c r="H60" s="10">
        <v>75</v>
      </c>
      <c r="I60" s="10">
        <v>40</v>
      </c>
      <c r="J60" s="10" t="str">
        <f>IF(Table13[[#This Row],[WORD]]&lt;60,"WORD","")</f>
        <v>WORD</v>
      </c>
      <c r="K60" s="10" t="str">
        <f>IF(Table13[[#This Row],[EXCEL]]&lt;60,"EXCEL","")</f>
        <v/>
      </c>
      <c r="L60" s="10" t="str">
        <f>IF(Table13[[#This Row],[PPT]]&lt;60,"PPT","")</f>
        <v>PPT</v>
      </c>
      <c r="M60" s="10" t="str">
        <f>CONCATENATE(Table13[[#This Row],[WORD (RP)]],Table13[[#This Row],[EXCEL (RP)]],Table13[[#This Row],[PPT (RP)]])</f>
        <v>WORDPPT</v>
      </c>
      <c r="N60" s="10" t="str">
        <f t="shared" si="1"/>
        <v>WORD - PPT</v>
      </c>
    </row>
    <row r="61" spans="1:14" x14ac:dyDescent="0.25">
      <c r="A61" s="9" t="s">
        <v>463</v>
      </c>
      <c r="B61" s="9" t="s">
        <v>464</v>
      </c>
      <c r="C61" s="10" t="s">
        <v>465</v>
      </c>
      <c r="D61" s="10" t="s">
        <v>466</v>
      </c>
      <c r="E61" s="10" t="s">
        <v>467</v>
      </c>
      <c r="F61" s="10"/>
      <c r="G61" s="10">
        <v>0</v>
      </c>
      <c r="H61" s="10">
        <v>0</v>
      </c>
      <c r="I61" s="10">
        <v>0</v>
      </c>
      <c r="J61" s="10" t="str">
        <f>IF(Table13[[#This Row],[WORD]]&lt;60,"WORD","")</f>
        <v>WORD</v>
      </c>
      <c r="K61" s="10" t="str">
        <f>IF(Table13[[#This Row],[EXCEL]]&lt;60,"EXCEL","")</f>
        <v>EXCEL</v>
      </c>
      <c r="L61" s="10" t="str">
        <f>IF(Table13[[#This Row],[PPT]]&lt;60,"PPT","")</f>
        <v>PPT</v>
      </c>
      <c r="M61" s="10" t="str">
        <f>CONCATENATE(Table13[[#This Row],[WORD (RP)]],Table13[[#This Row],[EXCEL (RP)]],Table13[[#This Row],[PPT (RP)]])</f>
        <v>WORDEXCELPPT</v>
      </c>
      <c r="N61" s="10" t="str">
        <f t="shared" si="1"/>
        <v>PRACTICO</v>
      </c>
    </row>
    <row r="62" spans="1:14" x14ac:dyDescent="0.25">
      <c r="A62" s="9" t="s">
        <v>699</v>
      </c>
      <c r="B62" s="9" t="s">
        <v>700</v>
      </c>
      <c r="C62" s="10" t="s">
        <v>701</v>
      </c>
      <c r="D62" s="10" t="s">
        <v>702</v>
      </c>
      <c r="E62" s="10" t="s">
        <v>703</v>
      </c>
      <c r="F62" s="10" t="s">
        <v>1243</v>
      </c>
      <c r="G62" s="10">
        <v>38</v>
      </c>
      <c r="H62" s="10">
        <v>61</v>
      </c>
      <c r="I62" s="10">
        <v>60</v>
      </c>
      <c r="J62" s="10" t="str">
        <f>IF(Table13[[#This Row],[WORD]]&lt;60,"WORD","")</f>
        <v>WORD</v>
      </c>
      <c r="K62" s="10" t="str">
        <f>IF(Table13[[#This Row],[EXCEL]]&lt;60,"EXCEL","")</f>
        <v/>
      </c>
      <c r="L62" s="10" t="str">
        <f>IF(Table13[[#This Row],[PPT]]&lt;60,"PPT","")</f>
        <v/>
      </c>
      <c r="M62" s="10" t="str">
        <f>CONCATENATE(Table13[[#This Row],[WORD (RP)]],Table13[[#This Row],[EXCEL (RP)]],Table13[[#This Row],[PPT (RP)]])</f>
        <v>WORD</v>
      </c>
      <c r="N62" s="10" t="str">
        <f t="shared" si="1"/>
        <v>WORD</v>
      </c>
    </row>
    <row r="63" spans="1:14" x14ac:dyDescent="0.25">
      <c r="A63" s="9" t="s">
        <v>34</v>
      </c>
      <c r="B63" s="9" t="s">
        <v>35</v>
      </c>
      <c r="C63" s="10" t="s">
        <v>36</v>
      </c>
      <c r="D63" s="10" t="s">
        <v>37</v>
      </c>
      <c r="E63" s="10" t="s">
        <v>38</v>
      </c>
      <c r="F63" s="10"/>
      <c r="G63" s="10">
        <v>0</v>
      </c>
      <c r="H63" s="10">
        <v>0</v>
      </c>
      <c r="I63" s="10">
        <v>0</v>
      </c>
      <c r="J63" s="10" t="str">
        <f>IF(Table13[[#This Row],[WORD]]&lt;60,"WORD","")</f>
        <v>WORD</v>
      </c>
      <c r="K63" s="10" t="str">
        <f>IF(Table13[[#This Row],[EXCEL]]&lt;60,"EXCEL","")</f>
        <v>EXCEL</v>
      </c>
      <c r="L63" s="10" t="str">
        <f>IF(Table13[[#This Row],[PPT]]&lt;60,"PPT","")</f>
        <v>PPT</v>
      </c>
      <c r="M63" s="10" t="str">
        <f>CONCATENATE(Table13[[#This Row],[WORD (RP)]],Table13[[#This Row],[EXCEL (RP)]],Table13[[#This Row],[PPT (RP)]])</f>
        <v>WORDEXCELPPT</v>
      </c>
      <c r="N63" s="10" t="str">
        <f t="shared" si="1"/>
        <v>PRACTICO</v>
      </c>
    </row>
    <row r="64" spans="1:14" x14ac:dyDescent="0.25">
      <c r="A64" s="9" t="s">
        <v>27</v>
      </c>
      <c r="B64" s="9" t="s">
        <v>28</v>
      </c>
      <c r="C64" s="10" t="s">
        <v>29</v>
      </c>
      <c r="D64" s="10" t="s">
        <v>30</v>
      </c>
      <c r="E64" s="10" t="s">
        <v>31</v>
      </c>
      <c r="F64" s="10"/>
      <c r="G64" s="10">
        <v>0</v>
      </c>
      <c r="H64" s="10">
        <v>0</v>
      </c>
      <c r="I64" s="10">
        <v>0</v>
      </c>
      <c r="J64" s="10" t="str">
        <f>IF(Table13[[#This Row],[WORD]]&lt;60,"WORD","")</f>
        <v>WORD</v>
      </c>
      <c r="K64" s="10" t="str">
        <f>IF(Table13[[#This Row],[EXCEL]]&lt;60,"EXCEL","")</f>
        <v>EXCEL</v>
      </c>
      <c r="L64" s="10" t="str">
        <f>IF(Table13[[#This Row],[PPT]]&lt;60,"PPT","")</f>
        <v>PPT</v>
      </c>
      <c r="M64" s="10" t="str">
        <f>CONCATENATE(Table13[[#This Row],[WORD (RP)]],Table13[[#This Row],[EXCEL (RP)]],Table13[[#This Row],[PPT (RP)]])</f>
        <v>WORDEXCELPPT</v>
      </c>
      <c r="N64" s="10" t="str">
        <f t="shared" si="1"/>
        <v>PRACTICO</v>
      </c>
    </row>
    <row r="65" spans="1:14" x14ac:dyDescent="0.25">
      <c r="A65" s="9" t="s">
        <v>194</v>
      </c>
      <c r="B65" s="9" t="s">
        <v>195</v>
      </c>
      <c r="C65" s="10" t="s">
        <v>196</v>
      </c>
      <c r="D65" s="10" t="s">
        <v>197</v>
      </c>
      <c r="E65" s="10" t="s">
        <v>198</v>
      </c>
      <c r="F65" s="10"/>
      <c r="G65" s="10">
        <v>70</v>
      </c>
      <c r="H65" s="10">
        <v>50</v>
      </c>
      <c r="I65" s="10">
        <v>58</v>
      </c>
      <c r="J65" s="10" t="str">
        <f>IF(Table13[[#This Row],[WORD]]&lt;60,"WORD","")</f>
        <v/>
      </c>
      <c r="K65" s="10" t="str">
        <f>IF(Table13[[#This Row],[EXCEL]]&lt;60,"EXCEL","")</f>
        <v>EXCEL</v>
      </c>
      <c r="L65" s="10" t="str">
        <f>IF(Table13[[#This Row],[PPT]]&lt;60,"PPT","")</f>
        <v>PPT</v>
      </c>
      <c r="M65" s="10" t="str">
        <f>CONCATENATE(Table13[[#This Row],[WORD (RP)]],Table13[[#This Row],[EXCEL (RP)]],Table13[[#This Row],[PPT (RP)]])</f>
        <v>EXCELPPT</v>
      </c>
      <c r="N65" s="10" t="str">
        <f t="shared" si="1"/>
        <v>EXCEL-PPT</v>
      </c>
    </row>
    <row r="66" spans="1:14" x14ac:dyDescent="0.25">
      <c r="A66" s="9" t="s">
        <v>485</v>
      </c>
      <c r="B66" s="9" t="s">
        <v>486</v>
      </c>
      <c r="C66" s="10" t="s">
        <v>487</v>
      </c>
      <c r="D66" s="10" t="s">
        <v>488</v>
      </c>
      <c r="E66" s="10" t="s">
        <v>489</v>
      </c>
      <c r="F66" s="10"/>
      <c r="G66" s="10">
        <v>65</v>
      </c>
      <c r="H66" s="10">
        <v>94</v>
      </c>
      <c r="I66" s="10">
        <v>18</v>
      </c>
      <c r="J66" s="10" t="str">
        <f>IF(Table13[[#This Row],[WORD]]&lt;60,"WORD","")</f>
        <v/>
      </c>
      <c r="K66" s="10" t="str">
        <f>IF(Table13[[#This Row],[EXCEL]]&lt;60,"EXCEL","")</f>
        <v/>
      </c>
      <c r="L66" s="10" t="str">
        <f>IF(Table13[[#This Row],[PPT]]&lt;60,"PPT","")</f>
        <v>PPT</v>
      </c>
      <c r="M66" s="10" t="str">
        <f>CONCATENATE(Table13[[#This Row],[WORD (RP)]],Table13[[#This Row],[EXCEL (RP)]],Table13[[#This Row],[PPT (RP)]])</f>
        <v>PPT</v>
      </c>
      <c r="N66" s="10" t="str">
        <f t="shared" si="1"/>
        <v>PPT</v>
      </c>
    </row>
    <row r="67" spans="1:14" x14ac:dyDescent="0.25">
      <c r="A67" s="9" t="s">
        <v>480</v>
      </c>
      <c r="B67" s="9" t="s">
        <v>481</v>
      </c>
      <c r="C67" s="10" t="s">
        <v>482</v>
      </c>
      <c r="D67" s="10" t="s">
        <v>483</v>
      </c>
      <c r="E67" s="10" t="s">
        <v>484</v>
      </c>
      <c r="F67" s="10" t="s">
        <v>1268</v>
      </c>
      <c r="G67" s="10">
        <v>20</v>
      </c>
      <c r="H67" s="10">
        <v>68</v>
      </c>
      <c r="I67" s="10">
        <v>53</v>
      </c>
      <c r="J67" s="10" t="str">
        <f>IF(Table13[[#This Row],[WORD]]&lt;60,"WORD","")</f>
        <v>WORD</v>
      </c>
      <c r="K67" s="10" t="str">
        <f>IF(Table13[[#This Row],[EXCEL]]&lt;60,"EXCEL","")</f>
        <v/>
      </c>
      <c r="L67" s="10" t="str">
        <f>IF(Table13[[#This Row],[PPT]]&lt;60,"PPT","")</f>
        <v>PPT</v>
      </c>
      <c r="M67" s="10" t="str">
        <f>CONCATENATE(Table13[[#This Row],[WORD (RP)]],Table13[[#This Row],[EXCEL (RP)]],Table13[[#This Row],[PPT (RP)]])</f>
        <v>WORDPPT</v>
      </c>
      <c r="N67" s="10" t="str">
        <f t="shared" si="1"/>
        <v>WORD - PPT</v>
      </c>
    </row>
    <row r="68" spans="1:14" x14ac:dyDescent="0.25">
      <c r="A68" s="9" t="s">
        <v>757</v>
      </c>
      <c r="B68" s="9" t="s">
        <v>758</v>
      </c>
      <c r="C68" s="10" t="s">
        <v>759</v>
      </c>
      <c r="D68" s="10" t="s">
        <v>760</v>
      </c>
      <c r="E68" s="10" t="s">
        <v>761</v>
      </c>
      <c r="F68" s="10"/>
      <c r="G68" s="10">
        <v>93</v>
      </c>
      <c r="H68" s="10">
        <v>60</v>
      </c>
      <c r="I68" s="10">
        <v>40</v>
      </c>
      <c r="J68" s="10" t="str">
        <f>IF(Table13[[#This Row],[WORD]]&lt;60,"WORD","")</f>
        <v/>
      </c>
      <c r="K68" s="10" t="str">
        <f>IF(Table13[[#This Row],[EXCEL]]&lt;60,"EXCEL","")</f>
        <v/>
      </c>
      <c r="L68" s="10" t="str">
        <f>IF(Table13[[#This Row],[PPT]]&lt;60,"PPT","")</f>
        <v>PPT</v>
      </c>
      <c r="M68" s="10" t="str">
        <f>CONCATENATE(Table13[[#This Row],[WORD (RP)]],Table13[[#This Row],[EXCEL (RP)]],Table13[[#This Row],[PPT (RP)]])</f>
        <v>PPT</v>
      </c>
      <c r="N68" s="10" t="str">
        <f t="shared" si="1"/>
        <v>PPT</v>
      </c>
    </row>
    <row r="69" spans="1:14" x14ac:dyDescent="0.25">
      <c r="A69" s="9" t="s">
        <v>881</v>
      </c>
      <c r="B69" s="9" t="s">
        <v>882</v>
      </c>
      <c r="C69" s="10" t="s">
        <v>883</v>
      </c>
      <c r="D69" s="10" t="s">
        <v>884</v>
      </c>
      <c r="E69" s="10" t="s">
        <v>885</v>
      </c>
      <c r="F69" s="10"/>
      <c r="G69" s="10">
        <v>82</v>
      </c>
      <c r="H69" s="10">
        <v>87</v>
      </c>
      <c r="I69" s="10">
        <v>56</v>
      </c>
      <c r="J69" s="10" t="str">
        <f>IF(Table13[[#This Row],[WORD]]&lt;60,"WORD","")</f>
        <v/>
      </c>
      <c r="K69" s="10" t="str">
        <f>IF(Table13[[#This Row],[EXCEL]]&lt;60,"EXCEL","")</f>
        <v/>
      </c>
      <c r="L69" s="10" t="str">
        <f>IF(Table13[[#This Row],[PPT]]&lt;60,"PPT","")</f>
        <v>PPT</v>
      </c>
      <c r="M69" s="10" t="str">
        <f>CONCATENATE(Table13[[#This Row],[WORD (RP)]],Table13[[#This Row],[EXCEL (RP)]],Table13[[#This Row],[PPT (RP)]])</f>
        <v>PPT</v>
      </c>
      <c r="N69" s="10" t="str">
        <f t="shared" si="1"/>
        <v>PPT</v>
      </c>
    </row>
    <row r="70" spans="1:14" x14ac:dyDescent="0.25">
      <c r="A70" s="9" t="s">
        <v>256</v>
      </c>
      <c r="B70" s="9" t="s">
        <v>257</v>
      </c>
      <c r="C70" s="10" t="s">
        <v>258</v>
      </c>
      <c r="D70" s="10" t="s">
        <v>259</v>
      </c>
      <c r="E70" s="10" t="s">
        <v>260</v>
      </c>
      <c r="F70" s="10" t="s">
        <v>1254</v>
      </c>
      <c r="G70" s="10">
        <v>23</v>
      </c>
      <c r="H70" s="10">
        <v>22</v>
      </c>
      <c r="I70" s="10">
        <v>66</v>
      </c>
      <c r="J70" s="10" t="str">
        <f>IF(Table13[[#This Row],[WORD]]&lt;60,"WORD","")</f>
        <v>WORD</v>
      </c>
      <c r="K70" s="10" t="str">
        <f>IF(Table13[[#This Row],[EXCEL]]&lt;60,"EXCEL","")</f>
        <v>EXCEL</v>
      </c>
      <c r="L70" s="10" t="str">
        <f>IF(Table13[[#This Row],[PPT]]&lt;60,"PPT","")</f>
        <v/>
      </c>
      <c r="M70" s="10" t="str">
        <f>CONCATENATE(Table13[[#This Row],[WORD (RP)]],Table13[[#This Row],[EXCEL (RP)]],Table13[[#This Row],[PPT (RP)]])</f>
        <v>WORDEXCEL</v>
      </c>
      <c r="N70" s="10" t="str">
        <f t="shared" ref="N70:N82" si="2">IF(M70="WORD","WORD",IF(M70="PPT","PPT",IF(M70="EXCEL","EXCEL",IF(M70="WORDEXCEL","WORD - EXCEL",IF(M70="WORDPPT","WORD - PPT",IF(M70="EXCELPPT","EXCEL-PPT",IF(M70="WORDEXCELPPT","PRACTICO")))))))</f>
        <v>WORD - EXCEL</v>
      </c>
    </row>
    <row r="71" spans="1:14" x14ac:dyDescent="0.25">
      <c r="A71" s="9" t="s">
        <v>530</v>
      </c>
      <c r="B71" s="9" t="s">
        <v>531</v>
      </c>
      <c r="C71" s="10" t="s">
        <v>532</v>
      </c>
      <c r="D71" s="10" t="s">
        <v>533</v>
      </c>
      <c r="E71" s="10" t="s">
        <v>534</v>
      </c>
      <c r="F71" s="10" t="s">
        <v>1244</v>
      </c>
      <c r="G71" s="10">
        <v>54</v>
      </c>
      <c r="H71" s="10">
        <v>87</v>
      </c>
      <c r="I71" s="10">
        <v>64</v>
      </c>
      <c r="J71" s="10" t="str">
        <f>IF(Table13[[#This Row],[WORD]]&lt;60,"WORD","")</f>
        <v>WORD</v>
      </c>
      <c r="K71" s="10" t="str">
        <f>IF(Table13[[#This Row],[EXCEL]]&lt;60,"EXCEL","")</f>
        <v/>
      </c>
      <c r="L71" s="10" t="str">
        <f>IF(Table13[[#This Row],[PPT]]&lt;60,"PPT","")</f>
        <v/>
      </c>
      <c r="M71" s="10" t="str">
        <f>CONCATENATE(Table13[[#This Row],[WORD (RP)]],Table13[[#This Row],[EXCEL (RP)]],Table13[[#This Row],[PPT (RP)]])</f>
        <v>WORD</v>
      </c>
      <c r="N71" s="10" t="str">
        <f t="shared" si="2"/>
        <v>WORD</v>
      </c>
    </row>
    <row r="72" spans="1:14" x14ac:dyDescent="0.25">
      <c r="A72" s="9" t="s">
        <v>793</v>
      </c>
      <c r="B72" s="9" t="s">
        <v>794</v>
      </c>
      <c r="C72" s="10" t="s">
        <v>795</v>
      </c>
      <c r="D72" s="10" t="s">
        <v>796</v>
      </c>
      <c r="E72" s="10" t="s">
        <v>797</v>
      </c>
      <c r="F72" s="10"/>
      <c r="G72" s="10">
        <v>0</v>
      </c>
      <c r="H72" s="10">
        <v>71</v>
      </c>
      <c r="I72" s="10">
        <v>70</v>
      </c>
      <c r="J72" s="10" t="str">
        <f>IF(Table13[[#This Row],[WORD]]&lt;60,"WORD","")</f>
        <v>WORD</v>
      </c>
      <c r="K72" s="10" t="str">
        <f>IF(Table13[[#This Row],[EXCEL]]&lt;60,"EXCEL","")</f>
        <v/>
      </c>
      <c r="L72" s="10" t="str">
        <f>IF(Table13[[#This Row],[PPT]]&lt;60,"PPT","")</f>
        <v/>
      </c>
      <c r="M72" s="10" t="str">
        <f>CONCATENATE(Table13[[#This Row],[WORD (RP)]],Table13[[#This Row],[EXCEL (RP)]],Table13[[#This Row],[PPT (RP)]])</f>
        <v>WORD</v>
      </c>
      <c r="N72" s="10" t="str">
        <f t="shared" si="2"/>
        <v>WORD</v>
      </c>
    </row>
    <row r="73" spans="1:14" x14ac:dyDescent="0.25">
      <c r="A73" s="9" t="s">
        <v>518</v>
      </c>
      <c r="B73" s="9" t="s">
        <v>519</v>
      </c>
      <c r="C73" s="10" t="s">
        <v>520</v>
      </c>
      <c r="D73" s="10" t="s">
        <v>521</v>
      </c>
      <c r="E73" s="10" t="s">
        <v>522</v>
      </c>
      <c r="F73" s="10" t="s">
        <v>1176</v>
      </c>
      <c r="G73" s="10">
        <v>85</v>
      </c>
      <c r="H73" s="10">
        <v>56</v>
      </c>
      <c r="I73" s="10">
        <v>86</v>
      </c>
      <c r="J73" s="10" t="str">
        <f>IF(Table13[[#This Row],[WORD]]&lt;60,"WORD","")</f>
        <v/>
      </c>
      <c r="K73" s="10" t="str">
        <f>IF(Table13[[#This Row],[EXCEL]]&lt;60,"EXCEL","")</f>
        <v>EXCEL</v>
      </c>
      <c r="L73" s="10" t="str">
        <f>IF(Table13[[#This Row],[PPT]]&lt;60,"PPT","")</f>
        <v/>
      </c>
      <c r="M73" s="10" t="str">
        <f>CONCATENATE(Table13[[#This Row],[WORD (RP)]],Table13[[#This Row],[EXCEL (RP)]],Table13[[#This Row],[PPT (RP)]])</f>
        <v>EXCEL</v>
      </c>
      <c r="N73" s="10" t="str">
        <f t="shared" si="2"/>
        <v>EXCEL</v>
      </c>
    </row>
    <row r="74" spans="1:14" x14ac:dyDescent="0.25">
      <c r="A74" s="9" t="s">
        <v>432</v>
      </c>
      <c r="B74" s="9" t="s">
        <v>433</v>
      </c>
      <c r="C74" s="10" t="s">
        <v>434</v>
      </c>
      <c r="D74" s="10" t="s">
        <v>435</v>
      </c>
      <c r="E74" s="10" t="s">
        <v>436</v>
      </c>
      <c r="F74" s="10"/>
      <c r="G74" s="10">
        <v>0</v>
      </c>
      <c r="H74" s="10">
        <v>0</v>
      </c>
      <c r="I74" s="10">
        <v>0</v>
      </c>
      <c r="J74" s="10" t="str">
        <f>IF(Table13[[#This Row],[WORD]]&lt;60,"WORD","")</f>
        <v>WORD</v>
      </c>
      <c r="K74" s="10" t="str">
        <f>IF(Table13[[#This Row],[EXCEL]]&lt;60,"EXCEL","")</f>
        <v>EXCEL</v>
      </c>
      <c r="L74" s="10" t="str">
        <f>IF(Table13[[#This Row],[PPT]]&lt;60,"PPT","")</f>
        <v>PPT</v>
      </c>
      <c r="M74" s="10" t="str">
        <f>CONCATENATE(Table13[[#This Row],[WORD (RP)]],Table13[[#This Row],[EXCEL (RP)]],Table13[[#This Row],[PPT (RP)]])</f>
        <v>WORDEXCELPPT</v>
      </c>
      <c r="N74" s="10" t="str">
        <f t="shared" si="2"/>
        <v>PRACTICO</v>
      </c>
    </row>
    <row r="75" spans="1:14" x14ac:dyDescent="0.25">
      <c r="A75" s="9" t="s">
        <v>774</v>
      </c>
      <c r="B75" s="9" t="s">
        <v>775</v>
      </c>
      <c r="C75" s="10" t="s">
        <v>776</v>
      </c>
      <c r="D75" s="10" t="s">
        <v>777</v>
      </c>
      <c r="E75" s="10" t="s">
        <v>778</v>
      </c>
      <c r="F75" s="10" t="s">
        <v>1199</v>
      </c>
      <c r="G75" s="10">
        <v>72</v>
      </c>
      <c r="H75" s="10">
        <v>76</v>
      </c>
      <c r="I75" s="10">
        <v>0</v>
      </c>
      <c r="J75" s="10" t="str">
        <f>IF(Table13[[#This Row],[WORD]]&lt;60,"WORD","")</f>
        <v/>
      </c>
      <c r="K75" s="10" t="str">
        <f>IF(Table13[[#This Row],[EXCEL]]&lt;60,"EXCEL","")</f>
        <v/>
      </c>
      <c r="L75" s="10" t="str">
        <f>IF(Table13[[#This Row],[PPT]]&lt;60,"PPT","")</f>
        <v>PPT</v>
      </c>
      <c r="M75" s="10" t="str">
        <f>CONCATENATE(Table13[[#This Row],[WORD (RP)]],Table13[[#This Row],[EXCEL (RP)]],Table13[[#This Row],[PPT (RP)]])</f>
        <v>PPT</v>
      </c>
      <c r="N75" s="10" t="str">
        <f t="shared" si="2"/>
        <v>PPT</v>
      </c>
    </row>
    <row r="76" spans="1:14" x14ac:dyDescent="0.25">
      <c r="A76" s="9" t="s">
        <v>151</v>
      </c>
      <c r="B76" s="9" t="s">
        <v>152</v>
      </c>
      <c r="C76" s="10" t="s">
        <v>153</v>
      </c>
      <c r="D76" s="10" t="s">
        <v>154</v>
      </c>
      <c r="E76" s="10" t="s">
        <v>155</v>
      </c>
      <c r="F76" s="10" t="s">
        <v>1262</v>
      </c>
      <c r="G76" s="10">
        <v>43</v>
      </c>
      <c r="H76" s="10">
        <v>87</v>
      </c>
      <c r="I76" s="10">
        <v>29</v>
      </c>
      <c r="J76" s="10" t="str">
        <f>IF(Table13[[#This Row],[WORD]]&lt;60,"WORD","")</f>
        <v>WORD</v>
      </c>
      <c r="K76" s="10" t="str">
        <f>IF(Table13[[#This Row],[EXCEL]]&lt;60,"EXCEL","")</f>
        <v/>
      </c>
      <c r="L76" s="10" t="str">
        <f>IF(Table13[[#This Row],[PPT]]&lt;60,"PPT","")</f>
        <v>PPT</v>
      </c>
      <c r="M76" s="10" t="str">
        <f>CONCATENATE(Table13[[#This Row],[WORD (RP)]],Table13[[#This Row],[EXCEL (RP)]],Table13[[#This Row],[PPT (RP)]])</f>
        <v>WORDPPT</v>
      </c>
      <c r="N76" s="10" t="str">
        <f t="shared" si="2"/>
        <v>WORD - PPT</v>
      </c>
    </row>
    <row r="77" spans="1:14" x14ac:dyDescent="0.25">
      <c r="A77" s="9" t="s">
        <v>892</v>
      </c>
      <c r="B77" s="9" t="s">
        <v>893</v>
      </c>
      <c r="C77" s="10" t="s">
        <v>894</v>
      </c>
      <c r="D77" s="10" t="s">
        <v>895</v>
      </c>
      <c r="E77" s="10" t="s">
        <v>896</v>
      </c>
      <c r="F77" s="10" t="s">
        <v>1186</v>
      </c>
      <c r="G77" s="10">
        <v>72</v>
      </c>
      <c r="H77" s="10">
        <v>52</v>
      </c>
      <c r="I77" s="10">
        <v>74</v>
      </c>
      <c r="J77" s="10" t="str">
        <f>IF(Table13[[#This Row],[WORD]]&lt;60,"WORD","")</f>
        <v/>
      </c>
      <c r="K77" s="10" t="str">
        <f>IF(Table13[[#This Row],[EXCEL]]&lt;60,"EXCEL","")</f>
        <v>EXCEL</v>
      </c>
      <c r="L77" s="10" t="str">
        <f>IF(Table13[[#This Row],[PPT]]&lt;60,"PPT","")</f>
        <v/>
      </c>
      <c r="M77" s="10" t="str">
        <f>CONCATENATE(Table13[[#This Row],[WORD (RP)]],Table13[[#This Row],[EXCEL (RP)]],Table13[[#This Row],[PPT (RP)]])</f>
        <v>EXCEL</v>
      </c>
      <c r="N77" s="10" t="str">
        <f t="shared" si="2"/>
        <v>EXCEL</v>
      </c>
    </row>
    <row r="78" spans="1:14" x14ac:dyDescent="0.25">
      <c r="A78" s="9" t="s">
        <v>780</v>
      </c>
      <c r="B78" s="9" t="s">
        <v>781</v>
      </c>
      <c r="C78" s="10" t="s">
        <v>782</v>
      </c>
      <c r="D78" s="10" t="s">
        <v>783</v>
      </c>
      <c r="E78" s="10" t="s">
        <v>784</v>
      </c>
      <c r="F78" s="10"/>
      <c r="G78" s="10">
        <v>44</v>
      </c>
      <c r="H78" s="10">
        <v>54</v>
      </c>
      <c r="I78" s="10">
        <v>21</v>
      </c>
      <c r="J78" s="10" t="str">
        <f>IF(Table13[[#This Row],[WORD]]&lt;60,"WORD","")</f>
        <v>WORD</v>
      </c>
      <c r="K78" s="10" t="str">
        <f>IF(Table13[[#This Row],[EXCEL]]&lt;60,"EXCEL","")</f>
        <v>EXCEL</v>
      </c>
      <c r="L78" s="10" t="str">
        <f>IF(Table13[[#This Row],[PPT]]&lt;60,"PPT","")</f>
        <v>PPT</v>
      </c>
      <c r="M78" s="10" t="str">
        <f>CONCATENATE(Table13[[#This Row],[WORD (RP)]],Table13[[#This Row],[EXCEL (RP)]],Table13[[#This Row],[PPT (RP)]])</f>
        <v>WORDEXCELPPT</v>
      </c>
      <c r="N78" s="10" t="str">
        <f t="shared" si="2"/>
        <v>PRACTICO</v>
      </c>
    </row>
    <row r="79" spans="1:14" x14ac:dyDescent="0.25">
      <c r="A79" s="9" t="s">
        <v>584</v>
      </c>
      <c r="B79" s="9" t="s">
        <v>585</v>
      </c>
      <c r="C79" s="10" t="s">
        <v>586</v>
      </c>
      <c r="D79" s="10" t="s">
        <v>587</v>
      </c>
      <c r="E79" s="10" t="s">
        <v>588</v>
      </c>
      <c r="F79" s="10" t="s">
        <v>1246</v>
      </c>
      <c r="G79" s="10">
        <v>9</v>
      </c>
      <c r="H79" s="10">
        <v>69</v>
      </c>
      <c r="I79" s="10">
        <v>63</v>
      </c>
      <c r="J79" s="10" t="str">
        <f>IF(Table13[[#This Row],[WORD]]&lt;60,"WORD","")</f>
        <v>WORD</v>
      </c>
      <c r="K79" s="10" t="str">
        <f>IF(Table13[[#This Row],[EXCEL]]&lt;60,"EXCEL","")</f>
        <v/>
      </c>
      <c r="L79" s="10" t="str">
        <f>IF(Table13[[#This Row],[PPT]]&lt;60,"PPT","")</f>
        <v/>
      </c>
      <c r="M79" s="10" t="str">
        <f>CONCATENATE(Table13[[#This Row],[WORD (RP)]],Table13[[#This Row],[EXCEL (RP)]],Table13[[#This Row],[PPT (RP)]])</f>
        <v>WORD</v>
      </c>
      <c r="N79" s="10" t="str">
        <f t="shared" si="2"/>
        <v>WORD</v>
      </c>
    </row>
    <row r="80" spans="1:14" x14ac:dyDescent="0.25">
      <c r="A80" s="9" t="s">
        <v>244</v>
      </c>
      <c r="B80" s="9" t="s">
        <v>245</v>
      </c>
      <c r="C80" s="10" t="s">
        <v>246</v>
      </c>
      <c r="D80" s="10" t="s">
        <v>247</v>
      </c>
      <c r="E80" s="10" t="s">
        <v>248</v>
      </c>
      <c r="F80" s="10"/>
      <c r="G80" s="10">
        <v>45</v>
      </c>
      <c r="H80" s="10">
        <v>73</v>
      </c>
      <c r="I80" s="10">
        <v>40</v>
      </c>
      <c r="J80" s="10" t="str">
        <f>IF(Table13[[#This Row],[WORD]]&lt;60,"WORD","")</f>
        <v>WORD</v>
      </c>
      <c r="K80" s="10" t="str">
        <f>IF(Table13[[#This Row],[EXCEL]]&lt;60,"EXCEL","")</f>
        <v/>
      </c>
      <c r="L80" s="10" t="str">
        <f>IF(Table13[[#This Row],[PPT]]&lt;60,"PPT","")</f>
        <v>PPT</v>
      </c>
      <c r="M80" s="10" t="str">
        <f>CONCATENATE(Table13[[#This Row],[WORD (RP)]],Table13[[#This Row],[EXCEL (RP)]],Table13[[#This Row],[PPT (RP)]])</f>
        <v>WORDPPT</v>
      </c>
      <c r="N80" s="10" t="str">
        <f t="shared" si="2"/>
        <v>WORD - PPT</v>
      </c>
    </row>
    <row r="81" spans="1:14" x14ac:dyDescent="0.25">
      <c r="A81" s="9" t="s">
        <v>832</v>
      </c>
      <c r="B81" s="9" t="s">
        <v>833</v>
      </c>
      <c r="C81" s="10" t="s">
        <v>834</v>
      </c>
      <c r="D81" s="10" t="s">
        <v>835</v>
      </c>
      <c r="E81" s="10" t="s">
        <v>836</v>
      </c>
      <c r="F81" s="10" t="s">
        <v>1233</v>
      </c>
      <c r="G81" s="10">
        <v>50</v>
      </c>
      <c r="H81" s="10">
        <v>91</v>
      </c>
      <c r="I81" s="10">
        <v>61</v>
      </c>
      <c r="J81" s="10" t="str">
        <f>IF(Table13[[#This Row],[WORD]]&lt;60,"WORD","")</f>
        <v>WORD</v>
      </c>
      <c r="K81" s="10" t="str">
        <f>IF(Table13[[#This Row],[EXCEL]]&lt;60,"EXCEL","")</f>
        <v/>
      </c>
      <c r="L81" s="10" t="str">
        <f>IF(Table13[[#This Row],[PPT]]&lt;60,"PPT","")</f>
        <v/>
      </c>
      <c r="M81" s="10" t="str">
        <f>CONCATENATE(Table13[[#This Row],[WORD (RP)]],Table13[[#This Row],[EXCEL (RP)]],Table13[[#This Row],[PPT (RP)]])</f>
        <v>WORD</v>
      </c>
      <c r="N81" s="10" t="str">
        <f t="shared" si="2"/>
        <v>WORD</v>
      </c>
    </row>
    <row r="82" spans="1:14" x14ac:dyDescent="0.25">
      <c r="A82" s="9" t="s">
        <v>207</v>
      </c>
      <c r="B82" s="9" t="s">
        <v>208</v>
      </c>
      <c r="C82" s="10" t="s">
        <v>209</v>
      </c>
      <c r="D82" s="10" t="s">
        <v>210</v>
      </c>
      <c r="E82" s="10" t="s">
        <v>211</v>
      </c>
      <c r="F82" s="10"/>
      <c r="G82" s="10">
        <v>0</v>
      </c>
      <c r="H82" s="10">
        <v>0</v>
      </c>
      <c r="I82" s="10">
        <v>0</v>
      </c>
      <c r="J82" s="10" t="str">
        <f>IF(Table13[[#This Row],[WORD]]&lt;60,"WORD","")</f>
        <v>WORD</v>
      </c>
      <c r="K82" s="10" t="str">
        <f>IF(Table13[[#This Row],[EXCEL]]&lt;60,"EXCEL","")</f>
        <v>EXCEL</v>
      </c>
      <c r="L82" s="10" t="str">
        <f>IF(Table13[[#This Row],[PPT]]&lt;60,"PPT","")</f>
        <v>PPT</v>
      </c>
      <c r="M82" s="10" t="str">
        <f>CONCATENATE(Table13[[#This Row],[WORD (RP)]],Table13[[#This Row],[EXCEL (RP)]],Table13[[#This Row],[PPT (RP)]])</f>
        <v>WORDEXCELPPT</v>
      </c>
      <c r="N82" s="10" t="str">
        <f t="shared" si="2"/>
        <v>PRACTICO</v>
      </c>
    </row>
    <row r="83" spans="1:14" x14ac:dyDescent="0.25">
      <c r="A83" s="9">
        <v>201804341</v>
      </c>
      <c r="B83" s="12" t="s">
        <v>1274</v>
      </c>
      <c r="C83" s="10" t="s">
        <v>1256</v>
      </c>
      <c r="D83" s="10" t="s">
        <v>1257</v>
      </c>
      <c r="E83" s="11" t="s">
        <v>1258</v>
      </c>
      <c r="F83" s="10"/>
      <c r="G83" s="10"/>
      <c r="H83" s="10"/>
      <c r="I83" s="10"/>
      <c r="J83" s="10" t="str">
        <f>IF(Table13[[#This Row],[WORD]]&lt;60,"WORD","")</f>
        <v>WORD</v>
      </c>
      <c r="K83" s="10" t="str">
        <f>IF(Table13[[#This Row],[EXCEL]]&lt;60,"EXCEL","")</f>
        <v>EXCEL</v>
      </c>
      <c r="L83" s="10" t="str">
        <f>IF(Table13[[#This Row],[PPT]]&lt;60,"PPT","")</f>
        <v>PPT</v>
      </c>
      <c r="M83" s="10" t="str">
        <f>CONCATENATE(Table13[[#This Row],[WORD (RP)]],Table13[[#This Row],[EXCEL (RP)]],Table13[[#This Row],[PPT (RP)]])</f>
        <v>WORDEXCELPPT</v>
      </c>
      <c r="N83" s="10" t="s">
        <v>1259</v>
      </c>
    </row>
    <row r="84" spans="1:14" x14ac:dyDescent="0.25">
      <c r="A84" s="9" t="s">
        <v>263</v>
      </c>
      <c r="B84" s="9" t="s">
        <v>264</v>
      </c>
      <c r="C84" s="10" t="s">
        <v>265</v>
      </c>
      <c r="D84" s="10" t="s">
        <v>266</v>
      </c>
      <c r="E84" s="10" t="s">
        <v>267</v>
      </c>
      <c r="F84" s="10" t="s">
        <v>1204</v>
      </c>
      <c r="G84" s="10">
        <v>93</v>
      </c>
      <c r="H84" s="10">
        <v>74</v>
      </c>
      <c r="I84" s="10">
        <v>31</v>
      </c>
      <c r="J84" s="10" t="str">
        <f>IF(Table13[[#This Row],[WORD]]&lt;60,"WORD","")</f>
        <v/>
      </c>
      <c r="K84" s="10" t="str">
        <f>IF(Table13[[#This Row],[EXCEL]]&lt;60,"EXCEL","")</f>
        <v/>
      </c>
      <c r="L84" s="10" t="str">
        <f>IF(Table13[[#This Row],[PPT]]&lt;60,"PPT","")</f>
        <v>PPT</v>
      </c>
      <c r="M84" s="10" t="str">
        <f>CONCATENATE(Table13[[#This Row],[WORD (RP)]],Table13[[#This Row],[EXCEL (RP)]],Table13[[#This Row],[PPT (RP)]])</f>
        <v>PPT</v>
      </c>
      <c r="N84" s="10" t="str">
        <f t="shared" ref="N84:N115" si="3">IF(M84="WORD","WORD",IF(M84="PPT","PPT",IF(M84="EXCEL","EXCEL",IF(M84="WORDEXCEL","WORD - EXCEL",IF(M84="WORDPPT","WORD - PPT",IF(M84="EXCELPPT","EXCEL-PPT",IF(M84="WORDEXCELPPT","PRACTICO")))))))</f>
        <v>PPT</v>
      </c>
    </row>
    <row r="85" spans="1:14" x14ac:dyDescent="0.25">
      <c r="A85" s="9" t="s">
        <v>1119</v>
      </c>
      <c r="B85" s="9" t="s">
        <v>1120</v>
      </c>
      <c r="C85" s="10" t="s">
        <v>1121</v>
      </c>
      <c r="D85" s="10" t="s">
        <v>1122</v>
      </c>
      <c r="E85" s="10" t="s">
        <v>1123</v>
      </c>
      <c r="F85" s="10"/>
      <c r="G85" s="10">
        <v>45</v>
      </c>
      <c r="H85" s="10">
        <v>61</v>
      </c>
      <c r="I85" s="10">
        <v>20</v>
      </c>
      <c r="J85" s="10" t="str">
        <f>IF(Table13[[#This Row],[WORD]]&lt;60,"WORD","")</f>
        <v>WORD</v>
      </c>
      <c r="K85" s="10" t="str">
        <f>IF(Table13[[#This Row],[EXCEL]]&lt;60,"EXCEL","")</f>
        <v/>
      </c>
      <c r="L85" s="10" t="str">
        <f>IF(Table13[[#This Row],[PPT]]&lt;60,"PPT","")</f>
        <v>PPT</v>
      </c>
      <c r="M85" s="10" t="str">
        <f>CONCATENATE(Table13[[#This Row],[WORD (RP)]],Table13[[#This Row],[EXCEL (RP)]],Table13[[#This Row],[PPT (RP)]])</f>
        <v>WORDPPT</v>
      </c>
      <c r="N85" s="10" t="str">
        <f t="shared" si="3"/>
        <v>WORD - PPT</v>
      </c>
    </row>
    <row r="86" spans="1:14" x14ac:dyDescent="0.25">
      <c r="A86" s="9" t="s">
        <v>909</v>
      </c>
      <c r="B86" s="9" t="s">
        <v>910</v>
      </c>
      <c r="C86" s="10" t="s">
        <v>911</v>
      </c>
      <c r="D86" s="10" t="s">
        <v>912</v>
      </c>
      <c r="E86" s="10" t="s">
        <v>913</v>
      </c>
      <c r="F86" s="10" t="s">
        <v>1211</v>
      </c>
      <c r="G86" s="10">
        <v>53</v>
      </c>
      <c r="H86" s="10">
        <v>45</v>
      </c>
      <c r="I86" s="10">
        <v>47</v>
      </c>
      <c r="J86" s="10" t="str">
        <f>IF(Table13[[#This Row],[WORD]]&lt;60,"WORD","")</f>
        <v>WORD</v>
      </c>
      <c r="K86" s="10" t="str">
        <f>IF(Table13[[#This Row],[EXCEL]]&lt;60,"EXCEL","")</f>
        <v>EXCEL</v>
      </c>
      <c r="L86" s="10" t="str">
        <f>IF(Table13[[#This Row],[PPT]]&lt;60,"PPT","")</f>
        <v>PPT</v>
      </c>
      <c r="M86" s="10" t="str">
        <f>CONCATENATE(Table13[[#This Row],[WORD (RP)]],Table13[[#This Row],[EXCEL (RP)]],Table13[[#This Row],[PPT (RP)]])</f>
        <v>WORDEXCELPPT</v>
      </c>
      <c r="N86" s="10" t="str">
        <f t="shared" si="3"/>
        <v>PRACTICO</v>
      </c>
    </row>
    <row r="87" spans="1:14" x14ac:dyDescent="0.25">
      <c r="A87" s="9" t="s">
        <v>670</v>
      </c>
      <c r="B87" s="9" t="s">
        <v>671</v>
      </c>
      <c r="C87" s="10" t="s">
        <v>672</v>
      </c>
      <c r="D87" s="10" t="s">
        <v>673</v>
      </c>
      <c r="E87" s="10" t="s">
        <v>674</v>
      </c>
      <c r="F87" s="10" t="s">
        <v>1255</v>
      </c>
      <c r="G87" s="10">
        <v>45</v>
      </c>
      <c r="H87" s="10">
        <v>55</v>
      </c>
      <c r="I87" s="10">
        <v>62</v>
      </c>
      <c r="J87" s="10" t="str">
        <f>IF(Table13[[#This Row],[WORD]]&lt;60,"WORD","")</f>
        <v>WORD</v>
      </c>
      <c r="K87" s="10" t="str">
        <f>IF(Table13[[#This Row],[EXCEL]]&lt;60,"EXCEL","")</f>
        <v>EXCEL</v>
      </c>
      <c r="L87" s="10" t="str">
        <f>IF(Table13[[#This Row],[PPT]]&lt;60,"PPT","")</f>
        <v/>
      </c>
      <c r="M87" s="10" t="str">
        <f>CONCATENATE(Table13[[#This Row],[WORD (RP)]],Table13[[#This Row],[EXCEL (RP)]],Table13[[#This Row],[PPT (RP)]])</f>
        <v>WORDEXCEL</v>
      </c>
      <c r="N87" s="10" t="str">
        <f t="shared" si="3"/>
        <v>WORD - EXCEL</v>
      </c>
    </row>
    <row r="88" spans="1:14" x14ac:dyDescent="0.25">
      <c r="A88" s="9" t="s">
        <v>452</v>
      </c>
      <c r="B88" s="9" t="s">
        <v>453</v>
      </c>
      <c r="C88" s="10" t="s">
        <v>454</v>
      </c>
      <c r="D88" s="10" t="s">
        <v>455</v>
      </c>
      <c r="E88" s="10" t="s">
        <v>456</v>
      </c>
      <c r="F88" s="10" t="s">
        <v>1187</v>
      </c>
      <c r="G88" s="10">
        <v>60</v>
      </c>
      <c r="H88" s="10">
        <v>52</v>
      </c>
      <c r="I88" s="10">
        <v>66</v>
      </c>
      <c r="J88" s="10" t="str">
        <f>IF(Table13[[#This Row],[WORD]]&lt;60,"WORD","")</f>
        <v/>
      </c>
      <c r="K88" s="10" t="str">
        <f>IF(Table13[[#This Row],[EXCEL]]&lt;60,"EXCEL","")</f>
        <v>EXCEL</v>
      </c>
      <c r="L88" s="10" t="str">
        <f>IF(Table13[[#This Row],[PPT]]&lt;60,"PPT","")</f>
        <v/>
      </c>
      <c r="M88" s="10" t="str">
        <f>CONCATENATE(Table13[[#This Row],[WORD (RP)]],Table13[[#This Row],[EXCEL (RP)]],Table13[[#This Row],[PPT (RP)]])</f>
        <v>EXCEL</v>
      </c>
      <c r="N88" s="10" t="str">
        <f t="shared" si="3"/>
        <v>EXCEL</v>
      </c>
    </row>
    <row r="89" spans="1:14" x14ac:dyDescent="0.25">
      <c r="A89" s="9" t="s">
        <v>356</v>
      </c>
      <c r="B89" s="9" t="s">
        <v>357</v>
      </c>
      <c r="C89" s="10" t="s">
        <v>29</v>
      </c>
      <c r="D89" s="10" t="s">
        <v>358</v>
      </c>
      <c r="E89" s="10" t="s">
        <v>359</v>
      </c>
      <c r="F89" s="10" t="s">
        <v>1222</v>
      </c>
      <c r="G89" s="10">
        <v>0</v>
      </c>
      <c r="H89" s="10">
        <v>0</v>
      </c>
      <c r="I89" s="10">
        <v>0</v>
      </c>
      <c r="J89" s="10" t="str">
        <f>IF(Table13[[#This Row],[WORD]]&lt;60,"WORD","")</f>
        <v>WORD</v>
      </c>
      <c r="K89" s="10" t="str">
        <f>IF(Table13[[#This Row],[EXCEL]]&lt;60,"EXCEL","")</f>
        <v>EXCEL</v>
      </c>
      <c r="L89" s="10" t="str">
        <f>IF(Table13[[#This Row],[PPT]]&lt;60,"PPT","")</f>
        <v>PPT</v>
      </c>
      <c r="M89" s="10" t="str">
        <f>CONCATENATE(Table13[[#This Row],[WORD (RP)]],Table13[[#This Row],[EXCEL (RP)]],Table13[[#This Row],[PPT (RP)]])</f>
        <v>WORDEXCELPPT</v>
      </c>
      <c r="N89" s="10" t="str">
        <f t="shared" si="3"/>
        <v>PRACTICO</v>
      </c>
    </row>
    <row r="90" spans="1:14" x14ac:dyDescent="0.25">
      <c r="A90" s="9" t="s">
        <v>411</v>
      </c>
      <c r="B90" s="9" t="s">
        <v>412</v>
      </c>
      <c r="C90" s="10" t="s">
        <v>413</v>
      </c>
      <c r="D90" s="10" t="s">
        <v>414</v>
      </c>
      <c r="E90" s="10" t="s">
        <v>415</v>
      </c>
      <c r="F90" s="10"/>
      <c r="G90" s="10">
        <v>49</v>
      </c>
      <c r="H90" s="10">
        <v>87</v>
      </c>
      <c r="I90" s="10">
        <v>76</v>
      </c>
      <c r="J90" s="10" t="str">
        <f>IF(Table13[[#This Row],[WORD]]&lt;60,"WORD","")</f>
        <v>WORD</v>
      </c>
      <c r="K90" s="10" t="str">
        <f>IF(Table13[[#This Row],[EXCEL]]&lt;60,"EXCEL","")</f>
        <v/>
      </c>
      <c r="L90" s="10" t="str">
        <f>IF(Table13[[#This Row],[PPT]]&lt;60,"PPT","")</f>
        <v/>
      </c>
      <c r="M90" s="10" t="str">
        <f>CONCATENATE(Table13[[#This Row],[WORD (RP)]],Table13[[#This Row],[EXCEL (RP)]],Table13[[#This Row],[PPT (RP)]])</f>
        <v>WORD</v>
      </c>
      <c r="N90" s="10" t="str">
        <f t="shared" si="3"/>
        <v>WORD</v>
      </c>
    </row>
    <row r="91" spans="1:14" x14ac:dyDescent="0.25">
      <c r="A91" s="9" t="s">
        <v>1030</v>
      </c>
      <c r="B91" s="9" t="s">
        <v>1031</v>
      </c>
      <c r="C91" s="10" t="s">
        <v>1032</v>
      </c>
      <c r="D91" s="10" t="s">
        <v>1033</v>
      </c>
      <c r="E91" s="10" t="s">
        <v>1034</v>
      </c>
      <c r="F91" s="10"/>
      <c r="G91" s="10">
        <v>48</v>
      </c>
      <c r="H91" s="10">
        <v>81</v>
      </c>
      <c r="I91" s="10">
        <v>33</v>
      </c>
      <c r="J91" s="10" t="str">
        <f>IF(Table13[[#This Row],[WORD]]&lt;60,"WORD","")</f>
        <v>WORD</v>
      </c>
      <c r="K91" s="10" t="str">
        <f>IF(Table13[[#This Row],[EXCEL]]&lt;60,"EXCEL","")</f>
        <v/>
      </c>
      <c r="L91" s="10" t="str">
        <f>IF(Table13[[#This Row],[PPT]]&lt;60,"PPT","")</f>
        <v>PPT</v>
      </c>
      <c r="M91" s="10" t="str">
        <f>CONCATENATE(Table13[[#This Row],[WORD (RP)]],Table13[[#This Row],[EXCEL (RP)]],Table13[[#This Row],[PPT (RP)]])</f>
        <v>WORDPPT</v>
      </c>
      <c r="N91" s="10" t="str">
        <f t="shared" si="3"/>
        <v>WORD - PPT</v>
      </c>
    </row>
    <row r="92" spans="1:14" x14ac:dyDescent="0.25">
      <c r="A92" s="9" t="s">
        <v>400</v>
      </c>
      <c r="B92" s="9" t="s">
        <v>401</v>
      </c>
      <c r="C92" s="10" t="s">
        <v>402</v>
      </c>
      <c r="D92" s="10" t="s">
        <v>403</v>
      </c>
      <c r="E92" s="10" t="s">
        <v>404</v>
      </c>
      <c r="F92" s="10" t="s">
        <v>1205</v>
      </c>
      <c r="G92" s="10">
        <v>60</v>
      </c>
      <c r="H92" s="10">
        <v>66</v>
      </c>
      <c r="I92" s="10">
        <v>56</v>
      </c>
      <c r="J92" s="10" t="str">
        <f>IF(Table13[[#This Row],[WORD]]&lt;60,"WORD","")</f>
        <v/>
      </c>
      <c r="K92" s="10" t="str">
        <f>IF(Table13[[#This Row],[EXCEL]]&lt;60,"EXCEL","")</f>
        <v/>
      </c>
      <c r="L92" s="10" t="str">
        <f>IF(Table13[[#This Row],[PPT]]&lt;60,"PPT","")</f>
        <v>PPT</v>
      </c>
      <c r="M92" s="10" t="str">
        <f>CONCATENATE(Table13[[#This Row],[WORD (RP)]],Table13[[#This Row],[EXCEL (RP)]],Table13[[#This Row],[PPT (RP)]])</f>
        <v>PPT</v>
      </c>
      <c r="N92" s="10" t="str">
        <f t="shared" si="3"/>
        <v>PPT</v>
      </c>
    </row>
    <row r="93" spans="1:14" x14ac:dyDescent="0.25">
      <c r="A93" s="9" t="s">
        <v>956</v>
      </c>
      <c r="B93" s="9" t="s">
        <v>957</v>
      </c>
      <c r="C93" s="10" t="s">
        <v>958</v>
      </c>
      <c r="D93" s="10" t="s">
        <v>959</v>
      </c>
      <c r="E93" s="10" t="s">
        <v>960</v>
      </c>
      <c r="F93" s="10"/>
      <c r="G93" s="10">
        <v>38</v>
      </c>
      <c r="H93" s="10">
        <v>74</v>
      </c>
      <c r="I93" s="10">
        <v>60</v>
      </c>
      <c r="J93" s="10" t="str">
        <f>IF(Table13[[#This Row],[WORD]]&lt;60,"WORD","")</f>
        <v>WORD</v>
      </c>
      <c r="K93" s="10" t="str">
        <f>IF(Table13[[#This Row],[EXCEL]]&lt;60,"EXCEL","")</f>
        <v/>
      </c>
      <c r="L93" s="10" t="str">
        <f>IF(Table13[[#This Row],[PPT]]&lt;60,"PPT","")</f>
        <v/>
      </c>
      <c r="M93" s="10" t="str">
        <f>CONCATENATE(Table13[[#This Row],[WORD (RP)]],Table13[[#This Row],[EXCEL (RP)]],Table13[[#This Row],[PPT (RP)]])</f>
        <v>WORD</v>
      </c>
      <c r="N93" s="10" t="str">
        <f t="shared" si="3"/>
        <v>WORD</v>
      </c>
    </row>
    <row r="94" spans="1:14" x14ac:dyDescent="0.25">
      <c r="A94" s="9" t="s">
        <v>337</v>
      </c>
      <c r="B94" s="9" t="s">
        <v>338</v>
      </c>
      <c r="C94" s="10" t="s">
        <v>339</v>
      </c>
      <c r="D94" s="10" t="s">
        <v>340</v>
      </c>
      <c r="E94" s="10" t="s">
        <v>341</v>
      </c>
      <c r="F94" s="10"/>
      <c r="G94" s="10">
        <v>73</v>
      </c>
      <c r="H94" s="10">
        <v>45</v>
      </c>
      <c r="I94" s="10">
        <v>40</v>
      </c>
      <c r="J94" s="10" t="str">
        <f>IF(Table13[[#This Row],[WORD]]&lt;60,"WORD","")</f>
        <v/>
      </c>
      <c r="K94" s="10" t="str">
        <f>IF(Table13[[#This Row],[EXCEL]]&lt;60,"EXCEL","")</f>
        <v>EXCEL</v>
      </c>
      <c r="L94" s="10" t="str">
        <f>IF(Table13[[#This Row],[PPT]]&lt;60,"PPT","")</f>
        <v>PPT</v>
      </c>
      <c r="M94" s="10" t="str">
        <f>CONCATENATE(Table13[[#This Row],[WORD (RP)]],Table13[[#This Row],[EXCEL (RP)]],Table13[[#This Row],[PPT (RP)]])</f>
        <v>EXCELPPT</v>
      </c>
      <c r="N94" s="10" t="str">
        <f t="shared" si="3"/>
        <v>EXCEL-PPT</v>
      </c>
    </row>
    <row r="95" spans="1:14" x14ac:dyDescent="0.25">
      <c r="A95" s="9" t="s">
        <v>843</v>
      </c>
      <c r="B95" s="9" t="s">
        <v>844</v>
      </c>
      <c r="C95" s="10" t="s">
        <v>845</v>
      </c>
      <c r="D95" s="10" t="s">
        <v>846</v>
      </c>
      <c r="E95" s="10" t="s">
        <v>847</v>
      </c>
      <c r="F95" s="10" t="s">
        <v>1269</v>
      </c>
      <c r="G95" s="10">
        <v>30</v>
      </c>
      <c r="H95" s="10">
        <v>85</v>
      </c>
      <c r="I95" s="10">
        <v>55</v>
      </c>
      <c r="J95" s="10" t="str">
        <f>IF(Table13[[#This Row],[WORD]]&lt;60,"WORD","")</f>
        <v>WORD</v>
      </c>
      <c r="K95" s="10" t="str">
        <f>IF(Table13[[#This Row],[EXCEL]]&lt;60,"EXCEL","")</f>
        <v/>
      </c>
      <c r="L95" s="10" t="str">
        <f>IF(Table13[[#This Row],[PPT]]&lt;60,"PPT","")</f>
        <v>PPT</v>
      </c>
      <c r="M95" s="10" t="str">
        <f>CONCATENATE(Table13[[#This Row],[WORD (RP)]],Table13[[#This Row],[EXCEL (RP)]],Table13[[#This Row],[PPT (RP)]])</f>
        <v>WORDPPT</v>
      </c>
      <c r="N95" s="10" t="str">
        <f t="shared" si="3"/>
        <v>WORD - PPT</v>
      </c>
    </row>
    <row r="96" spans="1:14" x14ac:dyDescent="0.25">
      <c r="A96" s="9" t="s">
        <v>137</v>
      </c>
      <c r="B96" s="9" t="s">
        <v>138</v>
      </c>
      <c r="C96" s="10" t="s">
        <v>139</v>
      </c>
      <c r="D96" s="10" t="s">
        <v>140</v>
      </c>
      <c r="E96" s="10" t="s">
        <v>141</v>
      </c>
      <c r="F96" s="10"/>
      <c r="G96" s="10">
        <v>44</v>
      </c>
      <c r="H96" s="10">
        <v>79</v>
      </c>
      <c r="I96" s="10">
        <v>85</v>
      </c>
      <c r="J96" s="10" t="str">
        <f>IF(Table13[[#This Row],[WORD]]&lt;60,"WORD","")</f>
        <v>WORD</v>
      </c>
      <c r="K96" s="10" t="str">
        <f>IF(Table13[[#This Row],[EXCEL]]&lt;60,"EXCEL","")</f>
        <v/>
      </c>
      <c r="L96" s="10" t="str">
        <f>IF(Table13[[#This Row],[PPT]]&lt;60,"PPT","")</f>
        <v/>
      </c>
      <c r="M96" s="10" t="str">
        <f>CONCATENATE(Table13[[#This Row],[WORD (RP)]],Table13[[#This Row],[EXCEL (RP)]],Table13[[#This Row],[PPT (RP)]])</f>
        <v>WORD</v>
      </c>
      <c r="N96" s="10" t="str">
        <f t="shared" si="3"/>
        <v>WORD</v>
      </c>
    </row>
    <row r="97" spans="1:14" x14ac:dyDescent="0.25">
      <c r="A97" s="9" t="s">
        <v>1160</v>
      </c>
      <c r="B97" s="9" t="s">
        <v>1161</v>
      </c>
      <c r="C97" s="10" t="s">
        <v>1162</v>
      </c>
      <c r="D97" s="10" t="s">
        <v>1163</v>
      </c>
      <c r="E97" s="10" t="s">
        <v>1164</v>
      </c>
      <c r="F97" s="10" t="s">
        <v>1223</v>
      </c>
      <c r="G97" s="10">
        <v>0</v>
      </c>
      <c r="H97" s="10">
        <v>0</v>
      </c>
      <c r="I97" s="10">
        <v>0</v>
      </c>
      <c r="J97" s="10" t="str">
        <f>IF(Table13[[#This Row],[WORD]]&lt;60,"WORD","")</f>
        <v>WORD</v>
      </c>
      <c r="K97" s="10" t="str">
        <f>IF(Table13[[#This Row],[EXCEL]]&lt;60,"EXCEL","")</f>
        <v>EXCEL</v>
      </c>
      <c r="L97" s="10" t="str">
        <f>IF(Table13[[#This Row],[PPT]]&lt;60,"PPT","")</f>
        <v>PPT</v>
      </c>
      <c r="M97" s="10" t="str">
        <f>CONCATENATE(Table13[[#This Row],[WORD (RP)]],Table13[[#This Row],[EXCEL (RP)]],Table13[[#This Row],[PPT (RP)]])</f>
        <v>WORDEXCELPPT</v>
      </c>
      <c r="N97" s="10" t="str">
        <f t="shared" si="3"/>
        <v>PRACTICO</v>
      </c>
    </row>
    <row r="98" spans="1:14" x14ac:dyDescent="0.25">
      <c r="A98" s="9" t="s">
        <v>1148</v>
      </c>
      <c r="B98" s="9" t="s">
        <v>1149</v>
      </c>
      <c r="C98" s="10" t="s">
        <v>1150</v>
      </c>
      <c r="D98" s="10" t="s">
        <v>1151</v>
      </c>
      <c r="E98" s="10" t="s">
        <v>1152</v>
      </c>
      <c r="F98" s="10"/>
      <c r="G98" s="10">
        <v>0</v>
      </c>
      <c r="H98" s="10">
        <v>0</v>
      </c>
      <c r="I98" s="10">
        <v>0</v>
      </c>
      <c r="J98" s="10" t="str">
        <f>IF(Table13[[#This Row],[WORD]]&lt;60,"WORD","")</f>
        <v>WORD</v>
      </c>
      <c r="K98" s="10" t="str">
        <f>IF(Table13[[#This Row],[EXCEL]]&lt;60,"EXCEL","")</f>
        <v>EXCEL</v>
      </c>
      <c r="L98" s="10" t="str">
        <f>IF(Table13[[#This Row],[PPT]]&lt;60,"PPT","")</f>
        <v>PPT</v>
      </c>
      <c r="M98" s="10" t="str">
        <f>CONCATENATE(Table13[[#This Row],[WORD (RP)]],Table13[[#This Row],[EXCEL (RP)]],Table13[[#This Row],[PPT (RP)]])</f>
        <v>WORDEXCELPPT</v>
      </c>
      <c r="N98" s="10" t="str">
        <f t="shared" si="3"/>
        <v>PRACTICO</v>
      </c>
    </row>
    <row r="99" spans="1:14" x14ac:dyDescent="0.25">
      <c r="A99" s="9" t="s">
        <v>995</v>
      </c>
      <c r="B99" s="9" t="s">
        <v>996</v>
      </c>
      <c r="C99" s="10" t="s">
        <v>997</v>
      </c>
      <c r="D99" s="10" t="s">
        <v>998</v>
      </c>
      <c r="E99" s="10" t="s">
        <v>999</v>
      </c>
      <c r="F99" s="10"/>
      <c r="G99" s="10">
        <v>43</v>
      </c>
      <c r="H99" s="10">
        <v>78</v>
      </c>
      <c r="I99" s="10">
        <v>50</v>
      </c>
      <c r="J99" s="10" t="str">
        <f>IF(Table13[[#This Row],[WORD]]&lt;60,"WORD","")</f>
        <v>WORD</v>
      </c>
      <c r="K99" s="10" t="str">
        <f>IF(Table13[[#This Row],[EXCEL]]&lt;60,"EXCEL","")</f>
        <v/>
      </c>
      <c r="L99" s="10" t="str">
        <f>IF(Table13[[#This Row],[PPT]]&lt;60,"PPT","")</f>
        <v>PPT</v>
      </c>
      <c r="M99" s="10" t="str">
        <f>CONCATENATE(Table13[[#This Row],[WORD (RP)]],Table13[[#This Row],[EXCEL (RP)]],Table13[[#This Row],[PPT (RP)]])</f>
        <v>WORDPPT</v>
      </c>
      <c r="N99" s="10" t="str">
        <f t="shared" si="3"/>
        <v>WORD - PPT</v>
      </c>
    </row>
    <row r="100" spans="1:14" x14ac:dyDescent="0.25">
      <c r="A100" s="9" t="s">
        <v>1001</v>
      </c>
      <c r="B100" s="9" t="s">
        <v>1002</v>
      </c>
      <c r="C100" s="10" t="s">
        <v>1003</v>
      </c>
      <c r="D100" s="10" t="s">
        <v>1004</v>
      </c>
      <c r="E100" s="10" t="s">
        <v>1005</v>
      </c>
      <c r="F100" s="10" t="s">
        <v>1200</v>
      </c>
      <c r="G100" s="10">
        <v>79</v>
      </c>
      <c r="H100" s="10">
        <v>61</v>
      </c>
      <c r="I100" s="10">
        <v>52</v>
      </c>
      <c r="J100" s="10" t="str">
        <f>IF(Table13[[#This Row],[WORD]]&lt;60,"WORD","")</f>
        <v/>
      </c>
      <c r="K100" s="10" t="str">
        <f>IF(Table13[[#This Row],[EXCEL]]&lt;60,"EXCEL","")</f>
        <v/>
      </c>
      <c r="L100" s="10" t="str">
        <f>IF(Table13[[#This Row],[PPT]]&lt;60,"PPT","")</f>
        <v>PPT</v>
      </c>
      <c r="M100" s="10" t="str">
        <f>CONCATENATE(Table13[[#This Row],[WORD (RP)]],Table13[[#This Row],[EXCEL (RP)]],Table13[[#This Row],[PPT (RP)]])</f>
        <v>PPT</v>
      </c>
      <c r="N100" s="10" t="str">
        <f t="shared" si="3"/>
        <v>PPT</v>
      </c>
    </row>
    <row r="101" spans="1:14" x14ac:dyDescent="0.25">
      <c r="A101" s="9" t="s">
        <v>1013</v>
      </c>
      <c r="B101" s="9" t="s">
        <v>1014</v>
      </c>
      <c r="C101" s="10" t="s">
        <v>1015</v>
      </c>
      <c r="D101" s="10" t="s">
        <v>1016</v>
      </c>
      <c r="E101" s="10" t="s">
        <v>1017</v>
      </c>
      <c r="F101" s="10" t="s">
        <v>1206</v>
      </c>
      <c r="G101" s="10">
        <v>83</v>
      </c>
      <c r="H101" s="10">
        <v>82</v>
      </c>
      <c r="I101" s="10">
        <v>53</v>
      </c>
      <c r="J101" s="10" t="str">
        <f>IF(Table13[[#This Row],[WORD]]&lt;60,"WORD","")</f>
        <v/>
      </c>
      <c r="K101" s="10" t="str">
        <f>IF(Table13[[#This Row],[EXCEL]]&lt;60,"EXCEL","")</f>
        <v/>
      </c>
      <c r="L101" s="10" t="str">
        <f>IF(Table13[[#This Row],[PPT]]&lt;60,"PPT","")</f>
        <v>PPT</v>
      </c>
      <c r="M101" s="10" t="str">
        <f>CONCATENATE(Table13[[#This Row],[WORD (RP)]],Table13[[#This Row],[EXCEL (RP)]],Table13[[#This Row],[PPT (RP)]])</f>
        <v>PPT</v>
      </c>
      <c r="N101" s="10" t="str">
        <f t="shared" si="3"/>
        <v>PPT</v>
      </c>
    </row>
    <row r="102" spans="1:14" x14ac:dyDescent="0.25">
      <c r="A102" s="9" t="s">
        <v>875</v>
      </c>
      <c r="B102" s="9" t="s">
        <v>876</v>
      </c>
      <c r="C102" s="10" t="s">
        <v>877</v>
      </c>
      <c r="D102" s="10" t="s">
        <v>878</v>
      </c>
      <c r="E102" s="10" t="s">
        <v>879</v>
      </c>
      <c r="F102" s="10" t="s">
        <v>1207</v>
      </c>
      <c r="G102" s="10">
        <v>85</v>
      </c>
      <c r="H102" s="10">
        <v>66</v>
      </c>
      <c r="I102" s="10">
        <v>41</v>
      </c>
      <c r="J102" s="10" t="str">
        <f>IF(Table13[[#This Row],[WORD]]&lt;60,"WORD","")</f>
        <v/>
      </c>
      <c r="K102" s="10" t="str">
        <f>IF(Table13[[#This Row],[EXCEL]]&lt;60,"EXCEL","")</f>
        <v/>
      </c>
      <c r="L102" s="10" t="str">
        <f>IF(Table13[[#This Row],[PPT]]&lt;60,"PPT","")</f>
        <v>PPT</v>
      </c>
      <c r="M102" s="10" t="str">
        <f>CONCATENATE(Table13[[#This Row],[WORD (RP)]],Table13[[#This Row],[EXCEL (RP)]],Table13[[#This Row],[PPT (RP)]])</f>
        <v>PPT</v>
      </c>
      <c r="N102" s="10" t="str">
        <f t="shared" si="3"/>
        <v>PPT</v>
      </c>
    </row>
    <row r="103" spans="1:14" x14ac:dyDescent="0.25">
      <c r="A103" s="9" t="s">
        <v>1065</v>
      </c>
      <c r="B103" s="9" t="s">
        <v>1066</v>
      </c>
      <c r="C103" s="10" t="s">
        <v>1067</v>
      </c>
      <c r="D103" s="10" t="s">
        <v>1068</v>
      </c>
      <c r="E103" s="10" t="s">
        <v>1069</v>
      </c>
      <c r="F103" s="10" t="s">
        <v>1177</v>
      </c>
      <c r="G103" s="10">
        <v>84</v>
      </c>
      <c r="H103" s="10">
        <v>57</v>
      </c>
      <c r="I103" s="10">
        <v>62</v>
      </c>
      <c r="J103" s="10" t="str">
        <f>IF(Table13[[#This Row],[WORD]]&lt;60,"WORD","")</f>
        <v/>
      </c>
      <c r="K103" s="10" t="str">
        <f>IF(Table13[[#This Row],[EXCEL]]&lt;60,"EXCEL","")</f>
        <v>EXCEL</v>
      </c>
      <c r="L103" s="10" t="str">
        <f>IF(Table13[[#This Row],[PPT]]&lt;60,"PPT","")</f>
        <v/>
      </c>
      <c r="M103" s="10" t="str">
        <f>CONCATENATE(Table13[[#This Row],[WORD (RP)]],Table13[[#This Row],[EXCEL (RP)]],Table13[[#This Row],[PPT (RP)]])</f>
        <v>EXCEL</v>
      </c>
      <c r="N103" s="10" t="str">
        <f t="shared" si="3"/>
        <v>EXCEL</v>
      </c>
    </row>
    <row r="104" spans="1:14" x14ac:dyDescent="0.25">
      <c r="A104" s="9" t="s">
        <v>1053</v>
      </c>
      <c r="B104" s="9" t="s">
        <v>1054</v>
      </c>
      <c r="C104" s="10" t="s">
        <v>1055</v>
      </c>
      <c r="D104" s="10" t="s">
        <v>1056</v>
      </c>
      <c r="E104" s="10" t="s">
        <v>1057</v>
      </c>
      <c r="F104" s="10" t="s">
        <v>1250</v>
      </c>
      <c r="G104" s="10">
        <v>44</v>
      </c>
      <c r="H104" s="10">
        <v>42</v>
      </c>
      <c r="I104" s="10">
        <v>70</v>
      </c>
      <c r="J104" s="10" t="str">
        <f>IF(Table13[[#This Row],[WORD]]&lt;60,"WORD","")</f>
        <v>WORD</v>
      </c>
      <c r="K104" s="10" t="str">
        <f>IF(Table13[[#This Row],[EXCEL]]&lt;60,"EXCEL","")</f>
        <v>EXCEL</v>
      </c>
      <c r="L104" s="10" t="str">
        <f>IF(Table13[[#This Row],[PPT]]&lt;60,"PPT","")</f>
        <v/>
      </c>
      <c r="M104" s="10" t="str">
        <f>CONCATENATE(Table13[[#This Row],[WORD (RP)]],Table13[[#This Row],[EXCEL (RP)]],Table13[[#This Row],[PPT (RP)]])</f>
        <v>WORDEXCEL</v>
      </c>
      <c r="N104" s="10" t="str">
        <f t="shared" si="3"/>
        <v>WORD - EXCEL</v>
      </c>
    </row>
    <row r="105" spans="1:14" x14ac:dyDescent="0.25">
      <c r="A105" s="9" t="s">
        <v>978</v>
      </c>
      <c r="B105" s="9" t="s">
        <v>979</v>
      </c>
      <c r="C105" s="10" t="s">
        <v>980</v>
      </c>
      <c r="D105" s="10" t="s">
        <v>981</v>
      </c>
      <c r="E105" s="10" t="s">
        <v>982</v>
      </c>
      <c r="F105" s="10" t="s">
        <v>1224</v>
      </c>
      <c r="G105" s="10">
        <v>0</v>
      </c>
      <c r="H105" s="10">
        <v>0</v>
      </c>
      <c r="I105" s="10">
        <v>0</v>
      </c>
      <c r="J105" s="10" t="str">
        <f>IF(Table13[[#This Row],[WORD]]&lt;60,"WORD","")</f>
        <v>WORD</v>
      </c>
      <c r="K105" s="10" t="str">
        <f>IF(Table13[[#This Row],[EXCEL]]&lt;60,"EXCEL","")</f>
        <v>EXCEL</v>
      </c>
      <c r="L105" s="10" t="str">
        <f>IF(Table13[[#This Row],[PPT]]&lt;60,"PPT","")</f>
        <v>PPT</v>
      </c>
      <c r="M105" s="10" t="str">
        <f>CONCATENATE(Table13[[#This Row],[WORD (RP)]],Table13[[#This Row],[EXCEL (RP)]],Table13[[#This Row],[PPT (RP)]])</f>
        <v>WORDEXCELPPT</v>
      </c>
      <c r="N105" s="10" t="str">
        <f t="shared" si="3"/>
        <v>PRACTICO</v>
      </c>
    </row>
    <row r="106" spans="1:14" x14ac:dyDescent="0.25">
      <c r="A106" s="9" t="s">
        <v>97</v>
      </c>
      <c r="B106" s="9" t="s">
        <v>98</v>
      </c>
      <c r="C106" s="10" t="s">
        <v>99</v>
      </c>
      <c r="D106" s="10" t="s">
        <v>100</v>
      </c>
      <c r="E106" s="10" t="s">
        <v>101</v>
      </c>
      <c r="F106" s="10"/>
      <c r="G106" s="10">
        <v>86</v>
      </c>
      <c r="H106" s="10">
        <v>68</v>
      </c>
      <c r="I106" s="10">
        <v>44</v>
      </c>
      <c r="J106" s="10" t="str">
        <f>IF(Table13[[#This Row],[WORD]]&lt;60,"WORD","")</f>
        <v/>
      </c>
      <c r="K106" s="10" t="str">
        <f>IF(Table13[[#This Row],[EXCEL]]&lt;60,"EXCEL","")</f>
        <v/>
      </c>
      <c r="L106" s="10" t="str">
        <f>IF(Table13[[#This Row],[PPT]]&lt;60,"PPT","")</f>
        <v>PPT</v>
      </c>
      <c r="M106" s="10" t="str">
        <f>CONCATENATE(Table13[[#This Row],[WORD (RP)]],Table13[[#This Row],[EXCEL (RP)]],Table13[[#This Row],[PPT (RP)]])</f>
        <v>PPT</v>
      </c>
      <c r="N106" s="10" t="str">
        <f t="shared" si="3"/>
        <v>PPT</v>
      </c>
    </row>
    <row r="107" spans="1:14" x14ac:dyDescent="0.25">
      <c r="A107" s="9" t="s">
        <v>1124</v>
      </c>
      <c r="B107" s="9" t="s">
        <v>1125</v>
      </c>
      <c r="C107" s="10" t="s">
        <v>1126</v>
      </c>
      <c r="D107" s="10" t="s">
        <v>1127</v>
      </c>
      <c r="E107" s="10" t="s">
        <v>1128</v>
      </c>
      <c r="F107" s="10"/>
      <c r="G107" s="10">
        <v>64</v>
      </c>
      <c r="H107" s="10">
        <v>70</v>
      </c>
      <c r="I107" s="10">
        <v>48</v>
      </c>
      <c r="J107" s="10" t="str">
        <f>IF(Table13[[#This Row],[WORD]]&lt;60,"WORD","")</f>
        <v/>
      </c>
      <c r="K107" s="10" t="str">
        <f>IF(Table13[[#This Row],[EXCEL]]&lt;60,"EXCEL","")</f>
        <v/>
      </c>
      <c r="L107" s="10" t="str">
        <f>IF(Table13[[#This Row],[PPT]]&lt;60,"PPT","")</f>
        <v>PPT</v>
      </c>
      <c r="M107" s="10" t="str">
        <f>CONCATENATE(Table13[[#This Row],[WORD (RP)]],Table13[[#This Row],[EXCEL (RP)]],Table13[[#This Row],[PPT (RP)]])</f>
        <v>PPT</v>
      </c>
      <c r="N107" s="10" t="str">
        <f t="shared" si="3"/>
        <v>PPT</v>
      </c>
    </row>
    <row r="108" spans="1:14" x14ac:dyDescent="0.25">
      <c r="A108" s="9" t="s">
        <v>1154</v>
      </c>
      <c r="B108" s="9" t="s">
        <v>1155</v>
      </c>
      <c r="C108" s="10" t="s">
        <v>1156</v>
      </c>
      <c r="D108" s="10" t="s">
        <v>1157</v>
      </c>
      <c r="E108" s="10" t="s">
        <v>1158</v>
      </c>
      <c r="F108" s="10" t="s">
        <v>1193</v>
      </c>
      <c r="G108" s="10">
        <v>60</v>
      </c>
      <c r="H108" s="10">
        <v>61</v>
      </c>
      <c r="I108" s="10">
        <v>58</v>
      </c>
      <c r="J108" s="10" t="str">
        <f>IF(Table13[[#This Row],[WORD]]&lt;60,"WORD","")</f>
        <v/>
      </c>
      <c r="K108" s="10" t="str">
        <f>IF(Table13[[#This Row],[EXCEL]]&lt;60,"EXCEL","")</f>
        <v/>
      </c>
      <c r="L108" s="10" t="str">
        <f>IF(Table13[[#This Row],[PPT]]&lt;60,"PPT","")</f>
        <v>PPT</v>
      </c>
      <c r="M108" s="10" t="str">
        <f>CONCATENATE(Table13[[#This Row],[WORD (RP)]],Table13[[#This Row],[EXCEL (RP)]],Table13[[#This Row],[PPT (RP)]])</f>
        <v>PPT</v>
      </c>
      <c r="N108" s="10" t="str">
        <f t="shared" si="3"/>
        <v>PPT</v>
      </c>
    </row>
    <row r="109" spans="1:14" x14ac:dyDescent="0.25">
      <c r="A109" s="9" t="s">
        <v>43</v>
      </c>
      <c r="B109" s="9" t="s">
        <v>44</v>
      </c>
      <c r="C109" s="10" t="s">
        <v>45</v>
      </c>
      <c r="D109" s="10" t="s">
        <v>46</v>
      </c>
      <c r="E109" s="10" t="s">
        <v>47</v>
      </c>
      <c r="F109" s="10"/>
      <c r="G109" s="10">
        <v>49</v>
      </c>
      <c r="H109" s="10">
        <v>57</v>
      </c>
      <c r="I109" s="10">
        <v>79</v>
      </c>
      <c r="J109" s="10" t="str">
        <f>IF(Table13[[#This Row],[WORD]]&lt;60,"WORD","")</f>
        <v>WORD</v>
      </c>
      <c r="K109" s="10" t="str">
        <f>IF(Table13[[#This Row],[EXCEL]]&lt;60,"EXCEL","")</f>
        <v>EXCEL</v>
      </c>
      <c r="L109" s="10" t="str">
        <f>IF(Table13[[#This Row],[PPT]]&lt;60,"PPT","")</f>
        <v/>
      </c>
      <c r="M109" s="10" t="str">
        <f>CONCATENATE(Table13[[#This Row],[WORD (RP)]],Table13[[#This Row],[EXCEL (RP)]],Table13[[#This Row],[PPT (RP)]])</f>
        <v>WORDEXCEL</v>
      </c>
      <c r="N109" s="10" t="str">
        <f t="shared" si="3"/>
        <v>WORD - EXCEL</v>
      </c>
    </row>
    <row r="110" spans="1:14" x14ac:dyDescent="0.25">
      <c r="A110" s="9" t="s">
        <v>158</v>
      </c>
      <c r="B110" s="9" t="s">
        <v>159</v>
      </c>
      <c r="C110" s="10" t="s">
        <v>160</v>
      </c>
      <c r="D110" s="10" t="s">
        <v>161</v>
      </c>
      <c r="E110" s="10" t="s">
        <v>162</v>
      </c>
      <c r="F110" s="10"/>
      <c r="G110" s="10">
        <v>62</v>
      </c>
      <c r="H110" s="10">
        <v>61</v>
      </c>
      <c r="I110" s="10">
        <v>42</v>
      </c>
      <c r="J110" s="10" t="str">
        <f>IF(Table13[[#This Row],[WORD]]&lt;60,"WORD","")</f>
        <v/>
      </c>
      <c r="K110" s="10" t="str">
        <f>IF(Table13[[#This Row],[EXCEL]]&lt;60,"EXCEL","")</f>
        <v/>
      </c>
      <c r="L110" s="10" t="str">
        <f>IF(Table13[[#This Row],[PPT]]&lt;60,"PPT","")</f>
        <v>PPT</v>
      </c>
      <c r="M110" s="10" t="str">
        <f>CONCATENATE(Table13[[#This Row],[WORD (RP)]],Table13[[#This Row],[EXCEL (RP)]],Table13[[#This Row],[PPT (RP)]])</f>
        <v>PPT</v>
      </c>
      <c r="N110" s="10" t="str">
        <f t="shared" si="3"/>
        <v>PPT</v>
      </c>
    </row>
    <row r="111" spans="1:14" x14ac:dyDescent="0.25">
      <c r="A111" s="9" t="s">
        <v>1071</v>
      </c>
      <c r="B111" s="9" t="s">
        <v>1072</v>
      </c>
      <c r="C111" s="10" t="s">
        <v>1073</v>
      </c>
      <c r="D111" s="10" t="s">
        <v>1074</v>
      </c>
      <c r="E111" s="10" t="s">
        <v>1075</v>
      </c>
      <c r="F111" s="10"/>
      <c r="G111" s="10">
        <v>0</v>
      </c>
      <c r="H111" s="10">
        <v>0</v>
      </c>
      <c r="I111" s="10">
        <v>0</v>
      </c>
      <c r="J111" s="10" t="str">
        <f>IF(Table13[[#This Row],[WORD]]&lt;60,"WORD","")</f>
        <v>WORD</v>
      </c>
      <c r="K111" s="10" t="str">
        <f>IF(Table13[[#This Row],[EXCEL]]&lt;60,"EXCEL","")</f>
        <v>EXCEL</v>
      </c>
      <c r="L111" s="10" t="str">
        <f>IF(Table13[[#This Row],[PPT]]&lt;60,"PPT","")</f>
        <v>PPT</v>
      </c>
      <c r="M111" s="10" t="str">
        <f>CONCATENATE(Table13[[#This Row],[WORD (RP)]],Table13[[#This Row],[EXCEL (RP)]],Table13[[#This Row],[PPT (RP)]])</f>
        <v>WORDEXCELPPT</v>
      </c>
      <c r="N111" s="10" t="str">
        <f t="shared" si="3"/>
        <v>PRACTICO</v>
      </c>
    </row>
    <row r="112" spans="1:14" x14ac:dyDescent="0.25">
      <c r="A112" s="9" t="s">
        <v>50</v>
      </c>
      <c r="B112" s="9" t="s">
        <v>51</v>
      </c>
      <c r="C112" s="10" t="s">
        <v>52</v>
      </c>
      <c r="D112" s="10" t="s">
        <v>53</v>
      </c>
      <c r="E112" s="10" t="s">
        <v>54</v>
      </c>
      <c r="F112" s="10"/>
      <c r="G112" s="10">
        <v>0</v>
      </c>
      <c r="H112" s="10">
        <v>12</v>
      </c>
      <c r="I112" s="10">
        <v>0</v>
      </c>
      <c r="J112" s="10" t="str">
        <f>IF(Table13[[#This Row],[WORD]]&lt;60,"WORD","")</f>
        <v>WORD</v>
      </c>
      <c r="K112" s="10" t="str">
        <f>IF(Table13[[#This Row],[EXCEL]]&lt;60,"EXCEL","")</f>
        <v>EXCEL</v>
      </c>
      <c r="L112" s="10" t="str">
        <f>IF(Table13[[#This Row],[PPT]]&lt;60,"PPT","")</f>
        <v>PPT</v>
      </c>
      <c r="M112" s="10" t="str">
        <f>CONCATENATE(Table13[[#This Row],[WORD (RP)]],Table13[[#This Row],[EXCEL (RP)]],Table13[[#This Row],[PPT (RP)]])</f>
        <v>WORDEXCELPPT</v>
      </c>
      <c r="N112" s="10" t="str">
        <f t="shared" si="3"/>
        <v>PRACTICO</v>
      </c>
    </row>
    <row r="113" spans="1:14" x14ac:dyDescent="0.25">
      <c r="A113" s="9" t="s">
        <v>573</v>
      </c>
      <c r="B113" s="9" t="s">
        <v>574</v>
      </c>
      <c r="C113" s="10" t="s">
        <v>575</v>
      </c>
      <c r="D113" s="10" t="s">
        <v>576</v>
      </c>
      <c r="E113" s="10" t="s">
        <v>577</v>
      </c>
      <c r="F113" s="10"/>
      <c r="G113" s="10">
        <v>0</v>
      </c>
      <c r="H113" s="10">
        <v>0</v>
      </c>
      <c r="I113" s="10">
        <v>0</v>
      </c>
      <c r="J113" s="10" t="str">
        <f>IF(Table13[[#This Row],[WORD]]&lt;60,"WORD","")</f>
        <v>WORD</v>
      </c>
      <c r="K113" s="10" t="str">
        <f>IF(Table13[[#This Row],[EXCEL]]&lt;60,"EXCEL","")</f>
        <v>EXCEL</v>
      </c>
      <c r="L113" s="10" t="str">
        <f>IF(Table13[[#This Row],[PPT]]&lt;60,"PPT","")</f>
        <v>PPT</v>
      </c>
      <c r="M113" s="10" t="str">
        <f>CONCATENATE(Table13[[#This Row],[WORD (RP)]],Table13[[#This Row],[EXCEL (RP)]],Table13[[#This Row],[PPT (RP)]])</f>
        <v>WORDEXCELPPT</v>
      </c>
      <c r="N113" s="10" t="str">
        <f t="shared" si="3"/>
        <v>PRACTICO</v>
      </c>
    </row>
    <row r="114" spans="1:14" x14ac:dyDescent="0.25">
      <c r="A114" s="9" t="s">
        <v>904</v>
      </c>
      <c r="B114" s="9" t="s">
        <v>905</v>
      </c>
      <c r="C114" s="10" t="s">
        <v>906</v>
      </c>
      <c r="D114" s="10" t="s">
        <v>907</v>
      </c>
      <c r="E114" s="10" t="s">
        <v>908</v>
      </c>
      <c r="F114" s="10"/>
      <c r="G114" s="10">
        <v>95</v>
      </c>
      <c r="H114" s="10">
        <v>52</v>
      </c>
      <c r="I114" s="10">
        <v>77</v>
      </c>
      <c r="J114" s="10" t="str">
        <f>IF(Table13[[#This Row],[WORD]]&lt;60,"WORD","")</f>
        <v/>
      </c>
      <c r="K114" s="10" t="str">
        <f>IF(Table13[[#This Row],[EXCEL]]&lt;60,"EXCEL","")</f>
        <v>EXCEL</v>
      </c>
      <c r="L114" s="10" t="str">
        <f>IF(Table13[[#This Row],[PPT]]&lt;60,"PPT","")</f>
        <v/>
      </c>
      <c r="M114" s="10" t="str">
        <f>CONCATENATE(Table13[[#This Row],[WORD (RP)]],Table13[[#This Row],[EXCEL (RP)]],Table13[[#This Row],[PPT (RP)]])</f>
        <v>EXCEL</v>
      </c>
      <c r="N114" s="10" t="str">
        <f t="shared" si="3"/>
        <v>EXCEL</v>
      </c>
    </row>
    <row r="115" spans="1:14" x14ac:dyDescent="0.25">
      <c r="A115" s="9" t="s">
        <v>78</v>
      </c>
      <c r="B115" s="9" t="s">
        <v>79</v>
      </c>
      <c r="C115" s="10" t="s">
        <v>80</v>
      </c>
      <c r="D115" s="10" t="s">
        <v>81</v>
      </c>
      <c r="E115" s="10" t="s">
        <v>82</v>
      </c>
      <c r="F115" s="10"/>
      <c r="G115" s="10">
        <v>40</v>
      </c>
      <c r="H115" s="10">
        <v>94</v>
      </c>
      <c r="I115" s="10">
        <v>60</v>
      </c>
      <c r="J115" s="10" t="str">
        <f>IF(Table13[[#This Row],[WORD]]&lt;60,"WORD","")</f>
        <v>WORD</v>
      </c>
      <c r="K115" s="10" t="str">
        <f>IF(Table13[[#This Row],[EXCEL]]&lt;60,"EXCEL","")</f>
        <v/>
      </c>
      <c r="L115" s="10" t="str">
        <f>IF(Table13[[#This Row],[PPT]]&lt;60,"PPT","")</f>
        <v/>
      </c>
      <c r="M115" s="10" t="str">
        <f>CONCATENATE(Table13[[#This Row],[WORD (RP)]],Table13[[#This Row],[EXCEL (RP)]],Table13[[#This Row],[PPT (RP)]])</f>
        <v>WORD</v>
      </c>
      <c r="N115" s="10" t="str">
        <f t="shared" si="3"/>
        <v>WORD</v>
      </c>
    </row>
    <row r="116" spans="1:14" x14ac:dyDescent="0.25">
      <c r="A116" s="9" t="s">
        <v>664</v>
      </c>
      <c r="B116" s="9" t="s">
        <v>665</v>
      </c>
      <c r="C116" s="10" t="s">
        <v>666</v>
      </c>
      <c r="D116" s="10" t="s">
        <v>667</v>
      </c>
      <c r="E116" s="10" t="s">
        <v>668</v>
      </c>
      <c r="F116" s="10"/>
      <c r="G116" s="10">
        <v>46</v>
      </c>
      <c r="H116" s="10">
        <v>86</v>
      </c>
      <c r="I116" s="10">
        <v>5</v>
      </c>
      <c r="J116" s="10" t="str">
        <f>IF(Table13[[#This Row],[WORD]]&lt;60,"WORD","")</f>
        <v>WORD</v>
      </c>
      <c r="K116" s="10" t="str">
        <f>IF(Table13[[#This Row],[EXCEL]]&lt;60,"EXCEL","")</f>
        <v/>
      </c>
      <c r="L116" s="10" t="str">
        <f>IF(Table13[[#This Row],[PPT]]&lt;60,"PPT","")</f>
        <v>PPT</v>
      </c>
      <c r="M116" s="10" t="str">
        <f>CONCATENATE(Table13[[#This Row],[WORD (RP)]],Table13[[#This Row],[EXCEL (RP)]],Table13[[#This Row],[PPT (RP)]])</f>
        <v>WORDPPT</v>
      </c>
      <c r="N116" s="10" t="str">
        <f t="shared" ref="N116:N147" si="4">IF(M116="WORD","WORD",IF(M116="PPT","PPT",IF(M116="EXCEL","EXCEL",IF(M116="WORDEXCEL","WORD - EXCEL",IF(M116="WORDPPT","WORD - PPT",IF(M116="EXCELPPT","EXCEL-PPT",IF(M116="WORDEXCELPPT","PRACTICO")))))))</f>
        <v>WORD - PPT</v>
      </c>
    </row>
    <row r="117" spans="1:14" x14ac:dyDescent="0.25">
      <c r="A117" s="9" t="s">
        <v>763</v>
      </c>
      <c r="B117" s="9" t="s">
        <v>764</v>
      </c>
      <c r="C117" s="10" t="s">
        <v>765</v>
      </c>
      <c r="D117" s="10" t="s">
        <v>766</v>
      </c>
      <c r="E117" s="10" t="s">
        <v>767</v>
      </c>
      <c r="F117" s="10" t="s">
        <v>1234</v>
      </c>
      <c r="G117" s="10">
        <v>34</v>
      </c>
      <c r="H117" s="10">
        <v>60</v>
      </c>
      <c r="I117" s="10">
        <v>60</v>
      </c>
      <c r="J117" s="10" t="str">
        <f>IF(Table13[[#This Row],[WORD]]&lt;60,"WORD","")</f>
        <v>WORD</v>
      </c>
      <c r="K117" s="10" t="str">
        <f>IF(Table13[[#This Row],[EXCEL]]&lt;60,"EXCEL","")</f>
        <v/>
      </c>
      <c r="L117" s="10" t="str">
        <f>IF(Table13[[#This Row],[PPT]]&lt;60,"PPT","")</f>
        <v/>
      </c>
      <c r="M117" s="10" t="str">
        <f>CONCATENATE(Table13[[#This Row],[WORD (RP)]],Table13[[#This Row],[EXCEL (RP)]],Table13[[#This Row],[PPT (RP)]])</f>
        <v>WORD</v>
      </c>
      <c r="N117" s="10" t="str">
        <f t="shared" si="4"/>
        <v>WORD</v>
      </c>
    </row>
    <row r="118" spans="1:14" x14ac:dyDescent="0.25">
      <c r="A118" s="9" t="s">
        <v>682</v>
      </c>
      <c r="B118" s="9" t="s">
        <v>683</v>
      </c>
      <c r="C118" s="10" t="s">
        <v>684</v>
      </c>
      <c r="D118" s="10" t="s">
        <v>685</v>
      </c>
      <c r="E118" s="10" t="s">
        <v>686</v>
      </c>
      <c r="F118" s="10"/>
      <c r="G118" s="10">
        <v>0</v>
      </c>
      <c r="H118" s="10">
        <v>0</v>
      </c>
      <c r="I118" s="10">
        <v>0</v>
      </c>
      <c r="J118" s="10" t="str">
        <f>IF(Table13[[#This Row],[WORD]]&lt;60,"WORD","")</f>
        <v>WORD</v>
      </c>
      <c r="K118" s="10" t="str">
        <f>IF(Table13[[#This Row],[EXCEL]]&lt;60,"EXCEL","")</f>
        <v>EXCEL</v>
      </c>
      <c r="L118" s="10" t="str">
        <f>IF(Table13[[#This Row],[PPT]]&lt;60,"PPT","")</f>
        <v>PPT</v>
      </c>
      <c r="M118" s="10" t="str">
        <f>CONCATENATE(Table13[[#This Row],[WORD (RP)]],Table13[[#This Row],[EXCEL (RP)]],Table13[[#This Row],[PPT (RP)]])</f>
        <v>WORDEXCELPPT</v>
      </c>
      <c r="N118" s="10" t="str">
        <f t="shared" si="4"/>
        <v>PRACTICO</v>
      </c>
    </row>
    <row r="119" spans="1:14" x14ac:dyDescent="0.25">
      <c r="A119" s="9" t="s">
        <v>1101</v>
      </c>
      <c r="B119" s="9" t="s">
        <v>1102</v>
      </c>
      <c r="C119" s="10" t="s">
        <v>1103</v>
      </c>
      <c r="D119" s="10" t="s">
        <v>1104</v>
      </c>
      <c r="E119" s="10" t="s">
        <v>1105</v>
      </c>
      <c r="F119" s="10"/>
      <c r="G119" s="10">
        <v>0</v>
      </c>
      <c r="H119" s="10">
        <v>0</v>
      </c>
      <c r="I119" s="10">
        <v>0</v>
      </c>
      <c r="J119" s="10" t="str">
        <f>IF(Table13[[#This Row],[WORD]]&lt;60,"WORD","")</f>
        <v>WORD</v>
      </c>
      <c r="K119" s="10" t="str">
        <f>IF(Table13[[#This Row],[EXCEL]]&lt;60,"EXCEL","")</f>
        <v>EXCEL</v>
      </c>
      <c r="L119" s="10" t="str">
        <f>IF(Table13[[#This Row],[PPT]]&lt;60,"PPT","")</f>
        <v>PPT</v>
      </c>
      <c r="M119" s="10" t="str">
        <f>CONCATENATE(Table13[[#This Row],[WORD (RP)]],Table13[[#This Row],[EXCEL (RP)]],Table13[[#This Row],[PPT (RP)]])</f>
        <v>WORDEXCELPPT</v>
      </c>
      <c r="N119" s="10" t="str">
        <f t="shared" si="4"/>
        <v>PRACTICO</v>
      </c>
    </row>
    <row r="120" spans="1:14" x14ac:dyDescent="0.25">
      <c r="A120" s="9" t="s">
        <v>747</v>
      </c>
      <c r="B120" s="9" t="s">
        <v>748</v>
      </c>
      <c r="C120" s="10" t="s">
        <v>749</v>
      </c>
      <c r="D120" s="10" t="s">
        <v>750</v>
      </c>
      <c r="E120" s="10" t="s">
        <v>751</v>
      </c>
      <c r="F120" s="10" t="s">
        <v>1235</v>
      </c>
      <c r="G120" s="10">
        <v>57</v>
      </c>
      <c r="H120" s="10">
        <v>70</v>
      </c>
      <c r="I120" s="10">
        <v>61</v>
      </c>
      <c r="J120" s="10" t="str">
        <f>IF(Table13[[#This Row],[WORD]]&lt;60,"WORD","")</f>
        <v>WORD</v>
      </c>
      <c r="K120" s="10" t="str">
        <f>IF(Table13[[#This Row],[EXCEL]]&lt;60,"EXCEL","")</f>
        <v/>
      </c>
      <c r="L120" s="10" t="str">
        <f>IF(Table13[[#This Row],[PPT]]&lt;60,"PPT","")</f>
        <v/>
      </c>
      <c r="M120" s="10" t="str">
        <f>CONCATENATE(Table13[[#This Row],[WORD (RP)]],Table13[[#This Row],[EXCEL (RP)]],Table13[[#This Row],[PPT (RP)]])</f>
        <v>WORD</v>
      </c>
      <c r="N120" s="10" t="str">
        <f t="shared" si="4"/>
        <v>WORD</v>
      </c>
    </row>
    <row r="121" spans="1:14" x14ac:dyDescent="0.25">
      <c r="A121" s="9" t="s">
        <v>541</v>
      </c>
      <c r="B121" s="9" t="s">
        <v>542</v>
      </c>
      <c r="C121" s="10" t="s">
        <v>543</v>
      </c>
      <c r="D121" s="10" t="s">
        <v>544</v>
      </c>
      <c r="E121" s="10" t="s">
        <v>545</v>
      </c>
      <c r="F121" s="10" t="s">
        <v>1195</v>
      </c>
      <c r="G121" s="10">
        <v>92</v>
      </c>
      <c r="H121" s="10">
        <v>100</v>
      </c>
      <c r="I121" s="10">
        <v>49</v>
      </c>
      <c r="J121" s="10" t="str">
        <f>IF(Table13[[#This Row],[WORD]]&lt;60,"WORD","")</f>
        <v/>
      </c>
      <c r="K121" s="10" t="str">
        <f>IF(Table13[[#This Row],[EXCEL]]&lt;60,"EXCEL","")</f>
        <v/>
      </c>
      <c r="L121" s="10" t="str">
        <f>IF(Table13[[#This Row],[PPT]]&lt;60,"PPT","")</f>
        <v>PPT</v>
      </c>
      <c r="M121" s="10" t="str">
        <f>CONCATENATE(Table13[[#This Row],[WORD (RP)]],Table13[[#This Row],[EXCEL (RP)]],Table13[[#This Row],[PPT (RP)]])</f>
        <v>PPT</v>
      </c>
      <c r="N121" s="10" t="str">
        <f t="shared" si="4"/>
        <v>PPT</v>
      </c>
    </row>
    <row r="122" spans="1:14" x14ac:dyDescent="0.25">
      <c r="A122" s="9" t="s">
        <v>422</v>
      </c>
      <c r="B122" s="9" t="s">
        <v>423</v>
      </c>
      <c r="C122" s="10" t="s">
        <v>424</v>
      </c>
      <c r="D122" s="10" t="s">
        <v>425</v>
      </c>
      <c r="E122" s="10" t="s">
        <v>426</v>
      </c>
      <c r="F122" s="10"/>
      <c r="G122" s="10">
        <v>0</v>
      </c>
      <c r="H122" s="10">
        <v>0</v>
      </c>
      <c r="I122" s="10">
        <v>0</v>
      </c>
      <c r="J122" s="10" t="str">
        <f>IF(Table13[[#This Row],[WORD]]&lt;60,"WORD","")</f>
        <v>WORD</v>
      </c>
      <c r="K122" s="10" t="str">
        <f>IF(Table13[[#This Row],[EXCEL]]&lt;60,"EXCEL","")</f>
        <v>EXCEL</v>
      </c>
      <c r="L122" s="10" t="str">
        <f>IF(Table13[[#This Row],[PPT]]&lt;60,"PPT","")</f>
        <v>PPT</v>
      </c>
      <c r="M122" s="10" t="str">
        <f>CONCATENATE(Table13[[#This Row],[WORD (RP)]],Table13[[#This Row],[EXCEL (RP)]],Table13[[#This Row],[PPT (RP)]])</f>
        <v>WORDEXCELPPT</v>
      </c>
      <c r="N122" s="10" t="str">
        <f t="shared" si="4"/>
        <v>PRACTICO</v>
      </c>
    </row>
    <row r="123" spans="1:14" x14ac:dyDescent="0.25">
      <c r="A123" s="9" t="s">
        <v>57</v>
      </c>
      <c r="B123" s="9" t="s">
        <v>58</v>
      </c>
      <c r="C123" s="10" t="s">
        <v>59</v>
      </c>
      <c r="D123" s="10" t="s">
        <v>60</v>
      </c>
      <c r="E123" s="10" t="s">
        <v>61</v>
      </c>
      <c r="F123" s="10"/>
      <c r="G123" s="10">
        <v>0</v>
      </c>
      <c r="H123" s="10">
        <v>0</v>
      </c>
      <c r="I123" s="10">
        <v>0</v>
      </c>
      <c r="J123" s="10" t="str">
        <f>IF(Table13[[#This Row],[WORD]]&lt;60,"WORD","")</f>
        <v>WORD</v>
      </c>
      <c r="K123" s="10" t="str">
        <f>IF(Table13[[#This Row],[EXCEL]]&lt;60,"EXCEL","")</f>
        <v>EXCEL</v>
      </c>
      <c r="L123" s="10" t="str">
        <f>IF(Table13[[#This Row],[PPT]]&lt;60,"PPT","")</f>
        <v>PPT</v>
      </c>
      <c r="M123" s="10" t="str">
        <f>CONCATENATE(Table13[[#This Row],[WORD (RP)]],Table13[[#This Row],[EXCEL (RP)]],Table13[[#This Row],[PPT (RP)]])</f>
        <v>WORDEXCELPPT</v>
      </c>
      <c r="N123" s="10" t="str">
        <f t="shared" si="4"/>
        <v>PRACTICO</v>
      </c>
    </row>
    <row r="124" spans="1:14" x14ac:dyDescent="0.25">
      <c r="A124" s="9" t="s">
        <v>729</v>
      </c>
      <c r="B124" s="9" t="s">
        <v>730</v>
      </c>
      <c r="C124" s="10" t="s">
        <v>731</v>
      </c>
      <c r="D124" s="10" t="s">
        <v>732</v>
      </c>
      <c r="E124" s="10" t="s">
        <v>733</v>
      </c>
      <c r="F124" s="10"/>
      <c r="G124" s="10">
        <v>49</v>
      </c>
      <c r="H124" s="10">
        <v>64</v>
      </c>
      <c r="I124" s="10">
        <v>80</v>
      </c>
      <c r="J124" s="10" t="str">
        <f>IF(Table13[[#This Row],[WORD]]&lt;60,"WORD","")</f>
        <v>WORD</v>
      </c>
      <c r="K124" s="10" t="str">
        <f>IF(Table13[[#This Row],[EXCEL]]&lt;60,"EXCEL","")</f>
        <v/>
      </c>
      <c r="L124" s="10" t="str">
        <f>IF(Table13[[#This Row],[PPT]]&lt;60,"PPT","")</f>
        <v/>
      </c>
      <c r="M124" s="10" t="str">
        <f>CONCATENATE(Table13[[#This Row],[WORD (RP)]],Table13[[#This Row],[EXCEL (RP)]],Table13[[#This Row],[PPT (RP)]])</f>
        <v>WORD</v>
      </c>
      <c r="N124" s="10" t="str">
        <f t="shared" si="4"/>
        <v>WORD</v>
      </c>
    </row>
    <row r="125" spans="1:14" x14ac:dyDescent="0.25">
      <c r="A125" s="9" t="s">
        <v>921</v>
      </c>
      <c r="B125" s="9" t="s">
        <v>922</v>
      </c>
      <c r="C125" s="10" t="s">
        <v>923</v>
      </c>
      <c r="D125" s="10" t="s">
        <v>924</v>
      </c>
      <c r="E125" s="10" t="s">
        <v>925</v>
      </c>
      <c r="F125" s="10"/>
      <c r="G125" s="10">
        <v>0</v>
      </c>
      <c r="H125" s="10">
        <v>0</v>
      </c>
      <c r="I125" s="10">
        <v>3</v>
      </c>
      <c r="J125" s="10" t="str">
        <f>IF(Table13[[#This Row],[WORD]]&lt;60,"WORD","")</f>
        <v>WORD</v>
      </c>
      <c r="K125" s="10" t="str">
        <f>IF(Table13[[#This Row],[EXCEL]]&lt;60,"EXCEL","")</f>
        <v>EXCEL</v>
      </c>
      <c r="L125" s="10" t="str">
        <f>IF(Table13[[#This Row],[PPT]]&lt;60,"PPT","")</f>
        <v>PPT</v>
      </c>
      <c r="M125" s="10" t="str">
        <f>CONCATENATE(Table13[[#This Row],[WORD (RP)]],Table13[[#This Row],[EXCEL (RP)]],Table13[[#This Row],[PPT (RP)]])</f>
        <v>WORDEXCELPPT</v>
      </c>
      <c r="N125" s="10" t="str">
        <f t="shared" si="4"/>
        <v>PRACTICO</v>
      </c>
    </row>
    <row r="126" spans="1:14" x14ac:dyDescent="0.25">
      <c r="A126" s="9" t="s">
        <v>579</v>
      </c>
      <c r="B126" s="9" t="s">
        <v>580</v>
      </c>
      <c r="C126" s="10" t="s">
        <v>581</v>
      </c>
      <c r="D126" s="10" t="s">
        <v>582</v>
      </c>
      <c r="E126" s="10" t="s">
        <v>583</v>
      </c>
      <c r="F126" s="10"/>
      <c r="G126" s="10">
        <v>0</v>
      </c>
      <c r="H126" s="10">
        <v>0</v>
      </c>
      <c r="I126" s="10">
        <v>0</v>
      </c>
      <c r="J126" s="10" t="str">
        <f>IF(Table13[[#This Row],[WORD]]&lt;60,"WORD","")</f>
        <v>WORD</v>
      </c>
      <c r="K126" s="10" t="str">
        <f>IF(Table13[[#This Row],[EXCEL]]&lt;60,"EXCEL","")</f>
        <v>EXCEL</v>
      </c>
      <c r="L126" s="10" t="str">
        <f>IF(Table13[[#This Row],[PPT]]&lt;60,"PPT","")</f>
        <v>PPT</v>
      </c>
      <c r="M126" s="10" t="str">
        <f>CONCATENATE(Table13[[#This Row],[WORD (RP)]],Table13[[#This Row],[EXCEL (RP)]],Table13[[#This Row],[PPT (RP)]])</f>
        <v>WORDEXCELPPT</v>
      </c>
      <c r="N126" s="10" t="str">
        <f t="shared" si="4"/>
        <v>PRACTICO</v>
      </c>
    </row>
    <row r="127" spans="1:14" x14ac:dyDescent="0.25">
      <c r="A127" s="9" t="s">
        <v>983</v>
      </c>
      <c r="B127" s="9" t="s">
        <v>984</v>
      </c>
      <c r="C127" s="10" t="s">
        <v>985</v>
      </c>
      <c r="D127" s="10" t="s">
        <v>986</v>
      </c>
      <c r="E127" s="10" t="s">
        <v>987</v>
      </c>
      <c r="F127" s="10"/>
      <c r="G127" s="10">
        <v>0</v>
      </c>
      <c r="H127" s="10">
        <v>0</v>
      </c>
      <c r="I127" s="10">
        <v>0</v>
      </c>
      <c r="J127" s="10" t="str">
        <f>IF(Table13[[#This Row],[WORD]]&lt;60,"WORD","")</f>
        <v>WORD</v>
      </c>
      <c r="K127" s="10" t="str">
        <f>IF(Table13[[#This Row],[EXCEL]]&lt;60,"EXCEL","")</f>
        <v>EXCEL</v>
      </c>
      <c r="L127" s="10" t="str">
        <f>IF(Table13[[#This Row],[PPT]]&lt;60,"PPT","")</f>
        <v>PPT</v>
      </c>
      <c r="M127" s="10" t="str">
        <f>CONCATENATE(Table13[[#This Row],[WORD (RP)]],Table13[[#This Row],[EXCEL (RP)]],Table13[[#This Row],[PPT (RP)]])</f>
        <v>WORDEXCELPPT</v>
      </c>
      <c r="N127" s="10" t="str">
        <f t="shared" si="4"/>
        <v>PRACTICO</v>
      </c>
    </row>
    <row r="128" spans="1:14" x14ac:dyDescent="0.25">
      <c r="A128" s="9" t="s">
        <v>741</v>
      </c>
      <c r="B128" s="9" t="s">
        <v>742</v>
      </c>
      <c r="C128" s="10" t="s">
        <v>743</v>
      </c>
      <c r="D128" s="10" t="s">
        <v>744</v>
      </c>
      <c r="E128" s="10" t="s">
        <v>745</v>
      </c>
      <c r="F128" s="10"/>
      <c r="G128" s="10">
        <v>54</v>
      </c>
      <c r="H128" s="10">
        <v>79</v>
      </c>
      <c r="I128" s="10">
        <v>90</v>
      </c>
      <c r="J128" s="10" t="str">
        <f>IF(Table13[[#This Row],[WORD]]&lt;60,"WORD","")</f>
        <v>WORD</v>
      </c>
      <c r="K128" s="10" t="str">
        <f>IF(Table13[[#This Row],[EXCEL]]&lt;60,"EXCEL","")</f>
        <v/>
      </c>
      <c r="L128" s="10" t="str">
        <f>IF(Table13[[#This Row],[PPT]]&lt;60,"PPT","")</f>
        <v/>
      </c>
      <c r="M128" s="10" t="str">
        <f>CONCATENATE(Table13[[#This Row],[WORD (RP)]],Table13[[#This Row],[EXCEL (RP)]],Table13[[#This Row],[PPT (RP)]])</f>
        <v>WORD</v>
      </c>
      <c r="N128" s="10" t="str">
        <f t="shared" si="4"/>
        <v>WORD</v>
      </c>
    </row>
    <row r="129" spans="1:14" x14ac:dyDescent="0.25">
      <c r="A129" s="9" t="s">
        <v>512</v>
      </c>
      <c r="B129" s="9" t="s">
        <v>513</v>
      </c>
      <c r="C129" s="10" t="s">
        <v>514</v>
      </c>
      <c r="D129" s="10" t="s">
        <v>515</v>
      </c>
      <c r="E129" s="10" t="s">
        <v>516</v>
      </c>
      <c r="F129" s="10"/>
      <c r="G129" s="10">
        <v>62</v>
      </c>
      <c r="H129" s="10">
        <v>65</v>
      </c>
      <c r="I129" s="10">
        <v>0</v>
      </c>
      <c r="J129" s="10" t="str">
        <f>IF(Table13[[#This Row],[WORD]]&lt;60,"WORD","")</f>
        <v/>
      </c>
      <c r="K129" s="10" t="str">
        <f>IF(Table13[[#This Row],[EXCEL]]&lt;60,"EXCEL","")</f>
        <v/>
      </c>
      <c r="L129" s="10" t="str">
        <f>IF(Table13[[#This Row],[PPT]]&lt;60,"PPT","")</f>
        <v>PPT</v>
      </c>
      <c r="M129" s="10" t="str">
        <f>CONCATENATE(Table13[[#This Row],[WORD (RP)]],Table13[[#This Row],[EXCEL (RP)]],Table13[[#This Row],[PPT (RP)]])</f>
        <v>PPT</v>
      </c>
      <c r="N129" s="10" t="str">
        <f t="shared" si="4"/>
        <v>PPT</v>
      </c>
    </row>
    <row r="130" spans="1:14" x14ac:dyDescent="0.25">
      <c r="A130" s="9" t="s">
        <v>546</v>
      </c>
      <c r="B130" s="9" t="s">
        <v>547</v>
      </c>
      <c r="C130" s="10" t="s">
        <v>548</v>
      </c>
      <c r="D130" s="10" t="s">
        <v>549</v>
      </c>
      <c r="E130" s="10" t="s">
        <v>550</v>
      </c>
      <c r="F130" s="10" t="s">
        <v>1238</v>
      </c>
      <c r="G130" s="10">
        <v>50</v>
      </c>
      <c r="H130" s="10">
        <v>63</v>
      </c>
      <c r="I130" s="10">
        <v>61</v>
      </c>
      <c r="J130" s="10" t="str">
        <f>IF(Table13[[#This Row],[WORD]]&lt;60,"WORD","")</f>
        <v>WORD</v>
      </c>
      <c r="K130" s="10" t="str">
        <f>IF(Table13[[#This Row],[EXCEL]]&lt;60,"EXCEL","")</f>
        <v/>
      </c>
      <c r="L130" s="10" t="str">
        <f>IF(Table13[[#This Row],[PPT]]&lt;60,"PPT","")</f>
        <v/>
      </c>
      <c r="M130" s="10" t="str">
        <f>CONCATENATE(Table13[[#This Row],[WORD (RP)]],Table13[[#This Row],[EXCEL (RP)]],Table13[[#This Row],[PPT (RP)]])</f>
        <v>WORD</v>
      </c>
      <c r="N130" s="10" t="str">
        <f t="shared" si="4"/>
        <v>WORD</v>
      </c>
    </row>
    <row r="131" spans="1:14" x14ac:dyDescent="0.25">
      <c r="A131" s="9" t="s">
        <v>394</v>
      </c>
      <c r="B131" s="9" t="s">
        <v>395</v>
      </c>
      <c r="C131" s="10" t="s">
        <v>396</v>
      </c>
      <c r="D131" s="10" t="s">
        <v>397</v>
      </c>
      <c r="E131" s="10" t="s">
        <v>398</v>
      </c>
      <c r="F131" s="10" t="s">
        <v>1209</v>
      </c>
      <c r="G131" s="10">
        <v>52</v>
      </c>
      <c r="H131" s="10">
        <v>30</v>
      </c>
      <c r="I131" s="10">
        <v>46</v>
      </c>
      <c r="J131" s="10" t="str">
        <f>IF(Table13[[#This Row],[WORD]]&lt;60,"WORD","")</f>
        <v>WORD</v>
      </c>
      <c r="K131" s="10" t="str">
        <f>IF(Table13[[#This Row],[EXCEL]]&lt;60,"EXCEL","")</f>
        <v>EXCEL</v>
      </c>
      <c r="L131" s="10" t="str">
        <f>IF(Table13[[#This Row],[PPT]]&lt;60,"PPT","")</f>
        <v>PPT</v>
      </c>
      <c r="M131" s="10" t="str">
        <f>CONCATENATE(Table13[[#This Row],[WORD (RP)]],Table13[[#This Row],[EXCEL (RP)]],Table13[[#This Row],[PPT (RP)]])</f>
        <v>WORDEXCELPPT</v>
      </c>
      <c r="N131" s="10" t="str">
        <f t="shared" si="4"/>
        <v>PRACTICO</v>
      </c>
    </row>
    <row r="132" spans="1:14" x14ac:dyDescent="0.25">
      <c r="A132" s="9" t="s">
        <v>961</v>
      </c>
      <c r="B132" s="9" t="s">
        <v>962</v>
      </c>
      <c r="C132" s="10" t="s">
        <v>963</v>
      </c>
      <c r="D132" s="10" t="s">
        <v>964</v>
      </c>
      <c r="E132" s="10" t="s">
        <v>965</v>
      </c>
      <c r="F132" s="10"/>
      <c r="G132" s="10">
        <v>26</v>
      </c>
      <c r="H132" s="10">
        <v>27</v>
      </c>
      <c r="I132" s="10">
        <v>54</v>
      </c>
      <c r="J132" s="10" t="str">
        <f>IF(Table13[[#This Row],[WORD]]&lt;60,"WORD","")</f>
        <v>WORD</v>
      </c>
      <c r="K132" s="10" t="str">
        <f>IF(Table13[[#This Row],[EXCEL]]&lt;60,"EXCEL","")</f>
        <v>EXCEL</v>
      </c>
      <c r="L132" s="10" t="str">
        <f>IF(Table13[[#This Row],[PPT]]&lt;60,"PPT","")</f>
        <v>PPT</v>
      </c>
      <c r="M132" s="10" t="str">
        <f>CONCATENATE(Table13[[#This Row],[WORD (RP)]],Table13[[#This Row],[EXCEL (RP)]],Table13[[#This Row],[PPT (RP)]])</f>
        <v>WORDEXCELPPT</v>
      </c>
      <c r="N132" s="10" t="str">
        <f t="shared" si="4"/>
        <v>PRACTICO</v>
      </c>
    </row>
    <row r="133" spans="1:14" x14ac:dyDescent="0.25">
      <c r="A133" s="9" t="s">
        <v>326</v>
      </c>
      <c r="B133" s="9" t="s">
        <v>327</v>
      </c>
      <c r="C133" s="10" t="s">
        <v>328</v>
      </c>
      <c r="D133" s="10" t="s">
        <v>329</v>
      </c>
      <c r="E133" s="10" t="s">
        <v>330</v>
      </c>
      <c r="F133" s="10" t="s">
        <v>1239</v>
      </c>
      <c r="G133" s="10">
        <v>50</v>
      </c>
      <c r="H133" s="10">
        <v>83</v>
      </c>
      <c r="I133" s="10">
        <v>71</v>
      </c>
      <c r="J133" s="10" t="str">
        <f>IF(Table13[[#This Row],[WORD]]&lt;60,"WORD","")</f>
        <v>WORD</v>
      </c>
      <c r="K133" s="10" t="str">
        <f>IF(Table13[[#This Row],[EXCEL]]&lt;60,"EXCEL","")</f>
        <v/>
      </c>
      <c r="L133" s="10" t="str">
        <f>IF(Table13[[#This Row],[PPT]]&lt;60,"PPT","")</f>
        <v/>
      </c>
      <c r="M133" s="10" t="str">
        <f>CONCATENATE(Table13[[#This Row],[WORD (RP)]],Table13[[#This Row],[EXCEL (RP)]],Table13[[#This Row],[PPT (RP)]])</f>
        <v>WORD</v>
      </c>
      <c r="N133" s="10" t="str">
        <f t="shared" si="4"/>
        <v>WORD</v>
      </c>
    </row>
    <row r="134" spans="1:14" x14ac:dyDescent="0.25">
      <c r="A134" s="9" t="s">
        <v>815</v>
      </c>
      <c r="B134" s="9" t="s">
        <v>816</v>
      </c>
      <c r="C134" s="10" t="s">
        <v>817</v>
      </c>
      <c r="D134" s="10" t="s">
        <v>1275</v>
      </c>
      <c r="E134" s="10" t="s">
        <v>819</v>
      </c>
      <c r="F134" s="10" t="s">
        <v>1215</v>
      </c>
      <c r="G134" s="10">
        <v>48</v>
      </c>
      <c r="H134" s="10">
        <v>49</v>
      </c>
      <c r="I134" s="10">
        <v>41</v>
      </c>
      <c r="J134" s="10" t="str">
        <f>IF(Table13[[#This Row],[WORD]]&lt;60,"WORD","")</f>
        <v>WORD</v>
      </c>
      <c r="K134" s="10" t="str">
        <f>IF(Table13[[#This Row],[EXCEL]]&lt;60,"EXCEL","")</f>
        <v>EXCEL</v>
      </c>
      <c r="L134" s="10" t="str">
        <f>IF(Table13[[#This Row],[PPT]]&lt;60,"PPT","")</f>
        <v>PPT</v>
      </c>
      <c r="M134" s="10" t="str">
        <f>CONCATENATE(Table13[[#This Row],[WORD (RP)]],Table13[[#This Row],[EXCEL (RP)]],Table13[[#This Row],[PPT (RP)]])</f>
        <v>WORDEXCELPPT</v>
      </c>
      <c r="N134" s="10" t="str">
        <f t="shared" si="4"/>
        <v>PRACTICO</v>
      </c>
    </row>
    <row r="135" spans="1:14" x14ac:dyDescent="0.25">
      <c r="A135" s="9" t="s">
        <v>417</v>
      </c>
      <c r="B135" s="9" t="s">
        <v>418</v>
      </c>
      <c r="C135" s="10" t="s">
        <v>284</v>
      </c>
      <c r="D135" s="10" t="s">
        <v>419</v>
      </c>
      <c r="E135" s="10" t="s">
        <v>420</v>
      </c>
      <c r="F135" s="10"/>
      <c r="G135" s="10">
        <v>33</v>
      </c>
      <c r="H135" s="10">
        <v>79</v>
      </c>
      <c r="I135" s="10">
        <v>98</v>
      </c>
      <c r="J135" s="10" t="str">
        <f>IF(Table13[[#This Row],[WORD]]&lt;60,"WORD","")</f>
        <v>WORD</v>
      </c>
      <c r="K135" s="10" t="str">
        <f>IF(Table13[[#This Row],[EXCEL]]&lt;60,"EXCEL","")</f>
        <v/>
      </c>
      <c r="L135" s="10" t="str">
        <f>IF(Table13[[#This Row],[PPT]]&lt;60,"PPT","")</f>
        <v/>
      </c>
      <c r="M135" s="10" t="str">
        <f>CONCATENATE(Table13[[#This Row],[WORD (RP)]],Table13[[#This Row],[EXCEL (RP)]],Table13[[#This Row],[PPT (RP)]])</f>
        <v>WORD</v>
      </c>
      <c r="N135" s="10" t="str">
        <f t="shared" si="4"/>
        <v>WORD</v>
      </c>
    </row>
    <row r="136" spans="1:14" x14ac:dyDescent="0.25">
      <c r="A136" s="9" t="s">
        <v>837</v>
      </c>
      <c r="B136" s="9" t="s">
        <v>838</v>
      </c>
      <c r="C136" s="10" t="s">
        <v>839</v>
      </c>
      <c r="D136" s="10" t="s">
        <v>840</v>
      </c>
      <c r="E136" s="10" t="s">
        <v>841</v>
      </c>
      <c r="F136" s="10"/>
      <c r="G136" s="10">
        <v>37</v>
      </c>
      <c r="H136" s="10">
        <v>54</v>
      </c>
      <c r="I136" s="10">
        <v>61</v>
      </c>
      <c r="J136" s="10" t="str">
        <f>IF(Table13[[#This Row],[WORD]]&lt;60,"WORD","")</f>
        <v>WORD</v>
      </c>
      <c r="K136" s="10" t="str">
        <f>IF(Table13[[#This Row],[EXCEL]]&lt;60,"EXCEL","")</f>
        <v>EXCEL</v>
      </c>
      <c r="L136" s="10" t="str">
        <f>IF(Table13[[#This Row],[PPT]]&lt;60,"PPT","")</f>
        <v/>
      </c>
      <c r="M136" s="10" t="str">
        <f>CONCATENATE(Table13[[#This Row],[WORD (RP)]],Table13[[#This Row],[EXCEL (RP)]],Table13[[#This Row],[PPT (RP)]])</f>
        <v>WORDEXCEL</v>
      </c>
      <c r="N136" s="10" t="str">
        <f t="shared" si="4"/>
        <v>WORD - EXCEL</v>
      </c>
    </row>
    <row r="137" spans="1:14" x14ac:dyDescent="0.25">
      <c r="A137" s="9" t="s">
        <v>869</v>
      </c>
      <c r="B137" s="9" t="s">
        <v>870</v>
      </c>
      <c r="C137" s="10" t="s">
        <v>871</v>
      </c>
      <c r="D137" s="10" t="s">
        <v>872</v>
      </c>
      <c r="E137" s="10" t="s">
        <v>873</v>
      </c>
      <c r="F137" s="10"/>
      <c r="G137" s="10">
        <v>0</v>
      </c>
      <c r="H137" s="10">
        <v>0</v>
      </c>
      <c r="I137" s="10">
        <v>0</v>
      </c>
      <c r="J137" s="10" t="str">
        <f>IF(Table13[[#This Row],[WORD]]&lt;60,"WORD","")</f>
        <v>WORD</v>
      </c>
      <c r="K137" s="10" t="str">
        <f>IF(Table13[[#This Row],[EXCEL]]&lt;60,"EXCEL","")</f>
        <v>EXCEL</v>
      </c>
      <c r="L137" s="10" t="str">
        <f>IF(Table13[[#This Row],[PPT]]&lt;60,"PPT","")</f>
        <v>PPT</v>
      </c>
      <c r="M137" s="10" t="str">
        <f>CONCATENATE(Table13[[#This Row],[WORD (RP)]],Table13[[#This Row],[EXCEL (RP)]],Table13[[#This Row],[PPT (RP)]])</f>
        <v>WORDEXCELPPT</v>
      </c>
      <c r="N137" s="10" t="str">
        <f t="shared" si="4"/>
        <v>PRACTICO</v>
      </c>
    </row>
    <row r="138" spans="1:14" x14ac:dyDescent="0.25">
      <c r="A138" s="9" t="s">
        <v>90</v>
      </c>
      <c r="B138" s="9" t="s">
        <v>91</v>
      </c>
      <c r="C138" s="10" t="s">
        <v>92</v>
      </c>
      <c r="D138" s="10" t="s">
        <v>93</v>
      </c>
      <c r="E138" s="10" t="s">
        <v>94</v>
      </c>
      <c r="F138" s="10"/>
      <c r="G138" s="10">
        <v>0</v>
      </c>
      <c r="H138" s="10">
        <v>0</v>
      </c>
      <c r="I138" s="10">
        <v>5</v>
      </c>
      <c r="J138" s="10" t="str">
        <f>IF(Table13[[#This Row],[WORD]]&lt;60,"WORD","")</f>
        <v>WORD</v>
      </c>
      <c r="K138" s="10" t="str">
        <f>IF(Table13[[#This Row],[EXCEL]]&lt;60,"EXCEL","")</f>
        <v>EXCEL</v>
      </c>
      <c r="L138" s="10" t="str">
        <f>IF(Table13[[#This Row],[PPT]]&lt;60,"PPT","")</f>
        <v>PPT</v>
      </c>
      <c r="M138" s="10" t="str">
        <f>CONCATENATE(Table13[[#This Row],[WORD (RP)]],Table13[[#This Row],[EXCEL (RP)]],Table13[[#This Row],[PPT (RP)]])</f>
        <v>WORDEXCELPPT</v>
      </c>
      <c r="N138" s="10" t="str">
        <f t="shared" si="4"/>
        <v>PRACTICO</v>
      </c>
    </row>
    <row r="139" spans="1:14" x14ac:dyDescent="0.25">
      <c r="A139" s="9" t="s">
        <v>1136</v>
      </c>
      <c r="B139" s="9" t="s">
        <v>1137</v>
      </c>
      <c r="C139" s="10" t="s">
        <v>1138</v>
      </c>
      <c r="D139" s="10" t="s">
        <v>1139</v>
      </c>
      <c r="E139" s="10" t="s">
        <v>1140</v>
      </c>
      <c r="F139" s="10"/>
      <c r="G139" s="10">
        <v>33</v>
      </c>
      <c r="H139" s="10">
        <v>33</v>
      </c>
      <c r="I139" s="10">
        <v>55</v>
      </c>
      <c r="J139" s="10" t="str">
        <f>IF(Table13[[#This Row],[WORD]]&lt;60,"WORD","")</f>
        <v>WORD</v>
      </c>
      <c r="K139" s="10" t="str">
        <f>IF(Table13[[#This Row],[EXCEL]]&lt;60,"EXCEL","")</f>
        <v>EXCEL</v>
      </c>
      <c r="L139" s="10" t="str">
        <f>IF(Table13[[#This Row],[PPT]]&lt;60,"PPT","")</f>
        <v>PPT</v>
      </c>
      <c r="M139" s="10" t="str">
        <f>CONCATENATE(Table13[[#This Row],[WORD (RP)]],Table13[[#This Row],[EXCEL (RP)]],Table13[[#This Row],[PPT (RP)]])</f>
        <v>WORDEXCELPPT</v>
      </c>
      <c r="N139" s="10" t="str">
        <f t="shared" si="4"/>
        <v>PRACTICO</v>
      </c>
    </row>
    <row r="140" spans="1:14" x14ac:dyDescent="0.25">
      <c r="A140" s="9" t="s">
        <v>535</v>
      </c>
      <c r="B140" s="9" t="s">
        <v>536</v>
      </c>
      <c r="C140" s="10" t="s">
        <v>537</v>
      </c>
      <c r="D140" s="10" t="s">
        <v>538</v>
      </c>
      <c r="E140" s="10" t="s">
        <v>539</v>
      </c>
      <c r="F140" s="10" t="s">
        <v>1227</v>
      </c>
      <c r="G140" s="10">
        <v>47</v>
      </c>
      <c r="H140" s="10">
        <v>80</v>
      </c>
      <c r="I140" s="10">
        <v>74</v>
      </c>
      <c r="J140" s="10" t="str">
        <f>IF(Table13[[#This Row],[WORD]]&lt;60,"WORD","")</f>
        <v>WORD</v>
      </c>
      <c r="K140" s="10" t="str">
        <f>IF(Table13[[#This Row],[EXCEL]]&lt;60,"EXCEL","")</f>
        <v/>
      </c>
      <c r="L140" s="10" t="str">
        <f>IF(Table13[[#This Row],[PPT]]&lt;60,"PPT","")</f>
        <v/>
      </c>
      <c r="M140" s="10" t="str">
        <f>CONCATENATE(Table13[[#This Row],[WORD (RP)]],Table13[[#This Row],[EXCEL (RP)]],Table13[[#This Row],[PPT (RP)]])</f>
        <v>WORD</v>
      </c>
      <c r="N140" s="10" t="str">
        <f t="shared" si="4"/>
        <v>WORD</v>
      </c>
    </row>
    <row r="141" spans="1:14" x14ac:dyDescent="0.25">
      <c r="A141" s="9" t="s">
        <v>898</v>
      </c>
      <c r="B141" s="9" t="s">
        <v>899</v>
      </c>
      <c r="C141" s="10" t="s">
        <v>900</v>
      </c>
      <c r="D141" s="10" t="s">
        <v>901</v>
      </c>
      <c r="E141" s="10" t="s">
        <v>902</v>
      </c>
      <c r="F141" s="10"/>
      <c r="G141" s="10">
        <v>56</v>
      </c>
      <c r="H141" s="10">
        <v>79</v>
      </c>
      <c r="I141" s="10">
        <v>14</v>
      </c>
      <c r="J141" s="10" t="str">
        <f>IF(Table13[[#This Row],[WORD]]&lt;60,"WORD","")</f>
        <v>WORD</v>
      </c>
      <c r="K141" s="10" t="str">
        <f>IF(Table13[[#This Row],[EXCEL]]&lt;60,"EXCEL","")</f>
        <v/>
      </c>
      <c r="L141" s="10" t="str">
        <f>IF(Table13[[#This Row],[PPT]]&lt;60,"PPT","")</f>
        <v>PPT</v>
      </c>
      <c r="M141" s="10" t="str">
        <f>CONCATENATE(Table13[[#This Row],[WORD (RP)]],Table13[[#This Row],[EXCEL (RP)]],Table13[[#This Row],[PPT (RP)]])</f>
        <v>WORDPPT</v>
      </c>
      <c r="N141" s="10" t="str">
        <f t="shared" si="4"/>
        <v>WORD - PPT</v>
      </c>
    </row>
    <row r="142" spans="1:14" x14ac:dyDescent="0.25">
      <c r="A142" s="9" t="s">
        <v>820</v>
      </c>
      <c r="B142" s="9" t="s">
        <v>821</v>
      </c>
      <c r="C142" s="10" t="s">
        <v>822</v>
      </c>
      <c r="D142" s="10" t="s">
        <v>823</v>
      </c>
      <c r="E142" s="10" t="s">
        <v>824</v>
      </c>
      <c r="F142" s="10" t="s">
        <v>1216</v>
      </c>
      <c r="G142" s="10">
        <v>0</v>
      </c>
      <c r="H142" s="10">
        <v>0</v>
      </c>
      <c r="I142" s="10">
        <v>0</v>
      </c>
      <c r="J142" s="10" t="str">
        <f>IF(Table13[[#This Row],[WORD]]&lt;60,"WORD","")</f>
        <v>WORD</v>
      </c>
      <c r="K142" s="10" t="str">
        <f>IF(Table13[[#This Row],[EXCEL]]&lt;60,"EXCEL","")</f>
        <v>EXCEL</v>
      </c>
      <c r="L142" s="10" t="str">
        <f>IF(Table13[[#This Row],[PPT]]&lt;60,"PPT","")</f>
        <v>PPT</v>
      </c>
      <c r="M142" s="10" t="str">
        <f>CONCATENATE(Table13[[#This Row],[WORD (RP)]],Table13[[#This Row],[EXCEL (RP)]],Table13[[#This Row],[PPT (RP)]])</f>
        <v>WORDEXCELPPT</v>
      </c>
      <c r="N142" s="10" t="str">
        <f t="shared" si="4"/>
        <v>PRACTICO</v>
      </c>
    </row>
    <row r="143" spans="1:14" x14ac:dyDescent="0.25">
      <c r="A143" s="9" t="s">
        <v>567</v>
      </c>
      <c r="B143" s="9" t="s">
        <v>568</v>
      </c>
      <c r="C143" s="10" t="s">
        <v>569</v>
      </c>
      <c r="D143" s="10" t="s">
        <v>570</v>
      </c>
      <c r="E143" s="10" t="s">
        <v>571</v>
      </c>
      <c r="F143" s="10"/>
      <c r="G143" s="10">
        <v>39</v>
      </c>
      <c r="H143" s="10">
        <v>58</v>
      </c>
      <c r="I143" s="10">
        <v>89</v>
      </c>
      <c r="J143" s="10" t="str">
        <f>IF(Table13[[#This Row],[WORD]]&lt;60,"WORD","")</f>
        <v>WORD</v>
      </c>
      <c r="K143" s="10" t="str">
        <f>IF(Table13[[#This Row],[EXCEL]]&lt;60,"EXCEL","")</f>
        <v>EXCEL</v>
      </c>
      <c r="L143" s="10" t="str">
        <f>IF(Table13[[#This Row],[PPT]]&lt;60,"PPT","")</f>
        <v/>
      </c>
      <c r="M143" s="10" t="str">
        <f>CONCATENATE(Table13[[#This Row],[WORD (RP)]],Table13[[#This Row],[EXCEL (RP)]],Table13[[#This Row],[PPT (RP)]])</f>
        <v>WORDEXCEL</v>
      </c>
      <c r="N143" s="10" t="str">
        <f t="shared" si="4"/>
        <v>WORD - EXCEL</v>
      </c>
    </row>
    <row r="144" spans="1:14" x14ac:dyDescent="0.25">
      <c r="A144" s="9" t="s">
        <v>799</v>
      </c>
      <c r="B144" s="9" t="s">
        <v>800</v>
      </c>
      <c r="C144" s="10" t="s">
        <v>801</v>
      </c>
      <c r="D144" s="10" t="s">
        <v>802</v>
      </c>
      <c r="E144" s="10" t="s">
        <v>803</v>
      </c>
      <c r="F144" s="10" t="s">
        <v>1203</v>
      </c>
      <c r="G144" s="10">
        <v>68</v>
      </c>
      <c r="H144" s="10">
        <v>65</v>
      </c>
      <c r="I144" s="10">
        <v>52</v>
      </c>
      <c r="J144" s="10" t="str">
        <f>IF(Table13[[#This Row],[WORD]]&lt;60,"WORD","")</f>
        <v/>
      </c>
      <c r="K144" s="10" t="str">
        <f>IF(Table13[[#This Row],[EXCEL]]&lt;60,"EXCEL","")</f>
        <v/>
      </c>
      <c r="L144" s="10" t="str">
        <f>IF(Table13[[#This Row],[PPT]]&lt;60,"PPT","")</f>
        <v>PPT</v>
      </c>
      <c r="M144" s="10" t="str">
        <f>CONCATENATE(Table13[[#This Row],[WORD (RP)]],Table13[[#This Row],[EXCEL (RP)]],Table13[[#This Row],[PPT (RP)]])</f>
        <v>PPT</v>
      </c>
      <c r="N144" s="10" t="str">
        <f t="shared" si="4"/>
        <v>PPT</v>
      </c>
    </row>
    <row r="145" spans="1:14" x14ac:dyDescent="0.25">
      <c r="A145" s="9" t="s">
        <v>562</v>
      </c>
      <c r="B145" s="9" t="s">
        <v>563</v>
      </c>
      <c r="C145" s="10" t="s">
        <v>564</v>
      </c>
      <c r="D145" s="10" t="s">
        <v>565</v>
      </c>
      <c r="E145" s="10" t="s">
        <v>566</v>
      </c>
      <c r="F145" s="10" t="s">
        <v>1265</v>
      </c>
      <c r="G145" s="10">
        <v>35</v>
      </c>
      <c r="H145" s="10">
        <v>70</v>
      </c>
      <c r="I145" s="10">
        <v>49</v>
      </c>
      <c r="J145" s="10" t="str">
        <f>IF(Table13[[#This Row],[WORD]]&lt;60,"WORD","")</f>
        <v>WORD</v>
      </c>
      <c r="K145" s="10" t="str">
        <f>IF(Table13[[#This Row],[EXCEL]]&lt;60,"EXCEL","")</f>
        <v/>
      </c>
      <c r="L145" s="10" t="str">
        <f>IF(Table13[[#This Row],[PPT]]&lt;60,"PPT","")</f>
        <v>PPT</v>
      </c>
      <c r="M145" s="10" t="str">
        <f>CONCATENATE(Table13[[#This Row],[WORD (RP)]],Table13[[#This Row],[EXCEL (RP)]],Table13[[#This Row],[PPT (RP)]])</f>
        <v>WORDPPT</v>
      </c>
      <c r="N145" s="10" t="str">
        <f t="shared" si="4"/>
        <v>WORD - PPT</v>
      </c>
    </row>
    <row r="146" spans="1:14" x14ac:dyDescent="0.25">
      <c r="A146" s="9" t="s">
        <v>658</v>
      </c>
      <c r="B146" s="9" t="s">
        <v>659</v>
      </c>
      <c r="C146" s="10" t="s">
        <v>660</v>
      </c>
      <c r="D146" s="10" t="s">
        <v>661</v>
      </c>
      <c r="E146" s="10" t="s">
        <v>662</v>
      </c>
      <c r="F146" s="10"/>
      <c r="G146" s="10">
        <v>0</v>
      </c>
      <c r="H146" s="10">
        <v>34</v>
      </c>
      <c r="I146" s="10">
        <v>90</v>
      </c>
      <c r="J146" s="10" t="str">
        <f>IF(Table13[[#This Row],[WORD]]&lt;60,"WORD","")</f>
        <v>WORD</v>
      </c>
      <c r="K146" s="10" t="str">
        <f>IF(Table13[[#This Row],[EXCEL]]&lt;60,"EXCEL","")</f>
        <v>EXCEL</v>
      </c>
      <c r="L146" s="10" t="str">
        <f>IF(Table13[[#This Row],[PPT]]&lt;60,"PPT","")</f>
        <v/>
      </c>
      <c r="M146" s="10" t="str">
        <f>CONCATENATE(Table13[[#This Row],[WORD (RP)]],Table13[[#This Row],[EXCEL (RP)]],Table13[[#This Row],[PPT (RP)]])</f>
        <v>WORDEXCEL</v>
      </c>
      <c r="N146" s="10" t="str">
        <f t="shared" si="4"/>
        <v>WORD - EXCEL</v>
      </c>
    </row>
    <row r="147" spans="1:14" x14ac:dyDescent="0.25">
      <c r="A147" s="9" t="s">
        <v>735</v>
      </c>
      <c r="B147" s="9" t="s">
        <v>736</v>
      </c>
      <c r="C147" s="10" t="s">
        <v>737</v>
      </c>
      <c r="D147" s="10" t="s">
        <v>738</v>
      </c>
      <c r="E147" s="10" t="s">
        <v>739</v>
      </c>
      <c r="F147" s="10"/>
      <c r="G147" s="10">
        <v>54</v>
      </c>
      <c r="H147" s="10">
        <v>56</v>
      </c>
      <c r="I147" s="10">
        <v>0</v>
      </c>
      <c r="J147" s="10" t="str">
        <f>IF(Table13[[#This Row],[WORD]]&lt;60,"WORD","")</f>
        <v>WORD</v>
      </c>
      <c r="K147" s="10" t="str">
        <f>IF(Table13[[#This Row],[EXCEL]]&lt;60,"EXCEL","")</f>
        <v>EXCEL</v>
      </c>
      <c r="L147" s="10" t="str">
        <f>IF(Table13[[#This Row],[PPT]]&lt;60,"PPT","")</f>
        <v>PPT</v>
      </c>
      <c r="M147" s="10" t="str">
        <f>CONCATENATE(Table13[[#This Row],[WORD (RP)]],Table13[[#This Row],[EXCEL (RP)]],Table13[[#This Row],[PPT (RP)]])</f>
        <v>WORDEXCELPPT</v>
      </c>
      <c r="N147" s="10" t="str">
        <f t="shared" si="4"/>
        <v>PRACTICO</v>
      </c>
    </row>
    <row r="148" spans="1:14" x14ac:dyDescent="0.25">
      <c r="A148" s="9" t="s">
        <v>594</v>
      </c>
      <c r="B148" s="9" t="s">
        <v>595</v>
      </c>
      <c r="C148" s="10" t="s">
        <v>596</v>
      </c>
      <c r="D148" s="10" t="s">
        <v>597</v>
      </c>
      <c r="E148" s="10" t="s">
        <v>598</v>
      </c>
      <c r="F148" s="10" t="s">
        <v>1181</v>
      </c>
      <c r="G148" s="10">
        <v>70</v>
      </c>
      <c r="H148" s="10">
        <v>54</v>
      </c>
      <c r="I148" s="10">
        <v>70</v>
      </c>
      <c r="J148" s="10" t="str">
        <f>IF(Table13[[#This Row],[WORD]]&lt;60,"WORD","")</f>
        <v/>
      </c>
      <c r="K148" s="10" t="str">
        <f>IF(Table13[[#This Row],[EXCEL]]&lt;60,"EXCEL","")</f>
        <v>EXCEL</v>
      </c>
      <c r="L148" s="10" t="str">
        <f>IF(Table13[[#This Row],[PPT]]&lt;60,"PPT","")</f>
        <v/>
      </c>
      <c r="M148" s="10" t="str">
        <f>CONCATENATE(Table13[[#This Row],[WORD (RP)]],Table13[[#This Row],[EXCEL (RP)]],Table13[[#This Row],[PPT (RP)]])</f>
        <v>EXCEL</v>
      </c>
      <c r="N148" s="10" t="str">
        <f t="shared" ref="N148:N179" si="5">IF(M148="WORD","WORD",IF(M148="PPT","PPT",IF(M148="EXCEL","EXCEL",IF(M148="WORDEXCEL","WORD - EXCEL",IF(M148="WORDPPT","WORD - PPT",IF(M148="EXCELPPT","EXCEL-PPT",IF(M148="WORDEXCELPPT","PRACTICO")))))))</f>
        <v>EXCEL</v>
      </c>
    </row>
    <row r="149" spans="1:14" x14ac:dyDescent="0.25">
      <c r="A149" s="9" t="s">
        <v>226</v>
      </c>
      <c r="B149" s="9" t="s">
        <v>227</v>
      </c>
      <c r="C149" s="10" t="s">
        <v>228</v>
      </c>
      <c r="D149" s="10" t="s">
        <v>229</v>
      </c>
      <c r="E149" s="10" t="s">
        <v>230</v>
      </c>
      <c r="F149" s="10"/>
      <c r="G149" s="10">
        <v>60</v>
      </c>
      <c r="H149" s="10">
        <v>40</v>
      </c>
      <c r="I149" s="10">
        <v>54</v>
      </c>
      <c r="J149" s="10" t="str">
        <f>IF(Table13[[#This Row],[WORD]]&lt;60,"WORD","")</f>
        <v/>
      </c>
      <c r="K149" s="10" t="str">
        <f>IF(Table13[[#This Row],[EXCEL]]&lt;60,"EXCEL","")</f>
        <v>EXCEL</v>
      </c>
      <c r="L149" s="10" t="str">
        <f>IF(Table13[[#This Row],[PPT]]&lt;60,"PPT","")</f>
        <v>PPT</v>
      </c>
      <c r="M149" s="10" t="str">
        <f>CONCATENATE(Table13[[#This Row],[WORD (RP)]],Table13[[#This Row],[EXCEL (RP)]],Table13[[#This Row],[PPT (RP)]])</f>
        <v>EXCELPPT</v>
      </c>
      <c r="N149" s="10" t="str">
        <f t="shared" si="5"/>
        <v>EXCEL-PPT</v>
      </c>
    </row>
    <row r="150" spans="1:14" x14ac:dyDescent="0.25">
      <c r="A150" s="9" t="s">
        <v>1025</v>
      </c>
      <c r="B150" s="9" t="s">
        <v>1026</v>
      </c>
      <c r="C150" s="10" t="s">
        <v>1027</v>
      </c>
      <c r="D150" s="10" t="s">
        <v>1028</v>
      </c>
      <c r="E150" s="10" t="s">
        <v>1029</v>
      </c>
      <c r="F150" s="10" t="s">
        <v>1182</v>
      </c>
      <c r="G150" s="10">
        <v>63</v>
      </c>
      <c r="H150" s="10">
        <v>48</v>
      </c>
      <c r="I150" s="10">
        <v>84</v>
      </c>
      <c r="J150" s="10" t="str">
        <f>IF(Table13[[#This Row],[WORD]]&lt;60,"WORD","")</f>
        <v/>
      </c>
      <c r="K150" s="10" t="str">
        <f>IF(Table13[[#This Row],[EXCEL]]&lt;60,"EXCEL","")</f>
        <v>EXCEL</v>
      </c>
      <c r="L150" s="10" t="str">
        <f>IF(Table13[[#This Row],[PPT]]&lt;60,"PPT","")</f>
        <v/>
      </c>
      <c r="M150" s="10" t="str">
        <f>CONCATENATE(Table13[[#This Row],[WORD (RP)]],Table13[[#This Row],[EXCEL (RP)]],Table13[[#This Row],[PPT (RP)]])</f>
        <v>EXCEL</v>
      </c>
      <c r="N150" s="10" t="str">
        <f t="shared" si="5"/>
        <v>EXCEL</v>
      </c>
    </row>
    <row r="151" spans="1:14" x14ac:dyDescent="0.25">
      <c r="A151" s="9" t="s">
        <v>967</v>
      </c>
      <c r="B151" s="9" t="s">
        <v>968</v>
      </c>
      <c r="C151" s="10" t="s">
        <v>284</v>
      </c>
      <c r="D151" s="10" t="s">
        <v>969</v>
      </c>
      <c r="E151" s="10" t="s">
        <v>970</v>
      </c>
      <c r="F151" s="10" t="s">
        <v>1196</v>
      </c>
      <c r="G151" s="10">
        <v>60</v>
      </c>
      <c r="H151" s="10">
        <v>60</v>
      </c>
      <c r="I151" s="10">
        <v>27.5</v>
      </c>
      <c r="J151" s="10" t="str">
        <f>IF(Table13[[#This Row],[WORD]]&lt;60,"WORD","")</f>
        <v/>
      </c>
      <c r="K151" s="10" t="str">
        <f>IF(Table13[[#This Row],[EXCEL]]&lt;60,"EXCEL","")</f>
        <v/>
      </c>
      <c r="L151" s="10" t="str">
        <f>IF(Table13[[#This Row],[PPT]]&lt;60,"PPT","")</f>
        <v>PPT</v>
      </c>
      <c r="M151" s="10" t="str">
        <f>CONCATENATE(Table13[[#This Row],[WORD (RP)]],Table13[[#This Row],[EXCEL (RP)]],Table13[[#This Row],[PPT (RP)]])</f>
        <v>PPT</v>
      </c>
      <c r="N151" s="10" t="str">
        <f t="shared" si="5"/>
        <v>PPT</v>
      </c>
    </row>
    <row r="152" spans="1:14" x14ac:dyDescent="0.25">
      <c r="A152" s="9" t="s">
        <v>938</v>
      </c>
      <c r="B152" s="9" t="s">
        <v>939</v>
      </c>
      <c r="C152" s="10" t="s">
        <v>940</v>
      </c>
      <c r="D152" s="10" t="s">
        <v>941</v>
      </c>
      <c r="E152" s="10" t="s">
        <v>942</v>
      </c>
      <c r="F152" s="10"/>
      <c r="G152" s="10">
        <v>0</v>
      </c>
      <c r="H152" s="10">
        <v>0</v>
      </c>
      <c r="I152" s="10">
        <v>0</v>
      </c>
      <c r="J152" s="10" t="str">
        <f>IF(Table13[[#This Row],[WORD]]&lt;60,"WORD","")</f>
        <v>WORD</v>
      </c>
      <c r="K152" s="10" t="str">
        <f>IF(Table13[[#This Row],[EXCEL]]&lt;60,"EXCEL","")</f>
        <v>EXCEL</v>
      </c>
      <c r="L152" s="10" t="str">
        <f>IF(Table13[[#This Row],[PPT]]&lt;60,"PPT","")</f>
        <v>PPT</v>
      </c>
      <c r="M152" s="10" t="str">
        <f>CONCATENATE(Table13[[#This Row],[WORD (RP)]],Table13[[#This Row],[EXCEL (RP)]],Table13[[#This Row],[PPT (RP)]])</f>
        <v>WORDEXCELPPT</v>
      </c>
      <c r="N152" s="10" t="str">
        <f t="shared" si="5"/>
        <v>PRACTICO</v>
      </c>
    </row>
    <row r="153" spans="1:14" x14ac:dyDescent="0.25">
      <c r="A153" s="9" t="s">
        <v>361</v>
      </c>
      <c r="B153" s="9" t="s">
        <v>362</v>
      </c>
      <c r="C153" s="10" t="s">
        <v>363</v>
      </c>
      <c r="D153" s="10" t="s">
        <v>364</v>
      </c>
      <c r="E153" s="10" t="s">
        <v>365</v>
      </c>
      <c r="F153" s="10" t="s">
        <v>1261</v>
      </c>
      <c r="G153" s="10">
        <v>57</v>
      </c>
      <c r="H153" s="10">
        <v>66</v>
      </c>
      <c r="I153" s="10">
        <v>48</v>
      </c>
      <c r="J153" s="10" t="str">
        <f>IF(Table13[[#This Row],[WORD]]&lt;60,"WORD","")</f>
        <v>WORD</v>
      </c>
      <c r="K153" s="10" t="str">
        <f>IF(Table13[[#This Row],[EXCEL]]&lt;60,"EXCEL","")</f>
        <v/>
      </c>
      <c r="L153" s="10" t="str">
        <f>IF(Table13[[#This Row],[PPT]]&lt;60,"PPT","")</f>
        <v>PPT</v>
      </c>
      <c r="M153" s="10" t="str">
        <f>CONCATENATE(Table13[[#This Row],[WORD (RP)]],Table13[[#This Row],[EXCEL (RP)]],Table13[[#This Row],[PPT (RP)]])</f>
        <v>WORDPPT</v>
      </c>
      <c r="N153" s="10" t="str">
        <f t="shared" si="5"/>
        <v>WORD - PPT</v>
      </c>
    </row>
    <row r="154" spans="1:14" x14ac:dyDescent="0.25">
      <c r="A154" s="9" t="s">
        <v>860</v>
      </c>
      <c r="B154" s="9" t="s">
        <v>861</v>
      </c>
      <c r="C154" s="10" t="s">
        <v>548</v>
      </c>
      <c r="D154" s="10" t="s">
        <v>862</v>
      </c>
      <c r="E154" s="10" t="s">
        <v>863</v>
      </c>
      <c r="F154" s="10" t="s">
        <v>1229</v>
      </c>
      <c r="G154" s="10">
        <v>17</v>
      </c>
      <c r="H154" s="10">
        <v>79</v>
      </c>
      <c r="I154" s="10">
        <v>60</v>
      </c>
      <c r="J154" s="10" t="str">
        <f>IF(Table13[[#This Row],[WORD]]&lt;60,"WORD","")</f>
        <v>WORD</v>
      </c>
      <c r="K154" s="10" t="str">
        <f>IF(Table13[[#This Row],[EXCEL]]&lt;60,"EXCEL","")</f>
        <v/>
      </c>
      <c r="L154" s="10" t="str">
        <f>IF(Table13[[#This Row],[PPT]]&lt;60,"PPT","")</f>
        <v/>
      </c>
      <c r="M154" s="10" t="str">
        <f>CONCATENATE(Table13[[#This Row],[WORD (RP)]],Table13[[#This Row],[EXCEL (RP)]],Table13[[#This Row],[PPT (RP)]])</f>
        <v>WORD</v>
      </c>
      <c r="N154" s="10" t="str">
        <f t="shared" si="5"/>
        <v>WORD</v>
      </c>
    </row>
    <row r="155" spans="1:14" x14ac:dyDescent="0.25">
      <c r="A155" s="9" t="s">
        <v>437</v>
      </c>
      <c r="B155" s="9" t="s">
        <v>438</v>
      </c>
      <c r="C155" s="10" t="s">
        <v>439</v>
      </c>
      <c r="D155" s="10" t="s">
        <v>440</v>
      </c>
      <c r="E155" s="10" t="s">
        <v>441</v>
      </c>
      <c r="F155" s="10"/>
      <c r="G155" s="10">
        <v>67</v>
      </c>
      <c r="H155" s="10">
        <v>80</v>
      </c>
      <c r="I155" s="10">
        <v>54</v>
      </c>
      <c r="J155" s="10" t="str">
        <f>IF(Table13[[#This Row],[WORD]]&lt;60,"WORD","")</f>
        <v/>
      </c>
      <c r="K155" s="10" t="str">
        <f>IF(Table13[[#This Row],[EXCEL]]&lt;60,"EXCEL","")</f>
        <v/>
      </c>
      <c r="L155" s="10" t="str">
        <f>IF(Table13[[#This Row],[PPT]]&lt;60,"PPT","")</f>
        <v>PPT</v>
      </c>
      <c r="M155" s="10" t="str">
        <f>CONCATENATE(Table13[[#This Row],[WORD (RP)]],Table13[[#This Row],[EXCEL (RP)]],Table13[[#This Row],[PPT (RP)]])</f>
        <v>PPT</v>
      </c>
      <c r="N155" s="10" t="str">
        <f t="shared" si="5"/>
        <v>PPT</v>
      </c>
    </row>
    <row r="156" spans="1:14" x14ac:dyDescent="0.25">
      <c r="A156" s="9" t="s">
        <v>752</v>
      </c>
      <c r="B156" s="9" t="s">
        <v>753</v>
      </c>
      <c r="C156" s="10" t="s">
        <v>754</v>
      </c>
      <c r="D156" s="10" t="s">
        <v>755</v>
      </c>
      <c r="E156" s="10" t="s">
        <v>756</v>
      </c>
      <c r="F156" s="10" t="s">
        <v>1252</v>
      </c>
      <c r="G156" s="10">
        <v>50</v>
      </c>
      <c r="H156" s="10">
        <v>43</v>
      </c>
      <c r="I156" s="10">
        <v>66</v>
      </c>
      <c r="J156" s="10" t="str">
        <f>IF(Table13[[#This Row],[WORD]]&lt;60,"WORD","")</f>
        <v>WORD</v>
      </c>
      <c r="K156" s="10" t="str">
        <f>IF(Table13[[#This Row],[EXCEL]]&lt;60,"EXCEL","")</f>
        <v>EXCEL</v>
      </c>
      <c r="L156" s="10" t="str">
        <f>IF(Table13[[#This Row],[PPT]]&lt;60,"PPT","")</f>
        <v/>
      </c>
      <c r="M156" s="10" t="str">
        <f>CONCATENATE(Table13[[#This Row],[WORD (RP)]],Table13[[#This Row],[EXCEL (RP)]],Table13[[#This Row],[PPT (RP)]])</f>
        <v>WORDEXCEL</v>
      </c>
      <c r="N156" s="10" t="str">
        <f t="shared" si="5"/>
        <v>WORD - EXCEL</v>
      </c>
    </row>
    <row r="157" spans="1:14" x14ac:dyDescent="0.25">
      <c r="A157" s="9" t="s">
        <v>636</v>
      </c>
      <c r="B157" s="9" t="s">
        <v>637</v>
      </c>
      <c r="C157" s="10" t="s">
        <v>638</v>
      </c>
      <c r="D157" s="10" t="s">
        <v>639</v>
      </c>
      <c r="E157" s="10" t="s">
        <v>640</v>
      </c>
      <c r="F157" s="10" t="s">
        <v>1242</v>
      </c>
      <c r="G157" s="10">
        <v>40</v>
      </c>
      <c r="H157" s="10">
        <v>84</v>
      </c>
      <c r="I157" s="10">
        <v>62</v>
      </c>
      <c r="J157" s="10" t="str">
        <f>IF(Table13[[#This Row],[WORD]]&lt;60,"WORD","")</f>
        <v>WORD</v>
      </c>
      <c r="K157" s="10" t="str">
        <f>IF(Table13[[#This Row],[EXCEL]]&lt;60,"EXCEL","")</f>
        <v/>
      </c>
      <c r="L157" s="10" t="str">
        <f>IF(Table13[[#This Row],[PPT]]&lt;60,"PPT","")</f>
        <v/>
      </c>
      <c r="M157" s="10" t="str">
        <f>CONCATENATE(Table13[[#This Row],[WORD (RP)]],Table13[[#This Row],[EXCEL (RP)]],Table13[[#This Row],[PPT (RP)]])</f>
        <v>WORD</v>
      </c>
      <c r="N157" s="10" t="str">
        <f t="shared" si="5"/>
        <v>WORD</v>
      </c>
    </row>
    <row r="158" spans="1:14" x14ac:dyDescent="0.25">
      <c r="A158" s="9" t="s">
        <v>276</v>
      </c>
      <c r="B158" s="9" t="s">
        <v>277</v>
      </c>
      <c r="C158" s="10" t="s">
        <v>278</v>
      </c>
      <c r="D158" s="10" t="s">
        <v>279</v>
      </c>
      <c r="E158" s="10" t="s">
        <v>280</v>
      </c>
      <c r="F158" s="10"/>
      <c r="G158" s="10">
        <v>44.5</v>
      </c>
      <c r="H158" s="10">
        <v>73</v>
      </c>
      <c r="I158" s="10">
        <v>53</v>
      </c>
      <c r="J158" s="10" t="str">
        <f>IF(Table13[[#This Row],[WORD]]&lt;60,"WORD","")</f>
        <v>WORD</v>
      </c>
      <c r="K158" s="10" t="str">
        <f>IF(Table13[[#This Row],[EXCEL]]&lt;60,"EXCEL","")</f>
        <v/>
      </c>
      <c r="L158" s="10" t="str">
        <f>IF(Table13[[#This Row],[PPT]]&lt;60,"PPT","")</f>
        <v>PPT</v>
      </c>
      <c r="M158" s="10" t="str">
        <f>CONCATENATE(Table13[[#This Row],[WORD (RP)]],Table13[[#This Row],[EXCEL (RP)]],Table13[[#This Row],[PPT (RP)]])</f>
        <v>WORDPPT</v>
      </c>
      <c r="N158" s="10" t="str">
        <f t="shared" si="5"/>
        <v>WORD - PPT</v>
      </c>
    </row>
    <row r="159" spans="1:14" x14ac:dyDescent="0.25">
      <c r="A159" s="9" t="s">
        <v>1036</v>
      </c>
      <c r="B159" s="9" t="s">
        <v>1037</v>
      </c>
      <c r="C159" s="10" t="s">
        <v>1038</v>
      </c>
      <c r="D159" s="10" t="s">
        <v>1039</v>
      </c>
      <c r="E159" s="10" t="s">
        <v>1040</v>
      </c>
      <c r="F159" s="10"/>
      <c r="G159" s="10">
        <v>0</v>
      </c>
      <c r="H159" s="10">
        <v>0</v>
      </c>
      <c r="I159" s="10">
        <v>0</v>
      </c>
      <c r="J159" s="10" t="str">
        <f>IF(Table13[[#This Row],[WORD]]&lt;60,"WORD","")</f>
        <v>WORD</v>
      </c>
      <c r="K159" s="10" t="str">
        <f>IF(Table13[[#This Row],[EXCEL]]&lt;60,"EXCEL","")</f>
        <v>EXCEL</v>
      </c>
      <c r="L159" s="10" t="str">
        <f>IF(Table13[[#This Row],[PPT]]&lt;60,"PPT","")</f>
        <v>PPT</v>
      </c>
      <c r="M159" s="10" t="str">
        <f>CONCATENATE(Table13[[#This Row],[WORD (RP)]],Table13[[#This Row],[EXCEL (RP)]],Table13[[#This Row],[PPT (RP)]])</f>
        <v>WORDEXCELPPT</v>
      </c>
      <c r="N159" s="10" t="str">
        <f t="shared" si="5"/>
        <v>PRACTICO</v>
      </c>
    </row>
    <row r="160" spans="1:14" x14ac:dyDescent="0.25">
      <c r="A160" s="9" t="s">
        <v>64</v>
      </c>
      <c r="B160" s="9" t="s">
        <v>65</v>
      </c>
      <c r="C160" s="10" t="s">
        <v>66</v>
      </c>
      <c r="D160" s="10" t="s">
        <v>67</v>
      </c>
      <c r="E160" s="10" t="s">
        <v>68</v>
      </c>
      <c r="F160" s="10" t="s">
        <v>1183</v>
      </c>
      <c r="G160" s="10">
        <v>71</v>
      </c>
      <c r="H160" s="10">
        <v>50</v>
      </c>
      <c r="I160" s="10">
        <v>80</v>
      </c>
      <c r="J160" s="10" t="str">
        <f>IF(Table13[[#This Row],[WORD]]&lt;60,"WORD","")</f>
        <v/>
      </c>
      <c r="K160" s="10" t="str">
        <f>IF(Table13[[#This Row],[EXCEL]]&lt;60,"EXCEL","")</f>
        <v>EXCEL</v>
      </c>
      <c r="L160" s="10" t="str">
        <f>IF(Table13[[#This Row],[PPT]]&lt;60,"PPT","")</f>
        <v/>
      </c>
      <c r="M160" s="10" t="str">
        <f>CONCATENATE(Table13[[#This Row],[WORD (RP)]],Table13[[#This Row],[EXCEL (RP)]],Table13[[#This Row],[PPT (RP)]])</f>
        <v>EXCEL</v>
      </c>
      <c r="N160" s="10" t="str">
        <f t="shared" si="5"/>
        <v>EXCEL</v>
      </c>
    </row>
    <row r="161" spans="1:14" x14ac:dyDescent="0.25">
      <c r="A161" s="9" t="s">
        <v>474</v>
      </c>
      <c r="B161" s="9" t="s">
        <v>475</v>
      </c>
      <c r="C161" s="10" t="s">
        <v>476</v>
      </c>
      <c r="D161" s="10" t="s">
        <v>477</v>
      </c>
      <c r="E161" s="10" t="s">
        <v>478</v>
      </c>
      <c r="F161" s="10"/>
      <c r="G161" s="10">
        <v>50</v>
      </c>
      <c r="H161" s="10">
        <v>81</v>
      </c>
      <c r="I161" s="10">
        <v>60</v>
      </c>
      <c r="J161" s="10" t="str">
        <f>IF(Table13[[#This Row],[WORD]]&lt;60,"WORD","")</f>
        <v>WORD</v>
      </c>
      <c r="K161" s="10" t="str">
        <f>IF(Table13[[#This Row],[EXCEL]]&lt;60,"EXCEL","")</f>
        <v/>
      </c>
      <c r="L161" s="10" t="str">
        <f>IF(Table13[[#This Row],[PPT]]&lt;60,"PPT","")</f>
        <v/>
      </c>
      <c r="M161" s="10" t="str">
        <f>CONCATENATE(Table13[[#This Row],[WORD (RP)]],Table13[[#This Row],[EXCEL (RP)]],Table13[[#This Row],[PPT (RP)]])</f>
        <v>WORD</v>
      </c>
      <c r="N161" s="10" t="str">
        <f t="shared" si="5"/>
        <v>WORD</v>
      </c>
    </row>
    <row r="162" spans="1:14" x14ac:dyDescent="0.25">
      <c r="A162" s="9" t="s">
        <v>321</v>
      </c>
      <c r="B162" s="9" t="s">
        <v>322</v>
      </c>
      <c r="C162" s="10" t="s">
        <v>323</v>
      </c>
      <c r="D162" s="10" t="s">
        <v>324</v>
      </c>
      <c r="E162" s="10" t="s">
        <v>325</v>
      </c>
      <c r="F162" s="10"/>
      <c r="G162" s="10">
        <v>57</v>
      </c>
      <c r="H162" s="10">
        <v>78</v>
      </c>
      <c r="I162" s="10">
        <v>78</v>
      </c>
      <c r="J162" s="10" t="str">
        <f>IF(Table13[[#This Row],[WORD]]&lt;60,"WORD","")</f>
        <v>WORD</v>
      </c>
      <c r="K162" s="10" t="str">
        <f>IF(Table13[[#This Row],[EXCEL]]&lt;60,"EXCEL","")</f>
        <v/>
      </c>
      <c r="L162" s="10" t="str">
        <f>IF(Table13[[#This Row],[PPT]]&lt;60,"PPT","")</f>
        <v/>
      </c>
      <c r="M162" s="10" t="str">
        <f>CONCATENATE(Table13[[#This Row],[WORD (RP)]],Table13[[#This Row],[EXCEL (RP)]],Table13[[#This Row],[PPT (RP)]])</f>
        <v>WORD</v>
      </c>
      <c r="N162" s="10" t="str">
        <f t="shared" si="5"/>
        <v>WORD</v>
      </c>
    </row>
    <row r="163" spans="1:14" x14ac:dyDescent="0.25">
      <c r="A163" s="9" t="s">
        <v>350</v>
      </c>
      <c r="B163" s="9" t="s">
        <v>351</v>
      </c>
      <c r="C163" s="10" t="s">
        <v>352</v>
      </c>
      <c r="D163" s="10" t="s">
        <v>353</v>
      </c>
      <c r="E163" s="10" t="s">
        <v>354</v>
      </c>
      <c r="F163" s="10"/>
      <c r="G163" s="10">
        <v>43</v>
      </c>
      <c r="H163" s="10">
        <v>89</v>
      </c>
      <c r="I163" s="10">
        <v>80</v>
      </c>
      <c r="J163" s="10" t="str">
        <f>IF(Table13[[#This Row],[WORD]]&lt;60,"WORD","")</f>
        <v>WORD</v>
      </c>
      <c r="K163" s="10" t="str">
        <f>IF(Table13[[#This Row],[EXCEL]]&lt;60,"EXCEL","")</f>
        <v/>
      </c>
      <c r="L163" s="10" t="str">
        <f>IF(Table13[[#This Row],[PPT]]&lt;60,"PPT","")</f>
        <v/>
      </c>
      <c r="M163" s="10" t="str">
        <f>CONCATENATE(Table13[[#This Row],[WORD (RP)]],Table13[[#This Row],[EXCEL (RP)]],Table13[[#This Row],[PPT (RP)]])</f>
        <v>WORD</v>
      </c>
      <c r="N163" s="10" t="str">
        <f t="shared" si="5"/>
        <v>WORD</v>
      </c>
    </row>
    <row r="164" spans="1:14" x14ac:dyDescent="0.25">
      <c r="A164" s="9" t="s">
        <v>282</v>
      </c>
      <c r="B164" s="9" t="s">
        <v>283</v>
      </c>
      <c r="C164" s="10" t="s">
        <v>284</v>
      </c>
      <c r="D164" s="10" t="s">
        <v>285</v>
      </c>
      <c r="E164" s="10" t="s">
        <v>286</v>
      </c>
      <c r="F164" s="10"/>
      <c r="G164" s="10">
        <v>46</v>
      </c>
      <c r="H164" s="10">
        <v>70</v>
      </c>
      <c r="I164" s="10">
        <v>61</v>
      </c>
      <c r="J164" s="10" t="str">
        <f>IF(Table13[[#This Row],[WORD]]&lt;60,"WORD","")</f>
        <v>WORD</v>
      </c>
      <c r="K164" s="10" t="str">
        <f>IF(Table13[[#This Row],[EXCEL]]&lt;60,"EXCEL","")</f>
        <v/>
      </c>
      <c r="L164" s="10" t="str">
        <f>IF(Table13[[#This Row],[PPT]]&lt;60,"PPT","")</f>
        <v/>
      </c>
      <c r="M164" s="10" t="str">
        <f>CONCATENATE(Table13[[#This Row],[WORD (RP)]],Table13[[#This Row],[EXCEL (RP)]],Table13[[#This Row],[PPT (RP)]])</f>
        <v>WORD</v>
      </c>
      <c r="N164" s="10" t="str">
        <f t="shared" si="5"/>
        <v>WORD</v>
      </c>
    </row>
    <row r="165" spans="1:14" x14ac:dyDescent="0.25">
      <c r="A165" s="9" t="s">
        <v>932</v>
      </c>
      <c r="B165" s="9" t="s">
        <v>933</v>
      </c>
      <c r="C165" s="10" t="s">
        <v>934</v>
      </c>
      <c r="D165" s="10" t="s">
        <v>935</v>
      </c>
      <c r="E165" s="10" t="s">
        <v>936</v>
      </c>
      <c r="F165" s="10"/>
      <c r="G165" s="10">
        <v>70</v>
      </c>
      <c r="H165" s="10">
        <v>28</v>
      </c>
      <c r="I165" s="10">
        <v>83</v>
      </c>
      <c r="J165" s="10" t="str">
        <f>IF(Table13[[#This Row],[WORD]]&lt;60,"WORD","")</f>
        <v/>
      </c>
      <c r="K165" s="10" t="str">
        <f>IF(Table13[[#This Row],[EXCEL]]&lt;60,"EXCEL","")</f>
        <v>EXCEL</v>
      </c>
      <c r="L165" s="10" t="str">
        <f>IF(Table13[[#This Row],[PPT]]&lt;60,"PPT","")</f>
        <v/>
      </c>
      <c r="M165" s="10" t="str">
        <f>CONCATENATE(Table13[[#This Row],[WORD (RP)]],Table13[[#This Row],[EXCEL (RP)]],Table13[[#This Row],[PPT (RP)]])</f>
        <v>EXCEL</v>
      </c>
      <c r="N165" s="10" t="str">
        <f t="shared" si="5"/>
        <v>EXCEL</v>
      </c>
    </row>
    <row r="166" spans="1:14" x14ac:dyDescent="0.25">
      <c r="A166" s="9" t="s">
        <v>287</v>
      </c>
      <c r="B166" s="9" t="s">
        <v>288</v>
      </c>
      <c r="C166" s="10" t="s">
        <v>289</v>
      </c>
      <c r="D166" s="10" t="s">
        <v>290</v>
      </c>
      <c r="E166" s="10" t="s">
        <v>291</v>
      </c>
      <c r="F166" s="10" t="s">
        <v>1220</v>
      </c>
      <c r="G166" s="10">
        <v>40</v>
      </c>
      <c r="H166" s="10">
        <v>51</v>
      </c>
      <c r="I166" s="10">
        <v>53</v>
      </c>
      <c r="J166" s="10" t="str">
        <f>IF(Table13[[#This Row],[WORD]]&lt;60,"WORD","")</f>
        <v>WORD</v>
      </c>
      <c r="K166" s="10" t="str">
        <f>IF(Table13[[#This Row],[EXCEL]]&lt;60,"EXCEL","")</f>
        <v>EXCEL</v>
      </c>
      <c r="L166" s="10" t="str">
        <f>IF(Table13[[#This Row],[PPT]]&lt;60,"PPT","")</f>
        <v>PPT</v>
      </c>
      <c r="M166" s="10" t="str">
        <f>CONCATENATE(Table13[[#This Row],[WORD (RP)]],Table13[[#This Row],[EXCEL (RP)]],Table13[[#This Row],[PPT (RP)]])</f>
        <v>WORDEXCELPPT</v>
      </c>
      <c r="N166" s="10" t="str">
        <f t="shared" si="5"/>
        <v>PRACTICO</v>
      </c>
    </row>
    <row r="167" spans="1:14" x14ac:dyDescent="0.25">
      <c r="A167" s="9" t="s">
        <v>610</v>
      </c>
      <c r="B167" s="9" t="s">
        <v>611</v>
      </c>
      <c r="C167" s="10" t="s">
        <v>612</v>
      </c>
      <c r="D167" s="10" t="s">
        <v>613</v>
      </c>
      <c r="E167" s="10" t="s">
        <v>614</v>
      </c>
      <c r="F167" s="10"/>
      <c r="G167" s="10">
        <v>32</v>
      </c>
      <c r="H167" s="10">
        <v>84</v>
      </c>
      <c r="I167" s="10">
        <v>22</v>
      </c>
      <c r="J167" s="10" t="str">
        <f>IF(Table13[[#This Row],[WORD]]&lt;60,"WORD","")</f>
        <v>WORD</v>
      </c>
      <c r="K167" s="10" t="str">
        <f>IF(Table13[[#This Row],[EXCEL]]&lt;60,"EXCEL","")</f>
        <v/>
      </c>
      <c r="L167" s="10" t="str">
        <f>IF(Table13[[#This Row],[PPT]]&lt;60,"PPT","")</f>
        <v>PPT</v>
      </c>
      <c r="M167" s="10" t="str">
        <f>CONCATENATE(Table13[[#This Row],[WORD (RP)]],Table13[[#This Row],[EXCEL (RP)]],Table13[[#This Row],[PPT (RP)]])</f>
        <v>WORDPPT</v>
      </c>
      <c r="N167" s="10" t="str">
        <f t="shared" si="5"/>
        <v>WORD - PPT</v>
      </c>
    </row>
    <row r="168" spans="1:14" x14ac:dyDescent="0.25">
      <c r="A168" s="9" t="s">
        <v>972</v>
      </c>
      <c r="B168" s="9" t="s">
        <v>973</v>
      </c>
      <c r="C168" s="10" t="s">
        <v>974</v>
      </c>
      <c r="D168" s="10" t="s">
        <v>975</v>
      </c>
      <c r="E168" s="10" t="s">
        <v>976</v>
      </c>
      <c r="F168" s="10"/>
      <c r="G168" s="10">
        <v>60</v>
      </c>
      <c r="H168" s="10">
        <v>61</v>
      </c>
      <c r="I168" s="10">
        <v>44</v>
      </c>
      <c r="J168" s="10" t="str">
        <f>IF(Table13[[#This Row],[WORD]]&lt;60,"WORD","")</f>
        <v/>
      </c>
      <c r="K168" s="10" t="str">
        <f>IF(Table13[[#This Row],[EXCEL]]&lt;60,"EXCEL","")</f>
        <v/>
      </c>
      <c r="L168" s="10" t="str">
        <f>IF(Table13[[#This Row],[PPT]]&lt;60,"PPT","")</f>
        <v>PPT</v>
      </c>
      <c r="M168" s="10" t="str">
        <f>CONCATENATE(Table13[[#This Row],[WORD (RP)]],Table13[[#This Row],[EXCEL (RP)]],Table13[[#This Row],[PPT (RP)]])</f>
        <v>PPT</v>
      </c>
      <c r="N168" s="10" t="str">
        <f t="shared" si="5"/>
        <v>PPT</v>
      </c>
    </row>
    <row r="169" spans="1:14" x14ac:dyDescent="0.25">
      <c r="A169" s="9" t="s">
        <v>854</v>
      </c>
      <c r="B169" s="9" t="s">
        <v>855</v>
      </c>
      <c r="C169" s="10" t="s">
        <v>856</v>
      </c>
      <c r="D169" s="10" t="s">
        <v>857</v>
      </c>
      <c r="E169" s="10" t="s">
        <v>858</v>
      </c>
      <c r="F169" s="10"/>
      <c r="G169" s="10">
        <v>0</v>
      </c>
      <c r="H169" s="10">
        <v>0</v>
      </c>
      <c r="I169" s="10">
        <v>0</v>
      </c>
      <c r="J169" s="10" t="str">
        <f>IF(Table13[[#This Row],[WORD]]&lt;60,"WORD","")</f>
        <v>WORD</v>
      </c>
      <c r="K169" s="10" t="str">
        <f>IF(Table13[[#This Row],[EXCEL]]&lt;60,"EXCEL","")</f>
        <v>EXCEL</v>
      </c>
      <c r="L169" s="10" t="str">
        <f>IF(Table13[[#This Row],[PPT]]&lt;60,"PPT","")</f>
        <v>PPT</v>
      </c>
      <c r="M169" s="10" t="str">
        <f>CONCATENATE(Table13[[#This Row],[WORD (RP)]],Table13[[#This Row],[EXCEL (RP)]],Table13[[#This Row],[PPT (RP)]])</f>
        <v>WORDEXCELPPT</v>
      </c>
      <c r="N169" s="10" t="str">
        <f t="shared" si="5"/>
        <v>PRACTICO</v>
      </c>
    </row>
    <row r="170" spans="1:14" x14ac:dyDescent="0.25">
      <c r="A170" s="9" t="s">
        <v>599</v>
      </c>
      <c r="B170" s="9" t="s">
        <v>600</v>
      </c>
      <c r="C170" s="10" t="s">
        <v>601</v>
      </c>
      <c r="D170" s="10" t="s">
        <v>602</v>
      </c>
      <c r="E170" s="10" t="s">
        <v>603</v>
      </c>
      <c r="F170" s="10"/>
      <c r="G170" s="10">
        <v>62</v>
      </c>
      <c r="H170" s="10">
        <v>25</v>
      </c>
      <c r="I170" s="10">
        <v>90</v>
      </c>
      <c r="J170" s="10" t="str">
        <f>IF(Table13[[#This Row],[WORD]]&lt;60,"WORD","")</f>
        <v/>
      </c>
      <c r="K170" s="10" t="str">
        <f>IF(Table13[[#This Row],[EXCEL]]&lt;60,"EXCEL","")</f>
        <v>EXCEL</v>
      </c>
      <c r="L170" s="10" t="str">
        <f>IF(Table13[[#This Row],[PPT]]&lt;60,"PPT","")</f>
        <v/>
      </c>
      <c r="M170" s="10" t="str">
        <f>CONCATENATE(Table13[[#This Row],[WORD (RP)]],Table13[[#This Row],[EXCEL (RP)]],Table13[[#This Row],[PPT (RP)]])</f>
        <v>EXCEL</v>
      </c>
      <c r="N170" s="10" t="str">
        <f t="shared" si="5"/>
        <v>EXCEL</v>
      </c>
    </row>
    <row r="171" spans="1:14" x14ac:dyDescent="0.25">
      <c r="A171" s="9" t="s">
        <v>950</v>
      </c>
      <c r="B171" s="9" t="s">
        <v>951</v>
      </c>
      <c r="C171" s="10" t="s">
        <v>952</v>
      </c>
      <c r="D171" s="10" t="s">
        <v>953</v>
      </c>
      <c r="E171" s="10" t="s">
        <v>954</v>
      </c>
      <c r="F171" s="10"/>
      <c r="G171" s="10">
        <v>30</v>
      </c>
      <c r="H171" s="10">
        <v>63</v>
      </c>
      <c r="I171" s="10">
        <v>47</v>
      </c>
      <c r="J171" s="10" t="str">
        <f>IF(Table13[[#This Row],[WORD]]&lt;60,"WORD","")</f>
        <v>WORD</v>
      </c>
      <c r="K171" s="10" t="str">
        <f>IF(Table13[[#This Row],[EXCEL]]&lt;60,"EXCEL","")</f>
        <v/>
      </c>
      <c r="L171" s="10" t="str">
        <f>IF(Table13[[#This Row],[PPT]]&lt;60,"PPT","")</f>
        <v>PPT</v>
      </c>
      <c r="M171" s="10" t="str">
        <f>CONCATENATE(Table13[[#This Row],[WORD (RP)]],Table13[[#This Row],[EXCEL (RP)]],Table13[[#This Row],[PPT (RP)]])</f>
        <v>WORDPPT</v>
      </c>
      <c r="N171" s="10" t="str">
        <f t="shared" si="5"/>
        <v>WORD - PPT</v>
      </c>
    </row>
    <row r="172" spans="1:14" x14ac:dyDescent="0.25">
      <c r="A172" s="9" t="s">
        <v>213</v>
      </c>
      <c r="B172" s="9" t="s">
        <v>214</v>
      </c>
      <c r="C172" s="10" t="s">
        <v>215</v>
      </c>
      <c r="D172" s="10" t="s">
        <v>216</v>
      </c>
      <c r="E172" s="10" t="s">
        <v>217</v>
      </c>
      <c r="F172" s="10" t="s">
        <v>1221</v>
      </c>
      <c r="G172" s="10">
        <v>0</v>
      </c>
      <c r="H172" s="10">
        <v>0</v>
      </c>
      <c r="I172" s="10">
        <v>0</v>
      </c>
      <c r="J172" s="10" t="str">
        <f>IF(Table13[[#This Row],[WORD]]&lt;60,"WORD","")</f>
        <v>WORD</v>
      </c>
      <c r="K172" s="10" t="str">
        <f>IF(Table13[[#This Row],[EXCEL]]&lt;60,"EXCEL","")</f>
        <v>EXCEL</v>
      </c>
      <c r="L172" s="10" t="str">
        <f>IF(Table13[[#This Row],[PPT]]&lt;60,"PPT","")</f>
        <v>PPT</v>
      </c>
      <c r="M172" s="10" t="str">
        <f>CONCATENATE(Table13[[#This Row],[WORD (RP)]],Table13[[#This Row],[EXCEL (RP)]],Table13[[#This Row],[PPT (RP)]])</f>
        <v>WORDEXCELPPT</v>
      </c>
      <c r="N172" s="10" t="str">
        <f t="shared" si="5"/>
        <v>PRACTICO</v>
      </c>
    </row>
    <row r="173" spans="1:14" x14ac:dyDescent="0.25">
      <c r="A173" s="9" t="s">
        <v>368</v>
      </c>
      <c r="B173" s="9" t="s">
        <v>369</v>
      </c>
      <c r="C173" s="10" t="s">
        <v>370</v>
      </c>
      <c r="D173" s="10" t="s">
        <v>371</v>
      </c>
      <c r="E173" s="10" t="s">
        <v>372</v>
      </c>
      <c r="F173" s="10" t="s">
        <v>1232</v>
      </c>
      <c r="G173" s="10">
        <v>56</v>
      </c>
      <c r="H173" s="10">
        <v>73</v>
      </c>
      <c r="I173" s="10">
        <v>60</v>
      </c>
      <c r="J173" s="10" t="str">
        <f>IF(Table13[[#This Row],[WORD]]&lt;60,"WORD","")</f>
        <v>WORD</v>
      </c>
      <c r="K173" s="10" t="str">
        <f>IF(Table13[[#This Row],[EXCEL]]&lt;60,"EXCEL","")</f>
        <v/>
      </c>
      <c r="L173" s="10" t="str">
        <f>IF(Table13[[#This Row],[PPT]]&lt;60,"PPT","")</f>
        <v/>
      </c>
      <c r="M173" s="10" t="str">
        <f>CONCATENATE(Table13[[#This Row],[WORD (RP)]],Table13[[#This Row],[EXCEL (RP)]],Table13[[#This Row],[PPT (RP)]])</f>
        <v>WORD</v>
      </c>
      <c r="N173" s="10" t="str">
        <f t="shared" si="5"/>
        <v>WORD</v>
      </c>
    </row>
    <row r="174" spans="1:14" x14ac:dyDescent="0.25">
      <c r="A174" s="9" t="s">
        <v>915</v>
      </c>
      <c r="B174" s="9" t="s">
        <v>916</v>
      </c>
      <c r="C174" s="10" t="s">
        <v>917</v>
      </c>
      <c r="D174" s="10" t="s">
        <v>918</v>
      </c>
      <c r="E174" s="10" t="s">
        <v>919</v>
      </c>
      <c r="F174" s="10"/>
      <c r="G174" s="10">
        <v>67</v>
      </c>
      <c r="H174" s="10">
        <v>50</v>
      </c>
      <c r="I174" s="10">
        <v>66</v>
      </c>
      <c r="J174" s="10" t="str">
        <f>IF(Table13[[#This Row],[WORD]]&lt;60,"WORD","")</f>
        <v/>
      </c>
      <c r="K174" s="10" t="str">
        <f>IF(Table13[[#This Row],[EXCEL]]&lt;60,"EXCEL","")</f>
        <v>EXCEL</v>
      </c>
      <c r="L174" s="10" t="str">
        <f>IF(Table13[[#This Row],[PPT]]&lt;60,"PPT","")</f>
        <v/>
      </c>
      <c r="M174" s="10" t="str">
        <f>CONCATENATE(Table13[[#This Row],[WORD (RP)]],Table13[[#This Row],[EXCEL (RP)]],Table13[[#This Row],[PPT (RP)]])</f>
        <v>EXCEL</v>
      </c>
      <c r="N174" s="10" t="str">
        <f t="shared" si="5"/>
        <v>EXCEL</v>
      </c>
    </row>
    <row r="175" spans="1:14" x14ac:dyDescent="0.25">
      <c r="A175" s="9" t="s">
        <v>17</v>
      </c>
      <c r="B175" s="9" t="s">
        <v>18</v>
      </c>
      <c r="C175" s="10" t="s">
        <v>19</v>
      </c>
      <c r="D175" s="10" t="s">
        <v>20</v>
      </c>
      <c r="E175" s="10" t="s">
        <v>21</v>
      </c>
      <c r="F175" s="10"/>
      <c r="G175" s="10">
        <v>64</v>
      </c>
      <c r="H175" s="10">
        <v>20</v>
      </c>
      <c r="I175" s="10">
        <v>63</v>
      </c>
      <c r="J175" s="10" t="str">
        <f>IF(Table13[[#This Row],[WORD]]&lt;60,"WORD","")</f>
        <v/>
      </c>
      <c r="K175" s="10" t="str">
        <f>IF(Table13[[#This Row],[EXCEL]]&lt;60,"EXCEL","")</f>
        <v>EXCEL</v>
      </c>
      <c r="L175" s="10" t="str">
        <f>IF(Table13[[#This Row],[PPT]]&lt;60,"PPT","")</f>
        <v/>
      </c>
      <c r="M175" s="10" t="str">
        <f>CONCATENATE(Table13[[#This Row],[WORD (RP)]],Table13[[#This Row],[EXCEL (RP)]],Table13[[#This Row],[PPT (RP)]])</f>
        <v>EXCEL</v>
      </c>
      <c r="N175" s="10" t="str">
        <f t="shared" si="5"/>
        <v>EXCEL</v>
      </c>
    </row>
    <row r="176" spans="1:14" x14ac:dyDescent="0.25">
      <c r="A176" s="9" t="s">
        <v>769</v>
      </c>
      <c r="B176" s="9" t="s">
        <v>770</v>
      </c>
      <c r="C176" s="10" t="s">
        <v>771</v>
      </c>
      <c r="D176" s="10" t="s">
        <v>772</v>
      </c>
      <c r="E176" s="10" t="s">
        <v>773</v>
      </c>
      <c r="F176" s="10" t="s">
        <v>1185</v>
      </c>
      <c r="G176" s="10">
        <v>76</v>
      </c>
      <c r="H176" s="10">
        <v>44</v>
      </c>
      <c r="I176" s="10">
        <v>74</v>
      </c>
      <c r="J176" s="10" t="str">
        <f>IF(Table13[[#This Row],[WORD]]&lt;60,"WORD","")</f>
        <v/>
      </c>
      <c r="K176" s="10" t="str">
        <f>IF(Table13[[#This Row],[EXCEL]]&lt;60,"EXCEL","")</f>
        <v>EXCEL</v>
      </c>
      <c r="L176" s="10" t="str">
        <f>IF(Table13[[#This Row],[PPT]]&lt;60,"PPT","")</f>
        <v/>
      </c>
      <c r="M176" s="10" t="str">
        <f>CONCATENATE(Table13[[#This Row],[WORD (RP)]],Table13[[#This Row],[EXCEL (RP)]],Table13[[#This Row],[PPT (RP)]])</f>
        <v>EXCEL</v>
      </c>
      <c r="N176" s="10" t="str">
        <f t="shared" si="5"/>
        <v>EXCEL</v>
      </c>
    </row>
    <row r="177" spans="1:14" x14ac:dyDescent="0.25">
      <c r="A177" s="9" t="s">
        <v>442</v>
      </c>
      <c r="B177" s="9" t="s">
        <v>443</v>
      </c>
      <c r="C177" s="10" t="s">
        <v>444</v>
      </c>
      <c r="D177" s="10" t="s">
        <v>445</v>
      </c>
      <c r="E177" s="10" t="s">
        <v>446</v>
      </c>
      <c r="F177" s="10"/>
      <c r="G177" s="10">
        <v>0</v>
      </c>
      <c r="H177" s="10">
        <v>0</v>
      </c>
      <c r="I177" s="10">
        <v>0</v>
      </c>
      <c r="J177" s="10" t="str">
        <f>IF(Table13[[#This Row],[WORD]]&lt;60,"WORD","")</f>
        <v>WORD</v>
      </c>
      <c r="K177" s="10" t="str">
        <f>IF(Table13[[#This Row],[EXCEL]]&lt;60,"EXCEL","")</f>
        <v>EXCEL</v>
      </c>
      <c r="L177" s="10" t="str">
        <f>IF(Table13[[#This Row],[PPT]]&lt;60,"PPT","")</f>
        <v>PPT</v>
      </c>
      <c r="M177" s="10" t="str">
        <f>CONCATENATE(Table13[[#This Row],[WORD (RP)]],Table13[[#This Row],[EXCEL (RP)]],Table13[[#This Row],[PPT (RP)]])</f>
        <v>WORDEXCELPPT</v>
      </c>
      <c r="N177" s="10" t="str">
        <f t="shared" si="5"/>
        <v>PRACTICO</v>
      </c>
    </row>
    <row r="178" spans="1:14" x14ac:dyDescent="0.25">
      <c r="A178" s="9" t="s">
        <v>887</v>
      </c>
      <c r="B178" s="9" t="s">
        <v>888</v>
      </c>
      <c r="C178" s="10" t="s">
        <v>889</v>
      </c>
      <c r="D178" s="10" t="s">
        <v>890</v>
      </c>
      <c r="E178" s="10" t="s">
        <v>891</v>
      </c>
      <c r="F178" s="10"/>
      <c r="G178" s="10">
        <v>64</v>
      </c>
      <c r="H178" s="10">
        <v>85</v>
      </c>
      <c r="I178" s="10">
        <v>54</v>
      </c>
      <c r="J178" s="10" t="str">
        <f>IF(Table13[[#This Row],[WORD]]&lt;60,"WORD","")</f>
        <v/>
      </c>
      <c r="K178" s="10" t="str">
        <f>IF(Table13[[#This Row],[EXCEL]]&lt;60,"EXCEL","")</f>
        <v/>
      </c>
      <c r="L178" s="10" t="str">
        <f>IF(Table13[[#This Row],[PPT]]&lt;60,"PPT","")</f>
        <v>PPT</v>
      </c>
      <c r="M178" s="10" t="str">
        <f>CONCATENATE(Table13[[#This Row],[WORD (RP)]],Table13[[#This Row],[EXCEL (RP)]],Table13[[#This Row],[PPT (RP)]])</f>
        <v>PPT</v>
      </c>
      <c r="N178" s="10" t="str">
        <f t="shared" si="5"/>
        <v>PPT</v>
      </c>
    </row>
    <row r="179" spans="1:14" x14ac:dyDescent="0.25">
      <c r="A179" s="9" t="s">
        <v>382</v>
      </c>
      <c r="B179" s="9" t="s">
        <v>383</v>
      </c>
      <c r="C179" s="10" t="s">
        <v>384</v>
      </c>
      <c r="D179" s="10" t="s">
        <v>385</v>
      </c>
      <c r="E179" s="10" t="s">
        <v>386</v>
      </c>
      <c r="F179" s="10"/>
      <c r="G179" s="10">
        <v>60</v>
      </c>
      <c r="H179" s="10">
        <v>79</v>
      </c>
      <c r="I179" s="10">
        <v>59</v>
      </c>
      <c r="J179" s="10" t="str">
        <f>IF(Table13[[#This Row],[WORD]]&lt;60,"WORD","")</f>
        <v/>
      </c>
      <c r="K179" s="10" t="str">
        <f>IF(Table13[[#This Row],[EXCEL]]&lt;60,"EXCEL","")</f>
        <v/>
      </c>
      <c r="L179" s="10" t="str">
        <f>IF(Table13[[#This Row],[PPT]]&lt;60,"PPT","")</f>
        <v>PPT</v>
      </c>
      <c r="M179" s="10" t="str">
        <f>CONCATENATE(Table13[[#This Row],[WORD (RP)]],Table13[[#This Row],[EXCEL (RP)]],Table13[[#This Row],[PPT (RP)]])</f>
        <v>PPT</v>
      </c>
      <c r="N179" s="10" t="str">
        <f t="shared" si="5"/>
        <v>PPT</v>
      </c>
    </row>
    <row r="180" spans="1:14" x14ac:dyDescent="0.25">
      <c r="A180" s="9" t="s">
        <v>605</v>
      </c>
      <c r="B180" s="9" t="s">
        <v>606</v>
      </c>
      <c r="C180" s="10" t="s">
        <v>607</v>
      </c>
      <c r="D180" s="10" t="s">
        <v>608</v>
      </c>
      <c r="E180" s="10" t="s">
        <v>609</v>
      </c>
      <c r="F180" s="10"/>
      <c r="G180" s="10">
        <v>0</v>
      </c>
      <c r="H180" s="10">
        <v>78</v>
      </c>
      <c r="I180" s="10">
        <v>0</v>
      </c>
      <c r="J180" s="10" t="str">
        <f>IF(Table13[[#This Row],[WORD]]&lt;60,"WORD","")</f>
        <v>WORD</v>
      </c>
      <c r="K180" s="10" t="str">
        <f>IF(Table13[[#This Row],[EXCEL]]&lt;60,"EXCEL","")</f>
        <v/>
      </c>
      <c r="L180" s="10" t="str">
        <f>IF(Table13[[#This Row],[PPT]]&lt;60,"PPT","")</f>
        <v>PPT</v>
      </c>
      <c r="M180" s="10" t="str">
        <f>CONCATENATE(Table13[[#This Row],[WORD (RP)]],Table13[[#This Row],[EXCEL (RP)]],Table13[[#This Row],[PPT (RP)]])</f>
        <v>WORDPPT</v>
      </c>
      <c r="N180" s="10" t="str">
        <f t="shared" ref="N180:N203" si="6">IF(M180="WORD","WORD",IF(M180="PPT","PPT",IF(M180="EXCEL","EXCEL",IF(M180="WORDEXCEL","WORD - EXCEL",IF(M180="WORDPPT","WORD - PPT",IF(M180="EXCELPPT","EXCEL-PPT",IF(M180="WORDEXCELPPT","PRACTICO")))))))</f>
        <v>WORD - PPT</v>
      </c>
    </row>
    <row r="181" spans="1:14" x14ac:dyDescent="0.25">
      <c r="A181" s="9" t="s">
        <v>848</v>
      </c>
      <c r="B181" s="9" t="s">
        <v>849</v>
      </c>
      <c r="C181" s="10" t="s">
        <v>850</v>
      </c>
      <c r="D181" s="10" t="s">
        <v>851</v>
      </c>
      <c r="E181" s="10" t="s">
        <v>852</v>
      </c>
      <c r="F181" s="10" t="s">
        <v>1245</v>
      </c>
      <c r="G181" s="10">
        <v>35</v>
      </c>
      <c r="H181" s="10">
        <v>89</v>
      </c>
      <c r="I181" s="10">
        <v>64</v>
      </c>
      <c r="J181" s="10" t="str">
        <f>IF(Table13[[#This Row],[WORD]]&lt;60,"WORD","")</f>
        <v>WORD</v>
      </c>
      <c r="K181" s="10" t="str">
        <f>IF(Table13[[#This Row],[EXCEL]]&lt;60,"EXCEL","")</f>
        <v/>
      </c>
      <c r="L181" s="10" t="str">
        <f>IF(Table13[[#This Row],[PPT]]&lt;60,"PPT","")</f>
        <v/>
      </c>
      <c r="M181" s="10" t="str">
        <f>CONCATENATE(Table13[[#This Row],[WORD (RP)]],Table13[[#This Row],[EXCEL (RP)]],Table13[[#This Row],[PPT (RP)]])</f>
        <v>WORD</v>
      </c>
      <c r="N181" s="10" t="str">
        <f t="shared" si="6"/>
        <v>WORD</v>
      </c>
    </row>
    <row r="182" spans="1:14" x14ac:dyDescent="0.25">
      <c r="A182" s="9" t="s">
        <v>810</v>
      </c>
      <c r="B182" s="9" t="s">
        <v>811</v>
      </c>
      <c r="C182" s="10" t="s">
        <v>812</v>
      </c>
      <c r="D182" s="10" t="s">
        <v>813</v>
      </c>
      <c r="E182" s="10" t="s">
        <v>814</v>
      </c>
      <c r="F182" s="10" t="s">
        <v>1263</v>
      </c>
      <c r="G182" s="10">
        <v>40</v>
      </c>
      <c r="H182" s="10">
        <v>89</v>
      </c>
      <c r="I182" s="10">
        <v>57</v>
      </c>
      <c r="J182" s="10" t="str">
        <f>IF(Table13[[#This Row],[WORD]]&lt;60,"WORD","")</f>
        <v>WORD</v>
      </c>
      <c r="K182" s="10" t="str">
        <f>IF(Table13[[#This Row],[EXCEL]]&lt;60,"EXCEL","")</f>
        <v/>
      </c>
      <c r="L182" s="10" t="str">
        <f>IF(Table13[[#This Row],[PPT]]&lt;60,"PPT","")</f>
        <v>PPT</v>
      </c>
      <c r="M182" s="10" t="str">
        <f>CONCATENATE(Table13[[#This Row],[WORD (RP)]],Table13[[#This Row],[EXCEL (RP)]],Table13[[#This Row],[PPT (RP)]])</f>
        <v>WORDPPT</v>
      </c>
      <c r="N182" s="10" t="str">
        <f t="shared" si="6"/>
        <v>WORD - PPT</v>
      </c>
    </row>
    <row r="183" spans="1:14" x14ac:dyDescent="0.25">
      <c r="A183" s="9" t="s">
        <v>249</v>
      </c>
      <c r="B183" s="9" t="s">
        <v>250</v>
      </c>
      <c r="C183" s="10" t="s">
        <v>251</v>
      </c>
      <c r="D183" s="10" t="s">
        <v>252</v>
      </c>
      <c r="E183" s="10" t="s">
        <v>253</v>
      </c>
      <c r="F183" s="10"/>
      <c r="G183" s="10">
        <v>0</v>
      </c>
      <c r="H183" s="10">
        <v>0</v>
      </c>
      <c r="I183" s="10">
        <v>0</v>
      </c>
      <c r="J183" s="10" t="str">
        <f>IF(Table13[[#This Row],[WORD]]&lt;60,"WORD","")</f>
        <v>WORD</v>
      </c>
      <c r="K183" s="10" t="str">
        <f>IF(Table13[[#This Row],[EXCEL]]&lt;60,"EXCEL","")</f>
        <v>EXCEL</v>
      </c>
      <c r="L183" s="10" t="str">
        <f>IF(Table13[[#This Row],[PPT]]&lt;60,"PPT","")</f>
        <v>PPT</v>
      </c>
      <c r="M183" s="10" t="str">
        <f>CONCATENATE(Table13[[#This Row],[WORD (RP)]],Table13[[#This Row],[EXCEL (RP)]],Table13[[#This Row],[PPT (RP)]])</f>
        <v>WORDEXCELPPT</v>
      </c>
      <c r="N183" s="10" t="str">
        <f t="shared" si="6"/>
        <v>PRACTICO</v>
      </c>
    </row>
    <row r="184" spans="1:14" x14ac:dyDescent="0.25">
      <c r="A184" s="9" t="s">
        <v>388</v>
      </c>
      <c r="B184" s="9" t="s">
        <v>389</v>
      </c>
      <c r="C184" s="10" t="s">
        <v>390</v>
      </c>
      <c r="D184" s="10" t="s">
        <v>391</v>
      </c>
      <c r="E184" s="10" t="s">
        <v>392</v>
      </c>
      <c r="F184" s="10"/>
      <c r="G184" s="10">
        <v>0</v>
      </c>
      <c r="H184" s="10">
        <v>0</v>
      </c>
      <c r="I184" s="10">
        <v>0</v>
      </c>
      <c r="J184" s="10" t="str">
        <f>IF(Table13[[#This Row],[WORD]]&lt;60,"WORD","")</f>
        <v>WORD</v>
      </c>
      <c r="K184" s="10" t="str">
        <f>IF(Table13[[#This Row],[EXCEL]]&lt;60,"EXCEL","")</f>
        <v>EXCEL</v>
      </c>
      <c r="L184" s="10" t="str">
        <f>IF(Table13[[#This Row],[PPT]]&lt;60,"PPT","")</f>
        <v>PPT</v>
      </c>
      <c r="M184" s="10" t="str">
        <f>CONCATENATE(Table13[[#This Row],[WORD (RP)]],Table13[[#This Row],[EXCEL (RP)]],Table13[[#This Row],[PPT (RP)]])</f>
        <v>WORDEXCELPPT</v>
      </c>
      <c r="N184" s="10" t="str">
        <f t="shared" si="6"/>
        <v>PRACTICO</v>
      </c>
    </row>
    <row r="185" spans="1:14" x14ac:dyDescent="0.25">
      <c r="A185" s="9" t="s">
        <v>298</v>
      </c>
      <c r="B185" s="9" t="s">
        <v>299</v>
      </c>
      <c r="C185" s="10" t="s">
        <v>300</v>
      </c>
      <c r="D185" s="10" t="s">
        <v>301</v>
      </c>
      <c r="E185" s="10" t="s">
        <v>302</v>
      </c>
      <c r="F185" s="10"/>
      <c r="G185" s="10">
        <v>60</v>
      </c>
      <c r="H185" s="10">
        <v>36</v>
      </c>
      <c r="I185" s="10">
        <v>56</v>
      </c>
      <c r="J185" s="10" t="str">
        <f>IF(Table13[[#This Row],[WORD]]&lt;60,"WORD","")</f>
        <v/>
      </c>
      <c r="K185" s="10" t="str">
        <f>IF(Table13[[#This Row],[EXCEL]]&lt;60,"EXCEL","")</f>
        <v>EXCEL</v>
      </c>
      <c r="L185" s="10" t="str">
        <f>IF(Table13[[#This Row],[PPT]]&lt;60,"PPT","")</f>
        <v>PPT</v>
      </c>
      <c r="M185" s="10" t="str">
        <f>CONCATENATE(Table13[[#This Row],[WORD (RP)]],Table13[[#This Row],[EXCEL (RP)]],Table13[[#This Row],[PPT (RP)]])</f>
        <v>EXCELPPT</v>
      </c>
      <c r="N185" s="10" t="str">
        <f t="shared" si="6"/>
        <v>EXCEL-PPT</v>
      </c>
    </row>
    <row r="186" spans="1:14" x14ac:dyDescent="0.25">
      <c r="A186" s="9" t="s">
        <v>557</v>
      </c>
      <c r="B186" s="9" t="s">
        <v>558</v>
      </c>
      <c r="C186" s="10" t="s">
        <v>559</v>
      </c>
      <c r="D186" s="10" t="s">
        <v>560</v>
      </c>
      <c r="E186" s="10" t="s">
        <v>561</v>
      </c>
      <c r="F186" s="10" t="s">
        <v>1249</v>
      </c>
      <c r="G186" s="10">
        <v>52</v>
      </c>
      <c r="H186" s="10">
        <v>37</v>
      </c>
      <c r="I186" s="10">
        <v>61</v>
      </c>
      <c r="J186" s="10" t="str">
        <f>IF(Table13[[#This Row],[WORD]]&lt;60,"WORD","")</f>
        <v>WORD</v>
      </c>
      <c r="K186" s="10" t="str">
        <f>IF(Table13[[#This Row],[EXCEL]]&lt;60,"EXCEL","")</f>
        <v>EXCEL</v>
      </c>
      <c r="L186" s="10" t="str">
        <f>IF(Table13[[#This Row],[PPT]]&lt;60,"PPT","")</f>
        <v/>
      </c>
      <c r="M186" s="10" t="str">
        <f>CONCATENATE(Table13[[#This Row],[WORD (RP)]],Table13[[#This Row],[EXCEL (RP)]],Table13[[#This Row],[PPT (RP)]])</f>
        <v>WORDEXCEL</v>
      </c>
      <c r="N186" s="10" t="str">
        <f t="shared" si="6"/>
        <v>WORD - EXCEL</v>
      </c>
    </row>
    <row r="187" spans="1:14" x14ac:dyDescent="0.25">
      <c r="A187" s="9" t="s">
        <v>232</v>
      </c>
      <c r="B187" s="9" t="s">
        <v>233</v>
      </c>
      <c r="C187" s="10" t="s">
        <v>234</v>
      </c>
      <c r="D187" s="10" t="s">
        <v>235</v>
      </c>
      <c r="E187" s="10" t="s">
        <v>236</v>
      </c>
      <c r="F187" s="10"/>
      <c r="G187" s="10">
        <v>0</v>
      </c>
      <c r="H187" s="10">
        <v>0</v>
      </c>
      <c r="I187" s="10">
        <v>0</v>
      </c>
      <c r="J187" s="10" t="str">
        <f>IF(Table13[[#This Row],[WORD]]&lt;60,"WORD","")</f>
        <v>WORD</v>
      </c>
      <c r="K187" s="10" t="str">
        <f>IF(Table13[[#This Row],[EXCEL]]&lt;60,"EXCEL","")</f>
        <v>EXCEL</v>
      </c>
      <c r="L187" s="10" t="str">
        <f>IF(Table13[[#This Row],[PPT]]&lt;60,"PPT","")</f>
        <v>PPT</v>
      </c>
      <c r="M187" s="10" t="str">
        <f>CONCATENATE(Table13[[#This Row],[WORD (RP)]],Table13[[#This Row],[EXCEL (RP)]],Table13[[#This Row],[PPT (RP)]])</f>
        <v>WORDEXCELPPT</v>
      </c>
      <c r="N187" s="10" t="str">
        <f t="shared" si="6"/>
        <v>PRACTICO</v>
      </c>
    </row>
    <row r="188" spans="1:14" x14ac:dyDescent="0.25">
      <c r="A188" s="9" t="s">
        <v>331</v>
      </c>
      <c r="B188" s="9" t="s">
        <v>332</v>
      </c>
      <c r="C188" s="10" t="s">
        <v>333</v>
      </c>
      <c r="D188" s="10" t="s">
        <v>334</v>
      </c>
      <c r="E188" s="10" t="s">
        <v>335</v>
      </c>
      <c r="F188" s="10" t="s">
        <v>1212</v>
      </c>
      <c r="G188" s="10">
        <v>0</v>
      </c>
      <c r="H188" s="10">
        <v>0</v>
      </c>
      <c r="I188" s="10">
        <v>0</v>
      </c>
      <c r="J188" s="10" t="str">
        <f>IF(Table13[[#This Row],[WORD]]&lt;60,"WORD","")</f>
        <v>WORD</v>
      </c>
      <c r="K188" s="10" t="str">
        <f>IF(Table13[[#This Row],[EXCEL]]&lt;60,"EXCEL","")</f>
        <v>EXCEL</v>
      </c>
      <c r="L188" s="10" t="str">
        <f>IF(Table13[[#This Row],[PPT]]&lt;60,"PPT","")</f>
        <v>PPT</v>
      </c>
      <c r="M188" s="10" t="str">
        <f>CONCATENATE(Table13[[#This Row],[WORD (RP)]],Table13[[#This Row],[EXCEL (RP)]],Table13[[#This Row],[PPT (RP)]])</f>
        <v>WORDEXCELPPT</v>
      </c>
      <c r="N188" s="10" t="str">
        <f t="shared" si="6"/>
        <v>PRACTICO</v>
      </c>
    </row>
    <row r="189" spans="1:14" x14ac:dyDescent="0.25">
      <c r="A189" s="9" t="s">
        <v>110</v>
      </c>
      <c r="B189" s="9" t="s">
        <v>111</v>
      </c>
      <c r="C189" s="10" t="s">
        <v>112</v>
      </c>
      <c r="D189" s="10" t="s">
        <v>113</v>
      </c>
      <c r="E189" s="10" t="s">
        <v>114</v>
      </c>
      <c r="F189" s="10" t="s">
        <v>1270</v>
      </c>
      <c r="G189" s="10">
        <v>53</v>
      </c>
      <c r="H189" s="10">
        <v>95</v>
      </c>
      <c r="I189" s="10">
        <v>31</v>
      </c>
      <c r="J189" s="10" t="str">
        <f>IF(Table13[[#This Row],[WORD]]&lt;60,"WORD","")</f>
        <v>WORD</v>
      </c>
      <c r="K189" s="10" t="str">
        <f>IF(Table13[[#This Row],[EXCEL]]&lt;60,"EXCEL","")</f>
        <v/>
      </c>
      <c r="L189" s="10" t="str">
        <f>IF(Table13[[#This Row],[PPT]]&lt;60,"PPT","")</f>
        <v>PPT</v>
      </c>
      <c r="M189" s="10" t="str">
        <f>CONCATENATE(Table13[[#This Row],[WORD (RP)]],Table13[[#This Row],[EXCEL (RP)]],Table13[[#This Row],[PPT (RP)]])</f>
        <v>WORDPPT</v>
      </c>
      <c r="N189" s="10" t="str">
        <f t="shared" si="6"/>
        <v>WORD - PPT</v>
      </c>
    </row>
    <row r="190" spans="1:14" x14ac:dyDescent="0.25">
      <c r="A190" s="9" t="s">
        <v>188</v>
      </c>
      <c r="B190" s="9" t="s">
        <v>189</v>
      </c>
      <c r="C190" s="10" t="s">
        <v>190</v>
      </c>
      <c r="D190" s="10" t="s">
        <v>191</v>
      </c>
      <c r="E190" s="10" t="s">
        <v>192</v>
      </c>
      <c r="F190" s="10" t="s">
        <v>1271</v>
      </c>
      <c r="G190" s="10">
        <v>50</v>
      </c>
      <c r="H190" s="10">
        <v>80</v>
      </c>
      <c r="I190" s="10">
        <v>54</v>
      </c>
      <c r="J190" s="10" t="str">
        <f>IF(Table13[[#This Row],[WORD]]&lt;60,"WORD","")</f>
        <v>WORD</v>
      </c>
      <c r="K190" s="10" t="str">
        <f>IF(Table13[[#This Row],[EXCEL]]&lt;60,"EXCEL","")</f>
        <v/>
      </c>
      <c r="L190" s="10" t="str">
        <f>IF(Table13[[#This Row],[PPT]]&lt;60,"PPT","")</f>
        <v>PPT</v>
      </c>
      <c r="M190" s="10" t="str">
        <f>CONCATENATE(Table13[[#This Row],[WORD (RP)]],Table13[[#This Row],[EXCEL (RP)]],Table13[[#This Row],[PPT (RP)]])</f>
        <v>WORDPPT</v>
      </c>
      <c r="N190" s="10" t="str">
        <f t="shared" si="6"/>
        <v>WORD - PPT</v>
      </c>
    </row>
    <row r="191" spans="1:14" x14ac:dyDescent="0.25">
      <c r="A191" s="9" t="s">
        <v>1007</v>
      </c>
      <c r="B191" s="9" t="s">
        <v>1008</v>
      </c>
      <c r="C191" s="10" t="s">
        <v>1009</v>
      </c>
      <c r="D191" s="10" t="s">
        <v>1010</v>
      </c>
      <c r="E191" s="10" t="s">
        <v>1011</v>
      </c>
      <c r="F191" s="10" t="s">
        <v>1272</v>
      </c>
      <c r="G191" s="10">
        <v>2</v>
      </c>
      <c r="H191" s="10">
        <v>89</v>
      </c>
      <c r="I191" s="10">
        <v>45</v>
      </c>
      <c r="J191" s="10" t="str">
        <f>IF(Table13[[#This Row],[WORD]]&lt;60,"WORD","")</f>
        <v>WORD</v>
      </c>
      <c r="K191" s="10" t="str">
        <f>IF(Table13[[#This Row],[EXCEL]]&lt;60,"EXCEL","")</f>
        <v/>
      </c>
      <c r="L191" s="10" t="str">
        <f>IF(Table13[[#This Row],[PPT]]&lt;60,"PPT","")</f>
        <v>PPT</v>
      </c>
      <c r="M191" s="10" t="str">
        <f>CONCATENATE(Table13[[#This Row],[WORD (RP)]],Table13[[#This Row],[EXCEL (RP)]],Table13[[#This Row],[PPT (RP)]])</f>
        <v>WORDPPT</v>
      </c>
      <c r="N191" s="10" t="str">
        <f t="shared" si="6"/>
        <v>WORD - PPT</v>
      </c>
    </row>
    <row r="192" spans="1:14" x14ac:dyDescent="0.25">
      <c r="A192" s="9" t="s">
        <v>1047</v>
      </c>
      <c r="B192" s="9" t="s">
        <v>1048</v>
      </c>
      <c r="C192" s="10" t="s">
        <v>1049</v>
      </c>
      <c r="D192" s="10" t="s">
        <v>1050</v>
      </c>
      <c r="E192" s="10" t="s">
        <v>1051</v>
      </c>
      <c r="F192" s="10"/>
      <c r="G192" s="10">
        <v>29</v>
      </c>
      <c r="H192" s="10">
        <v>94</v>
      </c>
      <c r="I192" s="10">
        <v>12</v>
      </c>
      <c r="J192" s="10" t="str">
        <f>IF(Table13[[#This Row],[WORD]]&lt;60,"WORD","")</f>
        <v>WORD</v>
      </c>
      <c r="K192" s="10" t="str">
        <f>IF(Table13[[#This Row],[EXCEL]]&lt;60,"EXCEL","")</f>
        <v/>
      </c>
      <c r="L192" s="10" t="str">
        <f>IF(Table13[[#This Row],[PPT]]&lt;60,"PPT","")</f>
        <v>PPT</v>
      </c>
      <c r="M192" s="10" t="str">
        <f>CONCATENATE(Table13[[#This Row],[WORD (RP)]],Table13[[#This Row],[EXCEL (RP)]],Table13[[#This Row],[PPT (RP)]])</f>
        <v>WORDPPT</v>
      </c>
      <c r="N192" s="10" t="str">
        <f t="shared" si="6"/>
        <v>WORD - PPT</v>
      </c>
    </row>
    <row r="193" spans="1:14" x14ac:dyDescent="0.25">
      <c r="A193" s="9" t="s">
        <v>132</v>
      </c>
      <c r="B193" s="9" t="s">
        <v>133</v>
      </c>
      <c r="C193" s="10" t="s">
        <v>134</v>
      </c>
      <c r="D193" s="10" t="s">
        <v>135</v>
      </c>
      <c r="E193" s="10" t="s">
        <v>136</v>
      </c>
      <c r="F193" s="10" t="s">
        <v>1273</v>
      </c>
      <c r="G193" s="10">
        <v>29</v>
      </c>
      <c r="H193" s="10">
        <v>60</v>
      </c>
      <c r="I193" s="10">
        <v>34</v>
      </c>
      <c r="J193" s="10" t="str">
        <f>IF(Table13[[#This Row],[WORD]]&lt;60,"WORD","")</f>
        <v>WORD</v>
      </c>
      <c r="K193" s="10" t="str">
        <f>IF(Table13[[#This Row],[EXCEL]]&lt;60,"EXCEL","")</f>
        <v/>
      </c>
      <c r="L193" s="10" t="str">
        <f>IF(Table13[[#This Row],[PPT]]&lt;60,"PPT","")</f>
        <v>PPT</v>
      </c>
      <c r="M193" s="10" t="str">
        <f>CONCATENATE(Table13[[#This Row],[WORD (RP)]],Table13[[#This Row],[EXCEL (RP)]],Table13[[#This Row],[PPT (RP)]])</f>
        <v>WORDPPT</v>
      </c>
      <c r="N193" s="10" t="str">
        <f t="shared" si="6"/>
        <v>WORD - PPT</v>
      </c>
    </row>
    <row r="194" spans="1:14" x14ac:dyDescent="0.25">
      <c r="A194" s="9" t="s">
        <v>1130</v>
      </c>
      <c r="B194" s="9" t="s">
        <v>1131</v>
      </c>
      <c r="C194" s="10" t="s">
        <v>1132</v>
      </c>
      <c r="D194" s="10" t="s">
        <v>1133</v>
      </c>
      <c r="E194" s="10" t="s">
        <v>1134</v>
      </c>
      <c r="F194" s="10" t="s">
        <v>1201</v>
      </c>
      <c r="G194" s="10">
        <v>71</v>
      </c>
      <c r="H194" s="10">
        <v>85</v>
      </c>
      <c r="I194" s="10">
        <v>56</v>
      </c>
      <c r="J194" s="10" t="str">
        <f>IF(Table13[[#This Row],[WORD]]&lt;60,"WORD","")</f>
        <v/>
      </c>
      <c r="K194" s="10" t="str">
        <f>IF(Table13[[#This Row],[EXCEL]]&lt;60,"EXCEL","")</f>
        <v/>
      </c>
      <c r="L194" s="10" t="str">
        <f>IF(Table13[[#This Row],[PPT]]&lt;60,"PPT","")</f>
        <v>PPT</v>
      </c>
      <c r="M194" s="10" t="str">
        <f>CONCATENATE(Table13[[#This Row],[WORD (RP)]],Table13[[#This Row],[EXCEL (RP)]],Table13[[#This Row],[PPT (RP)]])</f>
        <v>PPT</v>
      </c>
      <c r="N194" s="10" t="str">
        <f t="shared" si="6"/>
        <v>PPT</v>
      </c>
    </row>
    <row r="195" spans="1:14" x14ac:dyDescent="0.25">
      <c r="A195" s="9" t="s">
        <v>1059</v>
      </c>
      <c r="B195" s="9" t="s">
        <v>1060</v>
      </c>
      <c r="C195" s="10" t="s">
        <v>1061</v>
      </c>
      <c r="D195" s="10" t="s">
        <v>1062</v>
      </c>
      <c r="E195" s="10" t="s">
        <v>1063</v>
      </c>
      <c r="F195" s="10"/>
      <c r="G195" s="10">
        <v>0</v>
      </c>
      <c r="H195" s="10">
        <v>0</v>
      </c>
      <c r="I195" s="10">
        <v>0</v>
      </c>
      <c r="J195" s="10" t="str">
        <f>IF(Table13[[#This Row],[WORD]]&lt;60,"WORD","")</f>
        <v>WORD</v>
      </c>
      <c r="K195" s="10" t="str">
        <f>IF(Table13[[#This Row],[EXCEL]]&lt;60,"EXCEL","")</f>
        <v>EXCEL</v>
      </c>
      <c r="L195" s="10" t="str">
        <f>IF(Table13[[#This Row],[PPT]]&lt;60,"PPT","")</f>
        <v>PPT</v>
      </c>
      <c r="M195" s="10" t="str">
        <f>CONCATENATE(Table13[[#This Row],[WORD (RP)]],Table13[[#This Row],[EXCEL (RP)]],Table13[[#This Row],[PPT (RP)]])</f>
        <v>WORDEXCELPPT</v>
      </c>
      <c r="N195" s="10" t="str">
        <f t="shared" si="6"/>
        <v>PRACTICO</v>
      </c>
    </row>
    <row r="196" spans="1:14" x14ac:dyDescent="0.25">
      <c r="A196" s="9" t="s">
        <v>1042</v>
      </c>
      <c r="B196" s="9" t="s">
        <v>1043</v>
      </c>
      <c r="C196" s="10" t="s">
        <v>284</v>
      </c>
      <c r="D196" s="10" t="s">
        <v>1044</v>
      </c>
      <c r="E196" s="10" t="s">
        <v>1045</v>
      </c>
      <c r="F196" s="10" t="s">
        <v>1247</v>
      </c>
      <c r="G196" s="10">
        <v>19</v>
      </c>
      <c r="H196" s="10">
        <v>71</v>
      </c>
      <c r="I196" s="10">
        <v>83</v>
      </c>
      <c r="J196" s="10" t="str">
        <f>IF(Table13[[#This Row],[WORD]]&lt;60,"WORD","")</f>
        <v>WORD</v>
      </c>
      <c r="K196" s="10" t="str">
        <f>IF(Table13[[#This Row],[EXCEL]]&lt;60,"EXCEL","")</f>
        <v/>
      </c>
      <c r="L196" s="10" t="str">
        <f>IF(Table13[[#This Row],[PPT]]&lt;60,"PPT","")</f>
        <v/>
      </c>
      <c r="M196" s="10" t="str">
        <f>CONCATENATE(Table13[[#This Row],[WORD (RP)]],Table13[[#This Row],[EXCEL (RP)]],Table13[[#This Row],[PPT (RP)]])</f>
        <v>WORD</v>
      </c>
      <c r="N196" s="10" t="str">
        <f t="shared" si="6"/>
        <v>WORD</v>
      </c>
    </row>
    <row r="197" spans="1:14" x14ac:dyDescent="0.25">
      <c r="A197" s="9" t="s">
        <v>491</v>
      </c>
      <c r="B197" s="9" t="s">
        <v>492</v>
      </c>
      <c r="C197" s="10" t="s">
        <v>493</v>
      </c>
      <c r="D197" s="10" t="s">
        <v>494</v>
      </c>
      <c r="E197" s="10" t="s">
        <v>495</v>
      </c>
      <c r="F197" s="10"/>
      <c r="G197" s="10">
        <v>0</v>
      </c>
      <c r="H197" s="10">
        <v>0</v>
      </c>
      <c r="I197" s="10">
        <v>0</v>
      </c>
      <c r="J197" s="10" t="str">
        <f>IF(Table13[[#This Row],[WORD]]&lt;60,"WORD","")</f>
        <v>WORD</v>
      </c>
      <c r="K197" s="10" t="str">
        <f>IF(Table13[[#This Row],[EXCEL]]&lt;60,"EXCEL","")</f>
        <v>EXCEL</v>
      </c>
      <c r="L197" s="10" t="str">
        <f>IF(Table13[[#This Row],[PPT]]&lt;60,"PPT","")</f>
        <v>PPT</v>
      </c>
      <c r="M197" s="10" t="str">
        <f>CONCATENATE(Table13[[#This Row],[WORD (RP)]],Table13[[#This Row],[EXCEL (RP)]],Table13[[#This Row],[PPT (RP)]])</f>
        <v>WORDEXCELPPT</v>
      </c>
      <c r="N197" s="10" t="str">
        <f t="shared" si="6"/>
        <v>PRACTICO</v>
      </c>
    </row>
    <row r="198" spans="1:14" x14ac:dyDescent="0.25">
      <c r="A198" s="9" t="s">
        <v>551</v>
      </c>
      <c r="B198" s="9" t="s">
        <v>552</v>
      </c>
      <c r="C198" s="10" t="s">
        <v>553</v>
      </c>
      <c r="D198" s="10" t="s">
        <v>554</v>
      </c>
      <c r="E198" s="10" t="s">
        <v>555</v>
      </c>
      <c r="F198" s="10"/>
      <c r="G198" s="10">
        <v>45</v>
      </c>
      <c r="H198" s="10">
        <v>90</v>
      </c>
      <c r="I198" s="10">
        <v>68</v>
      </c>
      <c r="J198" s="10" t="str">
        <f>IF(Table13[[#This Row],[WORD]]&lt;60,"WORD","")</f>
        <v>WORD</v>
      </c>
      <c r="K198" s="10" t="str">
        <f>IF(Table13[[#This Row],[EXCEL]]&lt;60,"EXCEL","")</f>
        <v/>
      </c>
      <c r="L198" s="10" t="str">
        <f>IF(Table13[[#This Row],[PPT]]&lt;60,"PPT","")</f>
        <v/>
      </c>
      <c r="M198" s="10" t="str">
        <f>CONCATENATE(Table13[[#This Row],[WORD (RP)]],Table13[[#This Row],[EXCEL (RP)]],Table13[[#This Row],[PPT (RP)]])</f>
        <v>WORD</v>
      </c>
      <c r="N198" s="10" t="str">
        <f t="shared" si="6"/>
        <v>WORD</v>
      </c>
    </row>
    <row r="199" spans="1:14" x14ac:dyDescent="0.25">
      <c r="A199" s="9" t="s">
        <v>717</v>
      </c>
      <c r="B199" s="9" t="s">
        <v>718</v>
      </c>
      <c r="C199" s="10" t="s">
        <v>719</v>
      </c>
      <c r="D199" s="10" t="s">
        <v>720</v>
      </c>
      <c r="E199" s="10" t="s">
        <v>721</v>
      </c>
      <c r="F199" s="10" t="s">
        <v>1213</v>
      </c>
      <c r="G199" s="10">
        <v>50</v>
      </c>
      <c r="H199" s="10">
        <v>47</v>
      </c>
      <c r="I199" s="10">
        <v>47</v>
      </c>
      <c r="J199" s="10" t="str">
        <f>IF(Table13[[#This Row],[WORD]]&lt;60,"WORD","")</f>
        <v>WORD</v>
      </c>
      <c r="K199" s="10" t="str">
        <f>IF(Table13[[#This Row],[EXCEL]]&lt;60,"EXCEL","")</f>
        <v>EXCEL</v>
      </c>
      <c r="L199" s="10" t="str">
        <f>IF(Table13[[#This Row],[PPT]]&lt;60,"PPT","")</f>
        <v>PPT</v>
      </c>
      <c r="M199" s="10" t="str">
        <f>CONCATENATE(Table13[[#This Row],[WORD (RP)]],Table13[[#This Row],[EXCEL (RP)]],Table13[[#This Row],[PPT (RP)]])</f>
        <v>WORDEXCELPPT</v>
      </c>
      <c r="N199" s="10" t="str">
        <f t="shared" si="6"/>
        <v>PRACTICO</v>
      </c>
    </row>
    <row r="200" spans="1:14" x14ac:dyDescent="0.25">
      <c r="A200" s="9" t="s">
        <v>1077</v>
      </c>
      <c r="B200" s="9" t="s">
        <v>1078</v>
      </c>
      <c r="C200" s="10" t="s">
        <v>1079</v>
      </c>
      <c r="D200" s="10" t="s">
        <v>1080</v>
      </c>
      <c r="E200" s="10" t="s">
        <v>1081</v>
      </c>
      <c r="F200" s="10"/>
      <c r="G200" s="10">
        <v>49</v>
      </c>
      <c r="H200" s="10">
        <v>79</v>
      </c>
      <c r="I200" s="10">
        <v>71</v>
      </c>
      <c r="J200" s="10" t="str">
        <f>IF(Table13[[#This Row],[WORD]]&lt;60,"WORD","")</f>
        <v>WORD</v>
      </c>
      <c r="K200" s="10" t="str">
        <f>IF(Table13[[#This Row],[EXCEL]]&lt;60,"EXCEL","")</f>
        <v/>
      </c>
      <c r="L200" s="10" t="str">
        <f>IF(Table13[[#This Row],[PPT]]&lt;60,"PPT","")</f>
        <v/>
      </c>
      <c r="M200" s="10" t="str">
        <f>CONCATENATE(Table13[[#This Row],[WORD (RP)]],Table13[[#This Row],[EXCEL (RP)]],Table13[[#This Row],[PPT (RP)]])</f>
        <v>WORD</v>
      </c>
      <c r="N200" s="10" t="str">
        <f t="shared" si="6"/>
        <v>WORD</v>
      </c>
    </row>
    <row r="201" spans="1:14" x14ac:dyDescent="0.25">
      <c r="A201" s="9">
        <v>201810009</v>
      </c>
      <c r="B201" s="9" t="s">
        <v>1189</v>
      </c>
      <c r="C201" s="10" t="s">
        <v>1190</v>
      </c>
      <c r="D201" s="10" t="s">
        <v>1191</v>
      </c>
      <c r="E201" s="10" t="s">
        <v>1192</v>
      </c>
      <c r="F201" s="10"/>
      <c r="G201" s="10">
        <v>85</v>
      </c>
      <c r="H201" s="10">
        <v>54</v>
      </c>
      <c r="I201" s="10">
        <v>77</v>
      </c>
      <c r="J201" s="10" t="str">
        <f>IF(Table13[[#This Row],[WORD]]&lt;60,"WORD","")</f>
        <v/>
      </c>
      <c r="K201" s="10" t="str">
        <f>IF(Table13[[#This Row],[EXCEL]]&lt;60,"EXCEL","")</f>
        <v>EXCEL</v>
      </c>
      <c r="L201" s="10" t="str">
        <f>IF(Table13[[#This Row],[PPT]]&lt;60,"PPT","")</f>
        <v/>
      </c>
      <c r="M201" s="10" t="str">
        <f>CONCATENATE(Table13[[#This Row],[WORD (RP)]],Table13[[#This Row],[EXCEL (RP)]],Table13[[#This Row],[PPT (RP)]])</f>
        <v>EXCEL</v>
      </c>
      <c r="N201" s="10" t="str">
        <f t="shared" si="6"/>
        <v>EXCEL</v>
      </c>
    </row>
    <row r="202" spans="1:14" x14ac:dyDescent="0.25">
      <c r="A202" s="9" t="s">
        <v>1089</v>
      </c>
      <c r="B202" s="9" t="s">
        <v>1090</v>
      </c>
      <c r="C202" s="10" t="s">
        <v>1091</v>
      </c>
      <c r="D202" s="10" t="s">
        <v>1092</v>
      </c>
      <c r="E202" s="10" t="s">
        <v>1093</v>
      </c>
      <c r="F202" s="10" t="s">
        <v>1188</v>
      </c>
      <c r="G202" s="10">
        <v>76</v>
      </c>
      <c r="H202" s="10">
        <v>54</v>
      </c>
      <c r="I202" s="10">
        <v>89</v>
      </c>
      <c r="J202" s="10" t="str">
        <f>IF(Table13[[#This Row],[WORD]]&lt;60,"WORD","")</f>
        <v/>
      </c>
      <c r="K202" s="10" t="str">
        <f>IF(Table13[[#This Row],[EXCEL]]&lt;60,"EXCEL","")</f>
        <v>EXCEL</v>
      </c>
      <c r="L202" s="10" t="str">
        <f>IF(Table13[[#This Row],[PPT]]&lt;60,"PPT","")</f>
        <v/>
      </c>
      <c r="M202" s="10" t="str">
        <f>CONCATENATE(Table13[[#This Row],[WORD (RP)]],Table13[[#This Row],[EXCEL (RP)]],Table13[[#This Row],[PPT (RP)]])</f>
        <v>EXCEL</v>
      </c>
      <c r="N202" s="10" t="str">
        <f t="shared" si="6"/>
        <v>EXCEL</v>
      </c>
    </row>
    <row r="203" spans="1:14" x14ac:dyDescent="0.25">
      <c r="A203" s="9" t="s">
        <v>1094</v>
      </c>
      <c r="B203" s="9" t="s">
        <v>1095</v>
      </c>
      <c r="C203" s="10" t="s">
        <v>1096</v>
      </c>
      <c r="D203" s="10" t="s">
        <v>1097</v>
      </c>
      <c r="E203" s="10" t="s">
        <v>1098</v>
      </c>
      <c r="F203" s="10"/>
      <c r="G203" s="10">
        <v>56</v>
      </c>
      <c r="H203" s="10">
        <v>66</v>
      </c>
      <c r="I203" s="10">
        <v>60</v>
      </c>
      <c r="J203" s="10" t="str">
        <f>IF(Table13[[#This Row],[WORD]]&lt;60,"WORD","")</f>
        <v>WORD</v>
      </c>
      <c r="K203" s="10" t="str">
        <f>IF(Table13[[#This Row],[EXCEL]]&lt;60,"EXCEL","")</f>
        <v/>
      </c>
      <c r="L203" s="10" t="str">
        <f>IF(Table13[[#This Row],[PPT]]&lt;60,"PPT","")</f>
        <v/>
      </c>
      <c r="M203" s="10" t="str">
        <f>CONCATENATE(Table13[[#This Row],[WORD (RP)]],Table13[[#This Row],[EXCEL (RP)]],Table13[[#This Row],[PPT (RP)]])</f>
        <v>WORD</v>
      </c>
      <c r="N203" s="10" t="str">
        <f t="shared" si="6"/>
        <v>WORD</v>
      </c>
    </row>
  </sheetData>
  <conditionalFormatting sqref="B5">
    <cfRule type="duplicateValues" dxfId="10" priority="9"/>
  </conditionalFormatting>
  <conditionalFormatting sqref="A5">
    <cfRule type="duplicateValues" dxfId="9" priority="10"/>
  </conditionalFormatting>
  <conditionalFormatting sqref="E5">
    <cfRule type="duplicateValues" dxfId="8" priority="8"/>
  </conditionalFormatting>
  <conditionalFormatting sqref="E5">
    <cfRule type="duplicateValues" dxfId="7" priority="7"/>
  </conditionalFormatting>
  <conditionalFormatting sqref="A5">
    <cfRule type="duplicateValues" dxfId="6" priority="6"/>
  </conditionalFormatting>
  <conditionalFormatting sqref="G6:I203">
    <cfRule type="cellIs" dxfId="5" priority="5" operator="lessThan">
      <formula>60</formula>
    </cfRule>
  </conditionalFormatting>
  <conditionalFormatting sqref="B1:B1048576">
    <cfRule type="duplicateValues" dxfId="4" priority="3"/>
    <cfRule type="duplicateValues" dxfId="3" priority="4"/>
  </conditionalFormatting>
  <conditionalFormatting sqref="A1:B1048576">
    <cfRule type="duplicateValues" dxfId="2" priority="2"/>
  </conditionalFormatting>
  <conditionalFormatting sqref="E1:E1048576">
    <cfRule type="duplicateValues" dxfId="1" priority="1"/>
  </conditionalFormatting>
  <hyperlinks>
    <hyperlink ref="E26" r:id="rId1" xr:uid="{CE5BBD8E-B1BD-4EB6-A5DB-752CD3EC154E}"/>
    <hyperlink ref="E83" r:id="rId2" xr:uid="{CEEC838F-81F1-403E-BCDC-0698B4B8F4A8}"/>
  </hyperlinks>
  <pageMargins left="0.75" right="0.75" top="0.75" bottom="0.5" header="0.5" footer="0.75"/>
  <pageSetup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Estudiantes</vt:lpstr>
      <vt:lpstr>Listas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Comercial Pesantez</cp:lastModifiedBy>
  <cp:revision/>
  <dcterms:created xsi:type="dcterms:W3CDTF">2020-09-30T13:50:28Z</dcterms:created>
  <dcterms:modified xsi:type="dcterms:W3CDTF">2021-07-19T03:12:37Z</dcterms:modified>
  <cp:category/>
  <cp:contentStatus/>
</cp:coreProperties>
</file>