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0" fullCalcOnLoad="1" forceFullCalc="1"/>
</workbook>
</file>

<file path=xl/sharedStrings.xml><?xml version="1.0" encoding="utf-8"?>
<sst xmlns="http://schemas.openxmlformats.org/spreadsheetml/2006/main" uniqueCount="71">
  <si>
    <t>name</t>
  </si>
  <si>
    <t>id</t>
  </si>
  <si>
    <t>sis_id</t>
  </si>
  <si>
    <t>section</t>
  </si>
  <si>
    <t>section_id</t>
  </si>
  <si>
    <t>section_sis_id</t>
  </si>
  <si>
    <t>submitted</t>
  </si>
  <si>
    <t>attempt</t>
  </si>
  <si>
    <t xml:space="preserve">741486: 
USAR LA HOJA: FUNCIONES BÁSICAS
Utilice una función básica de Excel que le permita determinar:
¿Cuánto es el promedio de todos los COSTOS?
</t>
  </si>
  <si>
    <t xml:space="preserve">741487: 
USAR LA HOJA: FUNCIONES BÁSICAS
Utilice una función básica de Excel que le permita determinar:
¿Cuál es el mínimo VALOR UNITARIO de los datos presentados en la tabla?
</t>
  </si>
  <si>
    <t xml:space="preserve">741488: 
USAR LA HOJA: FUNCIONES BÁSICAS
Utilice una función básica de Excel que le permita determinar:
¿Cuál es la CANTIDAD máxima de productos que hay?
</t>
  </si>
  <si>
    <t xml:space="preserve">741489: 
USAR LA HOJA: FUNCIONES BÁSICAS
Utilice una función básica de Excel que le permita determinar:
¿Cuántos registros hay en la tabla mostrada?
</t>
  </si>
  <si>
    <t xml:space="preserve">741490: 
USAR LA HOJA: FUNCIONES BÁSICAS
Utilice una función básica de Excel que le permita determinar:
¿Cuánto es la suma de todos los VALORES TOTALES?
</t>
  </si>
  <si>
    <t xml:space="preserve">741491: 
USAR LA HOJA: ORDENAR Y FILTRAR
IMPORTANTE: Realizar una copia de la hoja "ORDENAR Y FILTRAR", con los datos originales antes de realizar cualquier procedimiento y trabaje con la copia.
Luego de ordenar la columna “FECHA DE SUMINISTRO” de más antiguo a más reciente.
¿Cuál es el NOMBRE del penúltimo artículo?
</t>
  </si>
  <si>
    <t xml:space="preserve">741492: 
USAR LA HOJA: ORDENAR Y FILTRAR
IMPORTANTE: Realizar una copia de la hoja "ORDENAR Y FILTRAR", con los datos originales antes de realizar cualquier procedimiento y trabaje con la copia.
Luego de ordenar la columna “CÓDIGO” de menor a mayor y luego la columna “COSTO” con el mismo criterio de ordenación (simultáneamente).
¿Cuál es el valor de la columna CANTIDAD en la fila 50?
</t>
  </si>
  <si>
    <t xml:space="preserve">741493: 
USAR LA HOJA: ORDENAR Y FILTRAR
IMPORTANTE: Realizar una copia de la hoja "ORDENAR Y FILTRAR", con los datos originales antes de realizar cualquier procedimiento y trabaje con la copia.
Utilice la herramienta Filtro para responder la siguiente pregunta:
¿Cuántos registros tienen un VALOR UNITARIO mayor o igual que 1000?
</t>
  </si>
  <si>
    <t xml:space="preserve">741494: 
USAR LA HOJA: ORDENAR Y FILTRAR
IMPORTANTE: Realizar una copia de la hoja "ORDENAR Y FILTRAR", con los datos originales antes de realizar cualquier procedimiento y trabaje con la copia.
Después de realizar los siguientes filtros:
AÑO: 2018
MES: Octubre
CANTIDAD mayor o igual a 1000
 ¿Cuál es el COSTO del primer producto que aparece en la tabla?
</t>
  </si>
  <si>
    <t xml:space="preserve">741495: 
USAR LA HOJA: TABLA DINÁMICA
Haciendo uso de la herramienta Tabla Dinámica, calcule:
¿Cuál es la suma del COSTO de todos los artículos que en su NOMBRE contienen “es”?
</t>
  </si>
  <si>
    <t xml:space="preserve">741496: 
USAR LA HOJA: TABLA DINÁMICA
Haciendo uso de la herramienta Tabla Dinámica, calcule:
¿Cuál es el promedio de % GANANCIA de los productos con CÓDIGO entre 100 y 500? (Incluir los valores extremos)
</t>
  </si>
  <si>
    <t xml:space="preserve">741497: 
USAR LA HOJA: TABLA DINÁMICA
Haciendo uso de la herramienta Tabla Dinámica, calcule:
Para los artículos suministrados en el mes de Agosto, ¿Cuánto es la suma del VALOR UNITARIO de los 10 artículos más COSTOSOS?
</t>
  </si>
  <si>
    <t xml:space="preserve">741498: 
USAR LA HOJA: TABLA DINÁMICA
Haciendo uso de la herramienta Tabla Dinámica, calcule:
NOMBRES DE LOS ARTÍCULOS suministrados en el MES de Diciembre.
De los nombres obtenidos, determinar el máximo de CANTIDAD y el mínimo de COSTO
</t>
  </si>
  <si>
    <t xml:space="preserve">741499: 
USAR LA HOJA: FUNCIÓN SI
Se desea agregar información en la celda K4 referente al TIPO DE PRODUCTO, dependiendo de la CANTIDAD mostrada en la celda D4. 
Si la CANTIDAD es mayor o igual a 400 entonces es un producto “MUY VENDIDO”, caso contrario es “POCO VENDIDO”.
 ¿Cuál de las siguientes fórmulas es la correcta?
</t>
  </si>
  <si>
    <t xml:space="preserve">741500: 
USAR LA HOJA: FUNCIÓN SI
Se desea agregar información en la columna L sobre el TIPO DE INVERSIÓN, en base a la columna F (% GANANCIA).
Si es menor o igual a 10, es una inversión “POCO PRODUCTIVA”.
Si es mayor a 10 y menor a 30 es una inversión “REGULAR”
Si es mayor o igual a 30, es una inversión “MUY PRODUCTIVA”.
Considere que se aplicará la fórmula al primer registro, luego se desea replicar la fórmula para los demás registros.
 ¿Cuál de las siguientes fórmulas es la correcta?
</t>
  </si>
  <si>
    <t>n correct</t>
  </si>
  <si>
    <t>n incorrect</t>
  </si>
  <si>
    <t>score</t>
  </si>
  <si>
    <t>JOSELYNE JAMILETH SORNOZA CARPIO</t>
  </si>
  <si>
    <t>Oct 30 - F2 - P3</t>
  </si>
  <si>
    <t>2020-10-30 18:08:47 UTC</t>
  </si>
  <si>
    <t>2059,2</t>
  </si>
  <si>
    <t>0,12</t>
  </si>
  <si>
    <t>3610143,67</t>
  </si>
  <si>
    <t>REGLAS PLÁSTICAS 12”</t>
  </si>
  <si>
    <t>0,48</t>
  </si>
  <si>
    <t>96801,00</t>
  </si>
  <si>
    <t>27,97</t>
  </si>
  <si>
    <t>4524,23</t>
  </si>
  <si>
    <t>Máxima de CANTIDAD =413, Mínimo de COSTO = 0,85</t>
  </si>
  <si>
    <t>LINKER JAIR TOMALA SUAREZ</t>
  </si>
  <si>
    <t>2020-10-30 18:12:51 UTC</t>
  </si>
  <si>
    <t>2079,7</t>
  </si>
  <si>
    <t>0,97</t>
  </si>
  <si>
    <t>96940,90</t>
  </si>
  <si>
    <t>Máxima de CANTIDAD =413, Mínimo de COSTO = 4,26</t>
  </si>
  <si>
    <t>MIGUEL ANGEL SAMANIEGO MOROCHO</t>
  </si>
  <si>
    <t>2020-10-30 18:12:30 UTC</t>
  </si>
  <si>
    <t>2087,3</t>
  </si>
  <si>
    <t>96057,88</t>
  </si>
  <si>
    <t>27,87</t>
  </si>
  <si>
    <t>4050,68</t>
  </si>
  <si>
    <t>YESSICA NAZARETH DE LA CRUZ GONZALEZ MAYORA</t>
  </si>
  <si>
    <t>2020-10-30 18:12:18 UTC</t>
  </si>
  <si>
    <t>5187,55</t>
  </si>
  <si>
    <t>Máxima de CANTIDAD =1000, Mínimo de COSTO = 0,85</t>
  </si>
  <si>
    <t>MARIA BELEN PITA ANCHUNDIA</t>
  </si>
  <si>
    <t>2020-10-30 18:08:41 UTC</t>
  </si>
  <si>
    <t>3657,71</t>
  </si>
  <si>
    <t>LADY NOEMY MORA SUMBA</t>
  </si>
  <si>
    <t>2020-10-30 18:05:04 UTC</t>
  </si>
  <si>
    <t>ERNESTO ALONSO SUCO TOLEDO</t>
  </si>
  <si>
    <t>2020-10-30 18:03:15 UTC</t>
  </si>
  <si>
    <t>0,50</t>
  </si>
  <si>
    <t>DIEGO GIULLIANO MURILLO CARBO</t>
  </si>
  <si>
    <t>2020-10-30 18:01:48 UTC</t>
  </si>
  <si>
    <t>27,55</t>
  </si>
  <si>
    <t>BOLIVAR JOEL PIN REYES</t>
  </si>
  <si>
    <t>2020-10-30 17:57:32 UTC</t>
  </si>
  <si>
    <t>MAXIMILIANO SILVA</t>
  </si>
  <si>
    <t>2020-10-30 17:51:18 UTC</t>
  </si>
  <si>
    <t>JOSUE ALEXANDER LUCAS ALAY</t>
  </si>
  <si>
    <t>2020-10-30 17:50:51 UTC</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</si>
</sst>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O12"/>
  <sheetViews>
    <sheetView tabSelected="1" workbookViewId="0" showGridLines="true" showRowColHeaders="1">
      <selection activeCell="A1" sqref="A1"/>
    </sheetView>
  </sheetViews>
  <sheetFormatPr defaultRowHeight="14.4" outlineLevelRow="0" outlineLevelCol="0"/>
  <sheetData>
    <row r="1" spans="1:41">
      <c r="A1" t="s">
        <v>0</v>
      </c>
      <c r="B1" t="s">
        <v>1</v>
      </c>
      <c r="C1" t="s">
        <v>2</v>
      </c>
      <c r="D1" t="s">
        <v>3</v>
      </c>
      <c r="E1" t="s">
        <v>4</v>
      </c>
      <c r="F1" t="s">
        <v>5</v>
      </c>
      <c r="G1" t="s">
        <v>6</v>
      </c>
      <c r="H1" t="s">
        <v>7</v>
      </c>
      <c r="I1" t="s">
        <v>8</v>
      </c>
      <c r="J1">
        <v>4.0</v>
      </c>
      <c r="K1" t="s">
        <v>9</v>
      </c>
      <c r="L1">
        <v>4.0</v>
      </c>
      <c r="M1" t="s">
        <v>10</v>
      </c>
      <c r="N1">
        <v>4.0</v>
      </c>
      <c r="O1" t="s">
        <v>11</v>
      </c>
      <c r="P1">
        <v>4.0</v>
      </c>
      <c r="Q1" t="s">
        <v>12</v>
      </c>
      <c r="R1">
        <v>4.0</v>
      </c>
      <c r="S1" t="s">
        <v>13</v>
      </c>
      <c r="T1">
        <v>9.0</v>
      </c>
      <c r="U1" t="s">
        <v>14</v>
      </c>
      <c r="V1">
        <v>11.0</v>
      </c>
      <c r="W1" t="s">
        <v>15</v>
      </c>
      <c r="X1">
        <v>9.0</v>
      </c>
      <c r="Y1" t="s">
        <v>16</v>
      </c>
      <c r="Z1">
        <v>11.0</v>
      </c>
      <c r="AA1" t="s">
        <v>17</v>
      </c>
      <c r="AB1">
        <v>5.0</v>
      </c>
      <c r="AC1" t="s">
        <v>18</v>
      </c>
      <c r="AD1">
        <v>6.0</v>
      </c>
      <c r="AE1" t="s">
        <v>19</v>
      </c>
      <c r="AF1">
        <v>6.0</v>
      </c>
      <c r="AG1" t="s">
        <v>20</v>
      </c>
      <c r="AH1">
        <v>8.0</v>
      </c>
      <c r="AI1" t="s">
        <v>21</v>
      </c>
      <c r="AJ1">
        <v>5.0</v>
      </c>
      <c r="AK1" t="s">
        <v>22</v>
      </c>
      <c r="AL1">
        <v>10.0</v>
      </c>
      <c r="AM1" t="s">
        <v>23</v>
      </c>
      <c r="AN1" t="s">
        <v>24</v>
      </c>
      <c r="AO1" t="s">
        <v>25</v>
      </c>
    </row>
    <row r="2" spans="1:41">
      <c r="A2" t="s">
        <v>26</v>
      </c>
      <c r="B2">
        <v>8777</v>
      </c>
      <c r="C2">
        <v>201702271</v>
      </c>
      <c r="D2" t="s">
        <v>27</v>
      </c>
      <c r="E2">
        <v>42876</v>
      </c>
      <c r="G2" t="s">
        <v>28</v>
      </c>
      <c r="H2">
        <v>1</v>
      </c>
      <c r="I2" t="s">
        <v>29</v>
      </c>
      <c r="J2">
        <v>0.0</v>
      </c>
      <c r="K2" t="s">
        <v>30</v>
      </c>
      <c r="L2">
        <v>4.0</v>
      </c>
      <c r="M2">
        <v>46776</v>
      </c>
      <c r="N2">
        <v>4.0</v>
      </c>
      <c r="O2">
        <v>301</v>
      </c>
      <c r="P2">
        <v>4.0</v>
      </c>
      <c r="Q2" t="s">
        <v>31</v>
      </c>
      <c r="R2">
        <v>4.0</v>
      </c>
      <c r="S2" t="s">
        <v>32</v>
      </c>
      <c r="T2">
        <v>9.0</v>
      </c>
      <c r="U2">
        <v>935</v>
      </c>
      <c r="V2">
        <v>11.0</v>
      </c>
      <c r="W2">
        <v>20</v>
      </c>
      <c r="X2">
        <v>9.0</v>
      </c>
      <c r="Y2" t="s">
        <v>33</v>
      </c>
      <c r="Z2">
        <v>11.0</v>
      </c>
      <c r="AA2" t="s">
        <v>34</v>
      </c>
      <c r="AB2">
        <v>0.0</v>
      </c>
      <c r="AC2" t="s">
        <v>35</v>
      </c>
      <c r="AD2">
        <v>0.0</v>
      </c>
      <c r="AE2" t="s">
        <v>36</v>
      </c>
      <c r="AF2">
        <v>0.0</v>
      </c>
      <c r="AG2" t="s">
        <v>37</v>
      </c>
      <c r="AH2">
        <v>0.0</v>
      </c>
      <c r="AI2" t="str">
        <f>SI(D4&gt;=400;MUY VENDIDO;POCO VENDIDO)</f>
        <v>0</v>
      </c>
      <c r="AJ2">
        <v>0.0</v>
      </c>
      <c r="AK2" t="str">
        <f>SI(F4&gt;=10;"POCO PRODUCTIVA";SI(F4&lt;30;"REGULAR";"REGULAR"))</f>
        <v>0</v>
      </c>
      <c r="AL2">
        <v>0.0</v>
      </c>
      <c r="AM2">
        <v>8</v>
      </c>
      <c r="AN2">
        <v>7</v>
      </c>
      <c r="AO2">
        <v>60.0</v>
      </c>
    </row>
    <row r="3" spans="1:41">
      <c r="A3" t="s">
        <v>38</v>
      </c>
      <c r="B3">
        <v>105016</v>
      </c>
      <c r="C3">
        <v>201912086</v>
      </c>
      <c r="D3" t="s">
        <v>27</v>
      </c>
      <c r="E3">
        <v>42876</v>
      </c>
      <c r="G3" t="s">
        <v>39</v>
      </c>
      <c r="H3">
        <v>1</v>
      </c>
      <c r="I3" t="s">
        <v>40</v>
      </c>
      <c r="J3">
        <v>4.0</v>
      </c>
      <c r="K3" t="s">
        <v>30</v>
      </c>
      <c r="L3">
        <v>4.0</v>
      </c>
      <c r="M3">
        <v>46776</v>
      </c>
      <c r="N3">
        <v>4.0</v>
      </c>
      <c r="O3">
        <v>301</v>
      </c>
      <c r="P3">
        <v>4.0</v>
      </c>
      <c r="Q3" t="s">
        <v>31</v>
      </c>
      <c r="R3">
        <v>4.0</v>
      </c>
      <c r="S3" t="s">
        <v>32</v>
      </c>
      <c r="T3">
        <v>9.0</v>
      </c>
      <c r="U3">
        <v>935</v>
      </c>
      <c r="V3">
        <v>11.0</v>
      </c>
      <c r="W3">
        <v>20</v>
      </c>
      <c r="X3">
        <v>9.0</v>
      </c>
      <c r="Y3" t="s">
        <v>41</v>
      </c>
      <c r="Z3">
        <v>0.0</v>
      </c>
      <c r="AA3" t="s">
        <v>42</v>
      </c>
      <c r="AB3">
        <v>0.0</v>
      </c>
      <c r="AC3" t="s">
        <v>35</v>
      </c>
      <c r="AD3">
        <v>0.0</v>
      </c>
      <c r="AE3" t="s">
        <v>36</v>
      </c>
      <c r="AF3">
        <v>0.0</v>
      </c>
      <c r="AG3" t="s">
        <v>43</v>
      </c>
      <c r="AH3">
        <v>8.0</v>
      </c>
      <c r="AI3" t="str">
        <f>SI(D4&gt;=400;"MUY VENDIDO";"POCO VENDIDO")</f>
        <v>0</v>
      </c>
      <c r="AJ3">
        <v>5.0</v>
      </c>
      <c r="AK3" t="str">
        <f>SI(F4&lt;=10;"MUY PRODUCTIVA";SI(F4&lt;30;"REGULAR";"POCO PRODUCTIVA"))</f>
        <v>0</v>
      </c>
      <c r="AL3">
        <v>0.0</v>
      </c>
      <c r="AM3">
        <v>10</v>
      </c>
      <c r="AN3">
        <v>5</v>
      </c>
      <c r="AO3">
        <v>62.0</v>
      </c>
    </row>
    <row r="4" spans="1:41">
      <c r="A4" t="s">
        <v>44</v>
      </c>
      <c r="B4">
        <v>100704</v>
      </c>
      <c r="C4">
        <v>201907342</v>
      </c>
      <c r="D4" t="s">
        <v>27</v>
      </c>
      <c r="E4">
        <v>42876</v>
      </c>
      <c r="G4" t="s">
        <v>45</v>
      </c>
      <c r="H4">
        <v>1</v>
      </c>
      <c r="I4" t="s">
        <v>46</v>
      </c>
      <c r="J4">
        <v>0.0</v>
      </c>
      <c r="K4" t="s">
        <v>30</v>
      </c>
      <c r="L4">
        <v>4.0</v>
      </c>
      <c r="M4">
        <v>46776</v>
      </c>
      <c r="N4">
        <v>4.0</v>
      </c>
      <c r="O4">
        <v>300</v>
      </c>
      <c r="P4">
        <v>0.0</v>
      </c>
      <c r="Q4" t="s">
        <v>31</v>
      </c>
      <c r="R4">
        <v>4.0</v>
      </c>
      <c r="S4" t="s">
        <v>32</v>
      </c>
      <c r="T4">
        <v>9.0</v>
      </c>
      <c r="U4">
        <v>935</v>
      </c>
      <c r="V4">
        <v>11.0</v>
      </c>
      <c r="W4">
        <v>20</v>
      </c>
      <c r="X4">
        <v>9.0</v>
      </c>
      <c r="Y4" t="s">
        <v>41</v>
      </c>
      <c r="Z4">
        <v>0.0</v>
      </c>
      <c r="AA4" t="s">
        <v>47</v>
      </c>
      <c r="AB4">
        <v>5.0</v>
      </c>
      <c r="AC4" t="s">
        <v>48</v>
      </c>
      <c r="AD4">
        <v>6.0</v>
      </c>
      <c r="AE4" t="s">
        <v>49</v>
      </c>
      <c r="AF4">
        <v>0.0</v>
      </c>
      <c r="AG4" t="s">
        <v>43</v>
      </c>
      <c r="AH4">
        <v>8.0</v>
      </c>
      <c r="AI4" t="str">
        <f>SI(D4&gt;=400;"MUY VENDIDO";"POCO VENDIDO")</f>
        <v>0</v>
      </c>
      <c r="AJ4">
        <v>5.0</v>
      </c>
      <c r="AK4" t="str">
        <f>SI(F4&lt;=10;"POCO PRODUCTIVA";SI(F4&lt;30;"REGULAR";"MUY PRODUCTIVA"))</f>
        <v>0</v>
      </c>
      <c r="AL4">
        <v>10.0</v>
      </c>
      <c r="AM4">
        <v>11</v>
      </c>
      <c r="AN4">
        <v>4</v>
      </c>
      <c r="AO4">
        <v>75.0</v>
      </c>
    </row>
    <row r="5" spans="1:41">
      <c r="A5" t="s">
        <v>50</v>
      </c>
      <c r="B5">
        <v>108627</v>
      </c>
      <c r="C5">
        <v>202002481</v>
      </c>
      <c r="D5" t="s">
        <v>27</v>
      </c>
      <c r="E5">
        <v>42876</v>
      </c>
      <c r="G5" t="s">
        <v>51</v>
      </c>
      <c r="H5">
        <v>1</v>
      </c>
      <c r="I5" t="s">
        <v>46</v>
      </c>
      <c r="J5">
        <v>0.0</v>
      </c>
      <c r="K5" t="s">
        <v>30</v>
      </c>
      <c r="L5">
        <v>4.0</v>
      </c>
      <c r="M5">
        <v>46852</v>
      </c>
      <c r="N5">
        <v>0.0</v>
      </c>
      <c r="O5">
        <v>301</v>
      </c>
      <c r="P5">
        <v>4.0</v>
      </c>
      <c r="Q5" t="s">
        <v>31</v>
      </c>
      <c r="R5">
        <v>4.0</v>
      </c>
      <c r="S5" t="s">
        <v>32</v>
      </c>
      <c r="T5">
        <v>9.0</v>
      </c>
      <c r="U5">
        <v>935</v>
      </c>
      <c r="V5">
        <v>11.0</v>
      </c>
      <c r="W5">
        <v>20</v>
      </c>
      <c r="X5">
        <v>9.0</v>
      </c>
      <c r="Y5" t="s">
        <v>33</v>
      </c>
      <c r="Z5">
        <v>11.0</v>
      </c>
      <c r="AA5" t="s">
        <v>47</v>
      </c>
      <c r="AB5">
        <v>5.0</v>
      </c>
      <c r="AC5" t="s">
        <v>35</v>
      </c>
      <c r="AD5">
        <v>0.0</v>
      </c>
      <c r="AE5" t="s">
        <v>52</v>
      </c>
      <c r="AF5">
        <v>6.0</v>
      </c>
      <c r="AG5" t="s">
        <v>53</v>
      </c>
      <c r="AH5">
        <v>0.0</v>
      </c>
      <c r="AI5" t="str">
        <f>SI(D4&gt;=400;MUY VENDIDO;POCO VENDIDO)</f>
        <v>0</v>
      </c>
      <c r="AJ5">
        <v>0.0</v>
      </c>
      <c r="AK5" t="str">
        <f>SI(F4&gt;=10;"POCO PRODUCTIVA";SI(F4&lt;30;"REGULAR";"REGULAR"))</f>
        <v>0</v>
      </c>
      <c r="AL5">
        <v>0.0</v>
      </c>
      <c r="AM5">
        <v>9</v>
      </c>
      <c r="AN5">
        <v>6</v>
      </c>
      <c r="AO5">
        <v>63.0</v>
      </c>
    </row>
    <row r="6" spans="1:41">
      <c r="A6" t="s">
        <v>54</v>
      </c>
      <c r="B6">
        <v>108984</v>
      </c>
      <c r="C6">
        <v>202006458</v>
      </c>
      <c r="D6" t="s">
        <v>27</v>
      </c>
      <c r="E6">
        <v>42876</v>
      </c>
      <c r="G6" t="s">
        <v>55</v>
      </c>
      <c r="H6">
        <v>1</v>
      </c>
      <c r="I6" t="s">
        <v>40</v>
      </c>
      <c r="J6">
        <v>4.0</v>
      </c>
      <c r="K6" t="s">
        <v>30</v>
      </c>
      <c r="L6">
        <v>4.0</v>
      </c>
      <c r="M6">
        <v>46776</v>
      </c>
      <c r="N6">
        <v>4.0</v>
      </c>
      <c r="O6">
        <v>301</v>
      </c>
      <c r="P6">
        <v>4.0</v>
      </c>
      <c r="Q6" t="s">
        <v>31</v>
      </c>
      <c r="R6">
        <v>4.0</v>
      </c>
      <c r="S6" t="s">
        <v>32</v>
      </c>
      <c r="T6">
        <v>9.0</v>
      </c>
      <c r="U6">
        <v>935</v>
      </c>
      <c r="V6">
        <v>11.0</v>
      </c>
      <c r="W6">
        <v>20</v>
      </c>
      <c r="X6">
        <v>9.0</v>
      </c>
      <c r="Y6" t="s">
        <v>33</v>
      </c>
      <c r="Z6">
        <v>11.0</v>
      </c>
      <c r="AA6" t="s">
        <v>47</v>
      </c>
      <c r="AB6">
        <v>5.0</v>
      </c>
      <c r="AC6" t="s">
        <v>48</v>
      </c>
      <c r="AD6">
        <v>6.0</v>
      </c>
      <c r="AE6" t="s">
        <v>56</v>
      </c>
      <c r="AF6">
        <v>0.0</v>
      </c>
      <c r="AG6" t="s">
        <v>43</v>
      </c>
      <c r="AH6">
        <v>8.0</v>
      </c>
      <c r="AI6" t="str">
        <f>SI(D4&lt;=400;"MUY VENDIDO";"MUY VENDIDO")</f>
        <v>0</v>
      </c>
      <c r="AJ6">
        <v>0.0</v>
      </c>
      <c r="AK6" t="str">
        <f>SI(F4&gt;=10;"POCO REGULAR";SI(F4&lt;30;"REGULAR";",MUY PRODUCTIVA"))</f>
        <v>0</v>
      </c>
      <c r="AL6">
        <v>0.0</v>
      </c>
      <c r="AM6">
        <v>12</v>
      </c>
      <c r="AN6">
        <v>3</v>
      </c>
      <c r="AO6">
        <v>79.0</v>
      </c>
    </row>
    <row r="7" spans="1:41">
      <c r="A7" t="s">
        <v>57</v>
      </c>
      <c r="B7">
        <v>101271</v>
      </c>
      <c r="C7">
        <v>201907839</v>
      </c>
      <c r="D7" t="s">
        <v>27</v>
      </c>
      <c r="E7">
        <v>42876</v>
      </c>
      <c r="G7" t="s">
        <v>58</v>
      </c>
      <c r="H7">
        <v>1</v>
      </c>
      <c r="I7" t="s">
        <v>40</v>
      </c>
      <c r="J7">
        <v>4.0</v>
      </c>
      <c r="K7" t="s">
        <v>30</v>
      </c>
      <c r="L7">
        <v>4.0</v>
      </c>
      <c r="M7">
        <v>46776</v>
      </c>
      <c r="N7">
        <v>4.0</v>
      </c>
      <c r="O7">
        <v>300</v>
      </c>
      <c r="P7">
        <v>0.0</v>
      </c>
      <c r="Q7" t="s">
        <v>31</v>
      </c>
      <c r="R7">
        <v>4.0</v>
      </c>
      <c r="S7" t="s">
        <v>32</v>
      </c>
      <c r="T7">
        <v>9.0</v>
      </c>
      <c r="U7">
        <v>935</v>
      </c>
      <c r="V7">
        <v>11.0</v>
      </c>
      <c r="W7">
        <v>20</v>
      </c>
      <c r="X7">
        <v>9.0</v>
      </c>
      <c r="Y7" t="s">
        <v>33</v>
      </c>
      <c r="Z7">
        <v>11.0</v>
      </c>
      <c r="AA7" t="s">
        <v>47</v>
      </c>
      <c r="AB7">
        <v>5.0</v>
      </c>
      <c r="AC7" t="s">
        <v>48</v>
      </c>
      <c r="AD7">
        <v>6.0</v>
      </c>
      <c r="AE7" t="s">
        <v>49</v>
      </c>
      <c r="AF7">
        <v>0.0</v>
      </c>
      <c r="AG7" t="s">
        <v>43</v>
      </c>
      <c r="AH7">
        <v>8.0</v>
      </c>
      <c r="AI7" t="str">
        <f>SI(D4&gt;=400;MUY VENDIDO;POCO VENDIDO)</f>
        <v>0</v>
      </c>
      <c r="AJ7">
        <v>0.0</v>
      </c>
      <c r="AK7" t="str">
        <f>SI(F4&gt;=10;"POCO PRODUCTIVA";SI(F4&lt;30;"REGULAR";"REGULAR"))</f>
        <v>0</v>
      </c>
      <c r="AL7">
        <v>0.0</v>
      </c>
      <c r="AM7">
        <v>11</v>
      </c>
      <c r="AN7">
        <v>4</v>
      </c>
      <c r="AO7">
        <v>75.0</v>
      </c>
    </row>
    <row r="8" spans="1:41">
      <c r="A8" t="s">
        <v>59</v>
      </c>
      <c r="B8">
        <v>105373</v>
      </c>
      <c r="C8">
        <v>201915709</v>
      </c>
      <c r="D8" t="s">
        <v>27</v>
      </c>
      <c r="E8">
        <v>42876</v>
      </c>
      <c r="G8" t="s">
        <v>60</v>
      </c>
      <c r="H8">
        <v>1</v>
      </c>
      <c r="I8" t="s">
        <v>40</v>
      </c>
      <c r="J8">
        <v>4.0</v>
      </c>
      <c r="K8" t="s">
        <v>30</v>
      </c>
      <c r="L8">
        <v>4.0</v>
      </c>
      <c r="M8">
        <v>46776</v>
      </c>
      <c r="N8">
        <v>4.0</v>
      </c>
      <c r="O8">
        <v>300</v>
      </c>
      <c r="P8">
        <v>0.0</v>
      </c>
      <c r="Q8" t="s">
        <v>31</v>
      </c>
      <c r="R8">
        <v>4.0</v>
      </c>
      <c r="S8" t="s">
        <v>32</v>
      </c>
      <c r="T8">
        <v>9.0</v>
      </c>
      <c r="U8">
        <v>935</v>
      </c>
      <c r="V8">
        <v>11.0</v>
      </c>
      <c r="W8">
        <v>20</v>
      </c>
      <c r="X8">
        <v>9.0</v>
      </c>
      <c r="Y8" t="s">
        <v>61</v>
      </c>
      <c r="Z8">
        <v>0.0</v>
      </c>
      <c r="AA8" t="s">
        <v>47</v>
      </c>
      <c r="AB8">
        <v>5.0</v>
      </c>
      <c r="AC8" t="s">
        <v>48</v>
      </c>
      <c r="AD8">
        <v>6.0</v>
      </c>
      <c r="AE8" t="s">
        <v>49</v>
      </c>
      <c r="AF8">
        <v>0.0</v>
      </c>
      <c r="AG8" t="s">
        <v>43</v>
      </c>
      <c r="AH8">
        <v>8.0</v>
      </c>
      <c r="AI8" t="str">
        <f>SI(D4&lt;=400;"MUY VENDIDO";"MUY VENDIDO")</f>
        <v>0</v>
      </c>
      <c r="AJ8">
        <v>0.0</v>
      </c>
      <c r="AK8" t="str">
        <f>SI(F4&lt;=10;"POCO PRODUCTIVA";SI(F4&lt;30;"REGULAR";"MUY PRODUCTIVA"))</f>
        <v>0</v>
      </c>
      <c r="AL8">
        <v>10.0</v>
      </c>
      <c r="AM8">
        <v>11</v>
      </c>
      <c r="AN8">
        <v>4</v>
      </c>
      <c r="AO8">
        <v>74.0</v>
      </c>
    </row>
    <row r="9" spans="1:41">
      <c r="A9" t="s">
        <v>62</v>
      </c>
      <c r="B9">
        <v>866</v>
      </c>
      <c r="C9">
        <v>200422988</v>
      </c>
      <c r="D9" t="s">
        <v>27</v>
      </c>
      <c r="E9">
        <v>42876</v>
      </c>
      <c r="G9" t="s">
        <v>63</v>
      </c>
      <c r="H9">
        <v>1</v>
      </c>
      <c r="I9" t="s">
        <v>40</v>
      </c>
      <c r="J9">
        <v>4.0</v>
      </c>
      <c r="K9" t="s">
        <v>30</v>
      </c>
      <c r="L9">
        <v>4.0</v>
      </c>
      <c r="M9">
        <v>46776</v>
      </c>
      <c r="N9">
        <v>4.0</v>
      </c>
      <c r="O9">
        <v>301</v>
      </c>
      <c r="P9">
        <v>4.0</v>
      </c>
      <c r="Q9" t="s">
        <v>31</v>
      </c>
      <c r="R9">
        <v>4.0</v>
      </c>
      <c r="S9" t="s">
        <v>32</v>
      </c>
      <c r="T9">
        <v>9.0</v>
      </c>
      <c r="U9">
        <v>925</v>
      </c>
      <c r="V9">
        <v>0.0</v>
      </c>
      <c r="W9">
        <v>22</v>
      </c>
      <c r="X9">
        <v>0.0</v>
      </c>
      <c r="Y9" t="s">
        <v>33</v>
      </c>
      <c r="Z9">
        <v>11.0</v>
      </c>
      <c r="AA9" t="s">
        <v>47</v>
      </c>
      <c r="AB9">
        <v>5.0</v>
      </c>
      <c r="AC9" t="s">
        <v>64</v>
      </c>
      <c r="AD9">
        <v>0.0</v>
      </c>
      <c r="AE9" t="s">
        <v>49</v>
      </c>
      <c r="AF9">
        <v>0.0</v>
      </c>
      <c r="AG9" t="s">
        <v>43</v>
      </c>
      <c r="AH9">
        <v>8.0</v>
      </c>
      <c r="AI9" t="str">
        <f>SI(D4&gt;=400;"MUY VENDIDO";"POCO VENDIDO")</f>
        <v>0</v>
      </c>
      <c r="AJ9">
        <v>5.0</v>
      </c>
      <c r="AK9" t="str">
        <f>SI(F4&lt;=10;"POCO PRODUCTIVA";SI(F4&lt;30;"REGULAR";"MUY PRODUCTIVA"))</f>
        <v>0</v>
      </c>
      <c r="AL9">
        <v>10.0</v>
      </c>
      <c r="AM9">
        <v>11</v>
      </c>
      <c r="AN9">
        <v>4</v>
      </c>
      <c r="AO9">
        <v>68.0</v>
      </c>
    </row>
    <row r="10" spans="1:41">
      <c r="A10" t="s">
        <v>65</v>
      </c>
      <c r="B10">
        <v>108468</v>
      </c>
      <c r="C10">
        <v>202000766</v>
      </c>
      <c r="D10" t="s">
        <v>27</v>
      </c>
      <c r="E10">
        <v>42876</v>
      </c>
      <c r="G10" t="s">
        <v>66</v>
      </c>
      <c r="H10">
        <v>1</v>
      </c>
      <c r="I10" t="s">
        <v>40</v>
      </c>
      <c r="J10">
        <v>4.0</v>
      </c>
      <c r="K10" t="s">
        <v>30</v>
      </c>
      <c r="L10">
        <v>4.0</v>
      </c>
      <c r="M10">
        <v>46776</v>
      </c>
      <c r="N10">
        <v>4.0</v>
      </c>
      <c r="O10">
        <v>301</v>
      </c>
      <c r="P10">
        <v>4.0</v>
      </c>
      <c r="Q10" t="s">
        <v>31</v>
      </c>
      <c r="R10">
        <v>4.0</v>
      </c>
      <c r="S10" t="s">
        <v>32</v>
      </c>
      <c r="T10">
        <v>9.0</v>
      </c>
      <c r="U10">
        <v>935</v>
      </c>
      <c r="V10">
        <v>11.0</v>
      </c>
      <c r="W10">
        <v>20</v>
      </c>
      <c r="X10">
        <v>9.0</v>
      </c>
      <c r="Y10" t="s">
        <v>33</v>
      </c>
      <c r="Z10">
        <v>11.0</v>
      </c>
      <c r="AA10" t="s">
        <v>47</v>
      </c>
      <c r="AB10">
        <v>5.0</v>
      </c>
      <c r="AC10" t="s">
        <v>48</v>
      </c>
      <c r="AD10">
        <v>6.0</v>
      </c>
      <c r="AE10" t="s">
        <v>52</v>
      </c>
      <c r="AF10">
        <v>6.0</v>
      </c>
      <c r="AG10" t="s">
        <v>43</v>
      </c>
      <c r="AH10">
        <v>8.0</v>
      </c>
      <c r="AI10" t="str">
        <f>SI(D4&gt;=400;"MUY VENDIDO";"POCO VENDIDO")</f>
        <v>0</v>
      </c>
      <c r="AJ10">
        <v>5.0</v>
      </c>
      <c r="AK10" t="str">
        <f>SI(F4&lt;=10;"POCO PRODUCTIVA";SI(F4&lt;30;"REGULAR";"MUY PRODUCTIVA"))</f>
        <v>0</v>
      </c>
      <c r="AL10">
        <v>10.0</v>
      </c>
      <c r="AM10">
        <v>15</v>
      </c>
      <c r="AN10">
        <v>0</v>
      </c>
      <c r="AO10">
        <v>100.0</v>
      </c>
    </row>
    <row r="11" spans="1:41">
      <c r="A11" t="s">
        <v>67</v>
      </c>
      <c r="B11">
        <v>113075</v>
      </c>
      <c r="C11">
        <v>202010948</v>
      </c>
      <c r="D11" t="s">
        <v>27</v>
      </c>
      <c r="E11">
        <v>42876</v>
      </c>
      <c r="G11" t="s">
        <v>68</v>
      </c>
      <c r="H11">
        <v>1</v>
      </c>
      <c r="I11" t="s">
        <v>40</v>
      </c>
      <c r="J11">
        <v>4.0</v>
      </c>
      <c r="K11" t="s">
        <v>30</v>
      </c>
      <c r="L11">
        <v>4.0</v>
      </c>
      <c r="M11">
        <v>46776</v>
      </c>
      <c r="N11">
        <v>4.0</v>
      </c>
      <c r="O11">
        <v>301</v>
      </c>
      <c r="P11">
        <v>4.0</v>
      </c>
      <c r="Q11" t="s">
        <v>31</v>
      </c>
      <c r="R11">
        <v>4.0</v>
      </c>
      <c r="S11" t="s">
        <v>32</v>
      </c>
      <c r="T11">
        <v>9.0</v>
      </c>
      <c r="U11">
        <v>935</v>
      </c>
      <c r="V11">
        <v>11.0</v>
      </c>
      <c r="W11">
        <v>20</v>
      </c>
      <c r="X11">
        <v>9.0</v>
      </c>
      <c r="Y11" t="s">
        <v>33</v>
      </c>
      <c r="Z11">
        <v>11.0</v>
      </c>
      <c r="AA11" t="s">
        <v>34</v>
      </c>
      <c r="AB11">
        <v>0.0</v>
      </c>
      <c r="AC11" t="s">
        <v>64</v>
      </c>
      <c r="AD11">
        <v>0.0</v>
      </c>
      <c r="AE11" t="s">
        <v>49</v>
      </c>
      <c r="AF11">
        <v>0.0</v>
      </c>
      <c r="AG11" t="s">
        <v>43</v>
      </c>
      <c r="AH11">
        <v>8.0</v>
      </c>
      <c r="AI11" t="str">
        <f>SI(D4&gt;=400;"MUY VENDIDO";"POCO VENDIDO")</f>
        <v>0</v>
      </c>
      <c r="AJ11">
        <v>5.0</v>
      </c>
      <c r="AK11" t="str">
        <f>SI(F4&lt;=10;"MUY PRODUCTIVA";SI(F4&lt;30;"REGULAR";"POCO PRODUCTIVA"))</f>
        <v>0</v>
      </c>
      <c r="AL11">
        <v>0.0</v>
      </c>
      <c r="AM11">
        <v>11</v>
      </c>
      <c r="AN11">
        <v>4</v>
      </c>
      <c r="AO11">
        <v>73.0</v>
      </c>
    </row>
    <row r="12" spans="1:41">
      <c r="A12" t="s">
        <v>69</v>
      </c>
      <c r="B12">
        <v>108857</v>
      </c>
      <c r="C12">
        <v>202004982</v>
      </c>
      <c r="D12" t="s">
        <v>27</v>
      </c>
      <c r="E12">
        <v>42876</v>
      </c>
      <c r="G12" t="s">
        <v>70</v>
      </c>
      <c r="H12">
        <v>1</v>
      </c>
      <c r="I12" t="s">
        <v>40</v>
      </c>
      <c r="J12">
        <v>4.0</v>
      </c>
      <c r="K12" t="s">
        <v>30</v>
      </c>
      <c r="L12">
        <v>4.0</v>
      </c>
      <c r="M12">
        <v>46776</v>
      </c>
      <c r="N12">
        <v>4.0</v>
      </c>
      <c r="O12">
        <v>301</v>
      </c>
      <c r="P12">
        <v>4.0</v>
      </c>
      <c r="Q12" t="s">
        <v>31</v>
      </c>
      <c r="R12">
        <v>4.0</v>
      </c>
      <c r="S12" t="s">
        <v>32</v>
      </c>
      <c r="T12">
        <v>9.0</v>
      </c>
      <c r="U12">
        <v>935</v>
      </c>
      <c r="V12">
        <v>11.0</v>
      </c>
      <c r="W12">
        <v>20</v>
      </c>
      <c r="X12">
        <v>9.0</v>
      </c>
      <c r="Y12" t="s">
        <v>33</v>
      </c>
      <c r="Z12">
        <v>11.0</v>
      </c>
      <c r="AA12" t="s">
        <v>47</v>
      </c>
      <c r="AB12">
        <v>5.0</v>
      </c>
      <c r="AC12" t="s">
        <v>48</v>
      </c>
      <c r="AD12">
        <v>6.0</v>
      </c>
      <c r="AE12" t="s">
        <v>52</v>
      </c>
      <c r="AF12">
        <v>6.0</v>
      </c>
      <c r="AG12" t="s">
        <v>43</v>
      </c>
      <c r="AH12">
        <v>8.0</v>
      </c>
      <c r="AI12" t="str">
        <f>SI(D4&gt;=400;"MUY VENDIDO";"POCO VENDIDO")</f>
        <v>0</v>
      </c>
      <c r="AJ12">
        <v>5.0</v>
      </c>
      <c r="AK12" t="str">
        <f>SI(F4&lt;=10;"POCO PRODUCTIVA";SI(F4&lt;30;"REGULAR";"MUY PRODUCTIVA"))</f>
        <v>0</v>
      </c>
      <c r="AL12">
        <v>10.0</v>
      </c>
      <c r="AM12">
        <v>15</v>
      </c>
      <c r="AN12">
        <v>0</v>
      </c>
      <c r="AO12">
        <v>100.0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2021-07-22T21:58:37+02:00</dcterms:created>
  <dcterms:modified xsi:type="dcterms:W3CDTF">2021-07-22T21:58:37+02:00</dcterms:modified>
  <dc:title>Untitled Spreadsheet</dc:title>
  <dc:description/>
  <dc:subject/>
  <cp:keywords/>
  <cp:category/>
</cp:coreProperties>
</file>