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<sst xmlns="http://schemas.openxmlformats.org/spreadsheetml/2006/main" uniqueCount="69">
  <si>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</si>
  <si>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</si>
  <si>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</si>
  <si>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</si>
  <si>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</si>
  <si>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</si>
  <si>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</si>
  <si>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</si>
  <si>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739636: 
USAR LA HOJA: FUNCIONES BÁSICAS
Utilice una función básica de Excel que le permita determinar:
¿Cuál es el total de VIVIENDAS CON INTERNET en México?
</t>
  </si>
  <si>
    <t xml:space="preserve">739637: 
USAR LA HOJA: FUNCIONES BÁSICAS
Utilice una función básica de Excel que le permita determinar:
¿Cuál es el promedio de VIVIENDAS CON TELEFONÍA FIJA en México?
</t>
  </si>
  <si>
    <t xml:space="preserve">739638: 
USAR LA HOJA: FUNCIONES BÁSICAS
Utilice una función básica de Excel que le permita determinar:
¿Cuál es la localidad con mayor cantidad de viviendas que disponen de teléfonos celulares?
</t>
  </si>
  <si>
    <t xml:space="preserve">739639: 
USAR LA HOJA: FUNCIONES BÁSICAS
Utilice una función básica de Excel que le permita determinar:
¿Cuál es la localidad con menor cantidad de viviendas que disponen de telefonía fija?
</t>
  </si>
  <si>
    <t xml:space="preserve">739640: 
USAR LA HOJA: FUNCIONES BÁSICAS
Utilice una función básica de Excel que le permita determinar:
¿Cuántos registros hay en el presente reporte?
</t>
  </si>
  <si>
    <t xml:space="preserve">739641: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</si>
  <si>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739642: 
USAR LA HOJA: ORDENAR Y FILTRAR
IMPORTANTE: Realizar una copia de la hoja "ORDENAR Y FILTRAR", con los datos originales antes de realizar cualquier procedimiento y trabaje con la copia.
Luego de ordenar la columna “Viviendas con Internet” de mayor a menor y luego la columna “Municipio” de Z a A (simultáneamente).
¿Cuál es la última localidad y municipio censado del registro?
</t>
  </si>
  <si>
    <t xml:space="preserve">739643: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cuentan con más de 25000 viviendas con telefonía fija?
</t>
  </si>
  <si>
    <t xml:space="preserve">739644: 
USAR LA HOJA: ORDENAR Y FILTRAR
IMPORTANTE: Realizar una copia de la hoja "ORDENAR Y FILTRAR", con los datos originales antes de realizar cualquier procedimiento y trabaje con la copia.
Después de realizar los siguientes filtros:
MUNICIPIO: Atenco y Atlacomulco
VIVIENDAS CON INTERNET entre 30 y 147 (Incluir los valores extremos)
¿Cuál es la cuarta localidad que se visualiza en la tabla?
</t>
  </si>
  <si>
    <t xml:space="preserve">739645: 
USAR LA HOJA: TABLA DINÁMICA
Haciendo uso de la herramienta Tabla Dinámica, calcule:
¿Cuál es la suma de las Viviendas con Telefonía Celular de todas las localidades cuyos nombres comienzan con “San”?
</t>
  </si>
  <si>
    <t xml:space="preserve">739646: 
USAR LA HOJA: TABLA DINÁMICA
Haciendo uso de la herramienta Tabla Dinámica, calcule:
¿Cuál es el promedio de “Viviendas con Internet” de los municipios cuyos nombres terminan con “co”?
</t>
  </si>
  <si>
    <t xml:space="preserve">739647: 
USAR LA HOJA: TABLA DINÁMICA
Haciendo uso de la herramienta Tabla Dinámica, calcule:
Considerando únicamente al MUNICIPIO "Almoloya de Juárez", determine el Total General de VIVIENDAS CON INTERNET de las 10 LOCALIDADES con el mayor número de VIVIENDAS CON TELEFONÍA FIJA
</t>
  </si>
  <si>
    <t xml:space="preserve">739648: 
USAR LA HOJA: TABLA DINÁMICA
Haciendo uso de la herramienta Tabla Dinámica, calcule:
Cantidad de Municipios que contienen la palabra "te".
De los nombres obtenidos previamente, determinar la cantidad máxima de viviendas que disponen de "Internet" y el mínimo de "Telefonía fijo" en México.
</t>
  </si>
  <si>
    <t xml:space="preserve">739649: 
USAR LA HOJA: FUNCIÓN SI
Se desea agregar información en la celda G4 referente a la “Cobertura” que tiene una localidad, dependiendo de la cantidad de “Viviendas con Telefonía celular” mostrada en la celda E4. Si el número de viviendas con celulares es mayor o igual a 500 entonces es “Alta”, sino se coloca como “Baja”. 
¿Cuál de las siguientes fórmulas es la correcta?
</t>
  </si>
  <si>
    <t xml:space="preserve">739650: 
USAR LA HOJA: FUNCIÓN SI
Se desea agregar información a la columna H (Crecimiento), dependiendo del valor de la columna D (Viviendas con Internet). 
Si es menor a 500, mostrar el texto “Bajo”. 
Si es mayor o igual a 500 y menor que 1000, mostrar el texto “Medio” 
Si es mayor o igual a 1000, mostrar el texto “Alto”. 
Considere que se aplicará la fórmula al primer registro, localizado en la fila 4 y luego se desea replicar la fórmula para los demás registros. 
¿Cuál de las siguientes fórmulas es la correcta?
</t>
  </si>
  <si>
    <t>n correct</t>
  </si>
  <si>
    <t>n incorrect</t>
  </si>
  <si>
    <t>score</t>
  </si>
  <si>
    <t>ANDREINA STEPHANIE BERNAL LLANGARI</t>
  </si>
  <si>
    <t>Oct 30 - F3 - P2</t>
  </si>
  <si>
    <t>2020-10-30 21:39:47 UTC</t>
  </si>
  <si>
    <t>410593,00</t>
  </si>
  <si>
    <t>3266,37</t>
  </si>
  <si>
    <t>Ecatepec de Morelos</t>
  </si>
  <si>
    <t>Las Huertas</t>
  </si>
  <si>
    <t>300,00</t>
  </si>
  <si>
    <t>Almoloya de Juárez</t>
  </si>
  <si>
    <t>San Ildefonso, Ixtlahuaca</t>
  </si>
  <si>
    <t>Nueva Santa Rosa</t>
  </si>
  <si>
    <t>161003,00</t>
  </si>
  <si>
    <t>428,02</t>
  </si>
  <si>
    <t>Cantidad de Municipios = 22; Máxima de Internet = 101558,00; Mínimo de Telefonía Fijo = 1</t>
  </si>
  <si>
    <t>JEAN CARLOS AGUILAR MERA</t>
  </si>
  <si>
    <t>2020-10-30 21:41:25 UTC</t>
  </si>
  <si>
    <t>San Lorenzo Toxico, Ixtlahuaca</t>
  </si>
  <si>
    <t>135461,00</t>
  </si>
  <si>
    <t>480,53</t>
  </si>
  <si>
    <t>MELINA DIVINA QUIROGA RAMIREZ</t>
  </si>
  <si>
    <t>2020-10-30 21:45:00 UTC</t>
  </si>
  <si>
    <t>San Antonio Bonixi, Ixtlahuaca</t>
  </si>
  <si>
    <t>438,01</t>
  </si>
  <si>
    <t>CLAUDIO ANDRE ALVIA CORDOVA</t>
  </si>
  <si>
    <t>2020-10-30 21:41:39 UTC</t>
  </si>
  <si>
    <t>LINDA LAURA TAPIA QUIZHPI</t>
  </si>
  <si>
    <t>0957321946</t>
  </si>
  <si>
    <t>301,00</t>
  </si>
  <si>
    <t>Huixquilucan</t>
  </si>
  <si>
    <t>Santa Cruz Bombatevi</t>
  </si>
  <si>
    <t>480,52</t>
  </si>
  <si>
    <t>STALIN SEBASTIAN DAZA TITUANA</t>
  </si>
  <si>
    <t>2020-10-30 21:39:41 UTC</t>
  </si>
  <si>
    <t>Cantidad de Municipios = 22; Máxima de Internet = 101518,00; Mínimo de Telefonía Fijo = 1</t>
  </si>
  <si>
    <t>JHOSTIN IVAN FLORES VARGAS</t>
  </si>
  <si>
    <t>0959402413</t>
  </si>
  <si>
    <t>2020-10-30 21:39:38 UTC</t>
  </si>
  <si>
    <t>299,00</t>
  </si>
  <si>
    <t>JEAN CARLOS ICAZA VILLAMAR</t>
  </si>
  <si>
    <t>2020-10-30 21:36:35 UTC</t>
  </si>
  <si>
    <t>ELAINE ALEXANDRA DAVILA JURADO</t>
  </si>
  <si>
    <t>0956760573</t>
  </si>
  <si>
    <t>2020-10-30 21:32:26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</si>
</sst>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108985</v>
      </c>
      <c r="C2">
        <v>202006474</v>
      </c>
      <c r="D2" t="s">
        <v>27</v>
      </c>
      <c r="E2">
        <v>42879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 t="s">
        <v>31</v>
      </c>
      <c r="N2">
        <v>4.0</v>
      </c>
      <c r="O2" t="s">
        <v>32</v>
      </c>
      <c r="P2">
        <v>4.0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0.0</v>
      </c>
      <c r="W2">
        <v>5</v>
      </c>
      <c r="X2">
        <v>9.0</v>
      </c>
      <c r="Y2" t="s">
        <v>36</v>
      </c>
      <c r="Z2">
        <v>11.0</v>
      </c>
      <c r="AA2" t="s">
        <v>37</v>
      </c>
      <c r="AB2">
        <v>5.0</v>
      </c>
      <c r="AC2" t="s">
        <v>38</v>
      </c>
      <c r="AD2">
        <v>6.0</v>
      </c>
      <c r="AE2">
        <v>1621</v>
      </c>
      <c r="AF2">
        <v>0.0</v>
      </c>
      <c r="AG2" t="s">
        <v>39</v>
      </c>
      <c r="AH2">
        <v>8.0</v>
      </c>
      <c r="AI2" t="str">
        <f>SI(E4&gt;=500;"Alta";"Baja")</f>
        <v>0</v>
      </c>
      <c r="AJ2">
        <v>5.0</v>
      </c>
      <c r="AK2" t="str">
        <f>SI(D4&lt;500;"Bajo";SI(D4&lt;1000;"Medio";"Alto"))</f>
        <v>0</v>
      </c>
      <c r="AL2">
        <v>10.0</v>
      </c>
      <c r="AM2">
        <v>13</v>
      </c>
      <c r="AN2">
        <v>2</v>
      </c>
      <c r="AO2">
        <v>88.0</v>
      </c>
    </row>
    <row r="3" spans="1:41">
      <c r="A3" t="s">
        <v>40</v>
      </c>
      <c r="B3">
        <v>113027</v>
      </c>
      <c r="C3">
        <v>202010419</v>
      </c>
      <c r="D3" t="s">
        <v>27</v>
      </c>
      <c r="E3">
        <v>42879</v>
      </c>
      <c r="G3" t="s">
        <v>41</v>
      </c>
      <c r="H3">
        <v>1</v>
      </c>
      <c r="I3" t="s">
        <v>29</v>
      </c>
      <c r="J3">
        <v>4.0</v>
      </c>
      <c r="K3" t="s">
        <v>30</v>
      </c>
      <c r="L3">
        <v>4.0</v>
      </c>
      <c r="M3" t="s">
        <v>31</v>
      </c>
      <c r="N3">
        <v>4.0</v>
      </c>
      <c r="O3" t="s">
        <v>32</v>
      </c>
      <c r="P3">
        <v>4.0</v>
      </c>
      <c r="Q3" t="s">
        <v>33</v>
      </c>
      <c r="R3">
        <v>4.0</v>
      </c>
      <c r="S3" t="s">
        <v>34</v>
      </c>
      <c r="T3">
        <v>9.0</v>
      </c>
      <c r="U3" t="s">
        <v>42</v>
      </c>
      <c r="V3">
        <v>0.0</v>
      </c>
      <c r="W3">
        <v>5</v>
      </c>
      <c r="X3">
        <v>9.0</v>
      </c>
      <c r="Y3" t="s">
        <v>36</v>
      </c>
      <c r="Z3">
        <v>11.0</v>
      </c>
      <c r="AA3" t="s">
        <v>43</v>
      </c>
      <c r="AB3">
        <v>0.0</v>
      </c>
      <c r="AC3" t="s">
        <v>44</v>
      </c>
      <c r="AD3">
        <v>0.0</v>
      </c>
      <c r="AE3">
        <v>1610</v>
      </c>
      <c r="AF3">
        <v>6.0</v>
      </c>
      <c r="AG3" t="s">
        <v>39</v>
      </c>
      <c r="AH3">
        <v>8.0</v>
      </c>
      <c r="AI3" t="str">
        <f>SI(E4&gt;=500;"Alta";"Baja")</f>
        <v>0</v>
      </c>
      <c r="AJ3">
        <v>5.0</v>
      </c>
      <c r="AK3" t="str">
        <f>SI(D4&gt;500;"Bajo";SI(D4&gt;1000;"Medio";"Alto"))</f>
        <v>0</v>
      </c>
      <c r="AL3">
        <v>0.0</v>
      </c>
      <c r="AM3">
        <v>11</v>
      </c>
      <c r="AN3">
        <v>4</v>
      </c>
      <c r="AO3">
        <v>73.0</v>
      </c>
    </row>
    <row r="4" spans="1:41">
      <c r="A4" t="s">
        <v>45</v>
      </c>
      <c r="B4">
        <v>108418</v>
      </c>
      <c r="C4">
        <v>202000147</v>
      </c>
      <c r="D4" t="s">
        <v>27</v>
      </c>
      <c r="E4">
        <v>42879</v>
      </c>
      <c r="G4" t="s">
        <v>46</v>
      </c>
      <c r="H4">
        <v>1</v>
      </c>
      <c r="I4" t="s">
        <v>29</v>
      </c>
      <c r="J4">
        <v>4.0</v>
      </c>
      <c r="K4" t="s">
        <v>30</v>
      </c>
      <c r="L4">
        <v>4.0</v>
      </c>
      <c r="M4" t="s">
        <v>31</v>
      </c>
      <c r="N4">
        <v>4.0</v>
      </c>
      <c r="O4" t="s">
        <v>32</v>
      </c>
      <c r="P4">
        <v>4.0</v>
      </c>
      <c r="Q4" t="s">
        <v>33</v>
      </c>
      <c r="R4">
        <v>4.0</v>
      </c>
      <c r="S4" t="s">
        <v>34</v>
      </c>
      <c r="T4">
        <v>9.0</v>
      </c>
      <c r="U4" t="s">
        <v>47</v>
      </c>
      <c r="V4">
        <v>11.0</v>
      </c>
      <c r="W4">
        <v>5</v>
      </c>
      <c r="X4">
        <v>9.0</v>
      </c>
      <c r="Y4" t="s">
        <v>36</v>
      </c>
      <c r="Z4">
        <v>11.0</v>
      </c>
      <c r="AA4" t="s">
        <v>37</v>
      </c>
      <c r="AB4">
        <v>5.0</v>
      </c>
      <c r="AC4" t="s">
        <v>48</v>
      </c>
      <c r="AD4">
        <v>0.0</v>
      </c>
      <c r="AE4">
        <v>1621</v>
      </c>
      <c r="AF4">
        <v>0.0</v>
      </c>
      <c r="AG4" t="s">
        <v>39</v>
      </c>
      <c r="AH4">
        <v>8.0</v>
      </c>
      <c r="AI4" t="str">
        <f>SI(E4&gt;500;"Alta";"Baja")</f>
        <v>0</v>
      </c>
      <c r="AJ4">
        <v>0.0</v>
      </c>
      <c r="AK4" t="str">
        <f>SI(D4&lt;500;"Bajo";SI(D4&lt;1000;"Medio";"Alto"))</f>
        <v>0</v>
      </c>
      <c r="AL4">
        <v>10.0</v>
      </c>
      <c r="AM4">
        <v>12</v>
      </c>
      <c r="AN4">
        <v>3</v>
      </c>
      <c r="AO4">
        <v>83.0</v>
      </c>
    </row>
    <row r="5" spans="1:41">
      <c r="A5" t="s">
        <v>49</v>
      </c>
      <c r="B5">
        <v>105500</v>
      </c>
      <c r="C5">
        <v>201917028</v>
      </c>
      <c r="D5" t="s">
        <v>27</v>
      </c>
      <c r="E5">
        <v>42879</v>
      </c>
      <c r="G5" t="s">
        <v>50</v>
      </c>
      <c r="H5">
        <v>1</v>
      </c>
      <c r="I5" t="s">
        <v>29</v>
      </c>
      <c r="J5">
        <v>4.0</v>
      </c>
      <c r="K5" t="s">
        <v>30</v>
      </c>
      <c r="L5">
        <v>4.0</v>
      </c>
      <c r="M5" t="s">
        <v>31</v>
      </c>
      <c r="N5">
        <v>4.0</v>
      </c>
      <c r="O5" t="s">
        <v>32</v>
      </c>
      <c r="P5">
        <v>4.0</v>
      </c>
      <c r="Q5" t="s">
        <v>33</v>
      </c>
      <c r="R5">
        <v>4.0</v>
      </c>
      <c r="S5" t="s">
        <v>34</v>
      </c>
      <c r="T5">
        <v>9.0</v>
      </c>
      <c r="U5" t="s">
        <v>47</v>
      </c>
      <c r="V5">
        <v>11.0</v>
      </c>
      <c r="W5">
        <v>5</v>
      </c>
      <c r="X5">
        <v>9.0</v>
      </c>
      <c r="Y5" t="s">
        <v>36</v>
      </c>
      <c r="Z5">
        <v>11.0</v>
      </c>
      <c r="AA5" t="s">
        <v>37</v>
      </c>
      <c r="AB5">
        <v>5.0</v>
      </c>
      <c r="AC5" t="s">
        <v>38</v>
      </c>
      <c r="AD5">
        <v>6.0</v>
      </c>
      <c r="AE5">
        <v>3849</v>
      </c>
      <c r="AF5">
        <v>0.0</v>
      </c>
      <c r="AG5" t="s">
        <v>39</v>
      </c>
      <c r="AH5">
        <v>8.0</v>
      </c>
      <c r="AI5" t="str">
        <f>SI(E4&gt;=500;"Alta";"Baja")</f>
        <v>0</v>
      </c>
      <c r="AJ5">
        <v>5.0</v>
      </c>
      <c r="AK5" t="str">
        <f>SI(D4&lt;500;"Bajo";SI(D4&lt;1000;"Medio";"Alto"))</f>
        <v>0</v>
      </c>
      <c r="AL5">
        <v>10.0</v>
      </c>
      <c r="AM5">
        <v>14</v>
      </c>
      <c r="AN5">
        <v>1</v>
      </c>
      <c r="AO5">
        <v>94.0</v>
      </c>
    </row>
    <row r="6" spans="1:41">
      <c r="A6" t="s">
        <v>51</v>
      </c>
      <c r="B6">
        <v>106113</v>
      </c>
      <c r="C6" t="s">
        <v>52</v>
      </c>
      <c r="D6" t="s">
        <v>27</v>
      </c>
      <c r="E6">
        <v>42879</v>
      </c>
      <c r="G6" t="s">
        <v>28</v>
      </c>
      <c r="H6">
        <v>1</v>
      </c>
      <c r="I6" t="s">
        <v>29</v>
      </c>
      <c r="J6">
        <v>4.0</v>
      </c>
      <c r="K6" t="s">
        <v>30</v>
      </c>
      <c r="L6">
        <v>4.0</v>
      </c>
      <c r="M6" t="s">
        <v>31</v>
      </c>
      <c r="N6">
        <v>4.0</v>
      </c>
      <c r="O6" t="s">
        <v>32</v>
      </c>
      <c r="P6">
        <v>4.0</v>
      </c>
      <c r="Q6" t="s">
        <v>53</v>
      </c>
      <c r="R6">
        <v>0.0</v>
      </c>
      <c r="S6" t="s">
        <v>54</v>
      </c>
      <c r="T6">
        <v>0.0</v>
      </c>
      <c r="U6" t="s">
        <v>47</v>
      </c>
      <c r="V6">
        <v>11.0</v>
      </c>
      <c r="W6">
        <v>5</v>
      </c>
      <c r="X6">
        <v>9.0</v>
      </c>
      <c r="Y6" t="s">
        <v>55</v>
      </c>
      <c r="Z6">
        <v>0.0</v>
      </c>
      <c r="AA6" t="s">
        <v>37</v>
      </c>
      <c r="AB6">
        <v>5.0</v>
      </c>
      <c r="AC6" t="s">
        <v>56</v>
      </c>
      <c r="AD6">
        <v>0.0</v>
      </c>
      <c r="AE6">
        <v>3849</v>
      </c>
      <c r="AF6">
        <v>0.0</v>
      </c>
      <c r="AG6" t="s">
        <v>39</v>
      </c>
      <c r="AH6">
        <v>8.0</v>
      </c>
      <c r="AI6" t="str">
        <f>SI(E4&gt;=500; Alta; Baja)</f>
        <v>0</v>
      </c>
      <c r="AJ6">
        <v>0.0</v>
      </c>
      <c r="AK6" t="str">
        <f>SI(D4&lt;500;Bajo;SI(D4&lt;1000;Medio;Alto))</f>
        <v>0</v>
      </c>
      <c r="AL6">
        <v>0.0</v>
      </c>
      <c r="AM6">
        <v>8</v>
      </c>
      <c r="AN6">
        <v>7</v>
      </c>
      <c r="AO6">
        <v>49.0</v>
      </c>
    </row>
    <row r="7" spans="1:41">
      <c r="A7" t="s">
        <v>57</v>
      </c>
      <c r="B7">
        <v>108989</v>
      </c>
      <c r="C7">
        <v>202006516</v>
      </c>
      <c r="D7" t="s">
        <v>27</v>
      </c>
      <c r="E7">
        <v>42879</v>
      </c>
      <c r="G7" t="s">
        <v>58</v>
      </c>
      <c r="H7">
        <v>1</v>
      </c>
      <c r="I7" t="s">
        <v>29</v>
      </c>
      <c r="J7">
        <v>4.0</v>
      </c>
      <c r="K7" t="s">
        <v>30</v>
      </c>
      <c r="L7">
        <v>4.0</v>
      </c>
      <c r="M7" t="s">
        <v>31</v>
      </c>
      <c r="N7">
        <v>4.0</v>
      </c>
      <c r="O7" t="s">
        <v>32</v>
      </c>
      <c r="P7">
        <v>4.0</v>
      </c>
      <c r="Q7" t="s">
        <v>53</v>
      </c>
      <c r="R7">
        <v>0.0</v>
      </c>
      <c r="S7" t="s">
        <v>34</v>
      </c>
      <c r="T7">
        <v>9.0</v>
      </c>
      <c r="U7" t="s">
        <v>35</v>
      </c>
      <c r="V7">
        <v>0.0</v>
      </c>
      <c r="W7">
        <v>2</v>
      </c>
      <c r="X7">
        <v>0.0</v>
      </c>
      <c r="Y7" t="s">
        <v>36</v>
      </c>
      <c r="Z7">
        <v>11.0</v>
      </c>
      <c r="AA7" t="s">
        <v>37</v>
      </c>
      <c r="AB7">
        <v>5.0</v>
      </c>
      <c r="AC7" t="s">
        <v>38</v>
      </c>
      <c r="AD7">
        <v>6.0</v>
      </c>
      <c r="AE7">
        <v>3905</v>
      </c>
      <c r="AF7">
        <v>0.0</v>
      </c>
      <c r="AG7" t="s">
        <v>59</v>
      </c>
      <c r="AH7">
        <v>0.0</v>
      </c>
      <c r="AI7" t="str">
        <f>SI(E4&gt;=500;"Alta";"Baja")</f>
        <v>0</v>
      </c>
      <c r="AJ7">
        <v>5.0</v>
      </c>
      <c r="AK7" t="str">
        <f>SI(D4&lt;500;Bajo;SI(D4&lt;1000;Medio;Alto))</f>
        <v>0</v>
      </c>
      <c r="AL7">
        <v>0.0</v>
      </c>
      <c r="AM7">
        <v>9</v>
      </c>
      <c r="AN7">
        <v>6</v>
      </c>
      <c r="AO7">
        <v>52.0</v>
      </c>
    </row>
    <row r="8" spans="1:41">
      <c r="A8" t="s">
        <v>60</v>
      </c>
      <c r="B8">
        <v>107792</v>
      </c>
      <c r="C8" t="s">
        <v>61</v>
      </c>
      <c r="D8" t="s">
        <v>27</v>
      </c>
      <c r="E8">
        <v>42879</v>
      </c>
      <c r="G8" t="s">
        <v>62</v>
      </c>
      <c r="H8">
        <v>1</v>
      </c>
      <c r="I8" t="s">
        <v>29</v>
      </c>
      <c r="J8">
        <v>4.0</v>
      </c>
      <c r="K8" t="s">
        <v>30</v>
      </c>
      <c r="L8">
        <v>4.0</v>
      </c>
      <c r="M8" t="s">
        <v>31</v>
      </c>
      <c r="N8">
        <v>4.0</v>
      </c>
      <c r="O8" t="s">
        <v>32</v>
      </c>
      <c r="P8">
        <v>4.0</v>
      </c>
      <c r="Q8" t="s">
        <v>63</v>
      </c>
      <c r="R8">
        <v>0.0</v>
      </c>
      <c r="S8" t="s">
        <v>34</v>
      </c>
      <c r="T8">
        <v>9.0</v>
      </c>
      <c r="U8" t="s">
        <v>47</v>
      </c>
      <c r="V8">
        <v>11.0</v>
      </c>
      <c r="W8">
        <v>3</v>
      </c>
      <c r="X8">
        <v>0.0</v>
      </c>
      <c r="Y8" t="s">
        <v>36</v>
      </c>
      <c r="Z8">
        <v>11.0</v>
      </c>
      <c r="AA8" t="s">
        <v>37</v>
      </c>
      <c r="AB8">
        <v>5.0</v>
      </c>
      <c r="AC8" t="s">
        <v>56</v>
      </c>
      <c r="AD8">
        <v>0.0</v>
      </c>
      <c r="AE8">
        <v>1610</v>
      </c>
      <c r="AF8">
        <v>6.0</v>
      </c>
      <c r="AG8" t="s">
        <v>39</v>
      </c>
      <c r="AH8">
        <v>8.0</v>
      </c>
      <c r="AI8" t="str">
        <f>SI(E4&gt;=500;"Alta";"Baja")</f>
        <v>0</v>
      </c>
      <c r="AJ8">
        <v>5.0</v>
      </c>
      <c r="AK8" t="str">
        <f>SI(D4&lt;500;"Bajo";SI(D4&lt;1000;"Medio";"Alto"))</f>
        <v>0</v>
      </c>
      <c r="AL8">
        <v>10.0</v>
      </c>
      <c r="AM8">
        <v>12</v>
      </c>
      <c r="AN8">
        <v>3</v>
      </c>
      <c r="AO8">
        <v>81.0</v>
      </c>
    </row>
    <row r="9" spans="1:41">
      <c r="A9" t="s">
        <v>64</v>
      </c>
      <c r="B9">
        <v>8433</v>
      </c>
      <c r="C9">
        <v>201614146</v>
      </c>
      <c r="D9" t="s">
        <v>27</v>
      </c>
      <c r="E9">
        <v>42879</v>
      </c>
      <c r="G9" t="s">
        <v>65</v>
      </c>
      <c r="H9">
        <v>1</v>
      </c>
      <c r="I9" t="s">
        <v>29</v>
      </c>
      <c r="J9">
        <v>4.0</v>
      </c>
      <c r="K9" t="s">
        <v>30</v>
      </c>
      <c r="L9">
        <v>4.0</v>
      </c>
      <c r="M9" t="s">
        <v>31</v>
      </c>
      <c r="N9">
        <v>4.0</v>
      </c>
      <c r="O9" t="s">
        <v>32</v>
      </c>
      <c r="P9">
        <v>4.0</v>
      </c>
      <c r="Q9" t="s">
        <v>33</v>
      </c>
      <c r="R9">
        <v>4.0</v>
      </c>
      <c r="S9" t="s">
        <v>34</v>
      </c>
      <c r="T9">
        <v>9.0</v>
      </c>
      <c r="U9" t="s">
        <v>47</v>
      </c>
      <c r="V9">
        <v>11.0</v>
      </c>
      <c r="W9">
        <v>5</v>
      </c>
      <c r="X9">
        <v>9.0</v>
      </c>
      <c r="Y9" t="s">
        <v>36</v>
      </c>
      <c r="Z9">
        <v>11.0</v>
      </c>
      <c r="AA9" t="s">
        <v>37</v>
      </c>
      <c r="AB9">
        <v>5.0</v>
      </c>
      <c r="AC9" t="s">
        <v>38</v>
      </c>
      <c r="AD9">
        <v>6.0</v>
      </c>
      <c r="AE9">
        <v>1610</v>
      </c>
      <c r="AF9">
        <v>6.0</v>
      </c>
      <c r="AG9" t="s">
        <v>39</v>
      </c>
      <c r="AH9">
        <v>8.0</v>
      </c>
      <c r="AI9" t="str">
        <f>SI(E4&gt;=500;"Alta";"Baja")</f>
        <v>0</v>
      </c>
      <c r="AJ9">
        <v>5.0</v>
      </c>
      <c r="AK9" t="str">
        <f>SI(D4&lt;500;"Bajo";SI(D4&lt;1000;"Medio";"Alto"))</f>
        <v>0</v>
      </c>
      <c r="AL9">
        <v>10.0</v>
      </c>
      <c r="AM9">
        <v>15</v>
      </c>
      <c r="AN9">
        <v>0</v>
      </c>
      <c r="AO9">
        <v>100.0</v>
      </c>
    </row>
    <row r="10" spans="1:41">
      <c r="A10" t="s">
        <v>66</v>
      </c>
      <c r="B10">
        <v>107754</v>
      </c>
      <c r="C10" t="s">
        <v>67</v>
      </c>
      <c r="D10" t="s">
        <v>27</v>
      </c>
      <c r="E10">
        <v>42879</v>
      </c>
      <c r="G10" t="s">
        <v>68</v>
      </c>
      <c r="H10">
        <v>1</v>
      </c>
      <c r="I10" t="s">
        <v>29</v>
      </c>
      <c r="J10">
        <v>4.0</v>
      </c>
      <c r="K10" t="s">
        <v>30</v>
      </c>
      <c r="L10">
        <v>4.0</v>
      </c>
      <c r="M10" t="s">
        <v>31</v>
      </c>
      <c r="N10">
        <v>4.0</v>
      </c>
      <c r="O10" t="s">
        <v>32</v>
      </c>
      <c r="P10">
        <v>4.0</v>
      </c>
      <c r="Q10" t="s">
        <v>33</v>
      </c>
      <c r="R10">
        <v>4.0</v>
      </c>
      <c r="S10" t="s">
        <v>34</v>
      </c>
      <c r="T10">
        <v>9.0</v>
      </c>
      <c r="U10" t="s">
        <v>47</v>
      </c>
      <c r="V10">
        <v>11.0</v>
      </c>
      <c r="W10">
        <v>5</v>
      </c>
      <c r="X10">
        <v>9.0</v>
      </c>
      <c r="Y10" t="s">
        <v>36</v>
      </c>
      <c r="Z10">
        <v>11.0</v>
      </c>
      <c r="AA10" t="s">
        <v>37</v>
      </c>
      <c r="AB10">
        <v>5.0</v>
      </c>
      <c r="AC10" t="s">
        <v>38</v>
      </c>
      <c r="AD10">
        <v>6.0</v>
      </c>
      <c r="AE10">
        <v>3905</v>
      </c>
      <c r="AF10">
        <v>0.0</v>
      </c>
      <c r="AG10" t="s">
        <v>39</v>
      </c>
      <c r="AH10">
        <v>8.0</v>
      </c>
      <c r="AI10" t="str">
        <f>SI(E4&gt;=500;"Alta";"Baja")</f>
        <v>0</v>
      </c>
      <c r="AJ10">
        <v>5.0</v>
      </c>
      <c r="AK10" t="str">
        <f>SI(D4&lt;500;"Bajo";SI(D4&lt;1000;"Medio";"Alto"))</f>
        <v>0</v>
      </c>
      <c r="AL10">
        <v>10.0</v>
      </c>
      <c r="AM10">
        <v>14</v>
      </c>
      <c r="AN10">
        <v>1</v>
      </c>
      <c r="AO10">
        <v>94.0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2021-07-22T21:58:37+02:00</dcterms:created>
  <dcterms:modified xsi:type="dcterms:W3CDTF">2021-07-22T21:58:37+02:00</dcterms:modified>
  <dc:title>Untitled Spreadsheet</dc:title>
  <dc:description/>
  <dc:subject/>
  <cp:keywords/>
  <cp:category/>
</cp:coreProperties>
</file>