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0T2020\aca\p\espol\"/>
    </mc:Choice>
  </mc:AlternateContent>
  <xr:revisionPtr revIDLastSave="0" documentId="13_ncr:1_{9679DBD2-08E7-4FF0-932F-77B6D9D30A7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studiant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65" i="2" l="1"/>
  <c r="S165" i="2"/>
  <c r="T165" i="2"/>
  <c r="U165" i="2" l="1"/>
  <c r="V165" i="2" s="1"/>
  <c r="R201" i="2"/>
  <c r="S201" i="2"/>
  <c r="T201" i="2"/>
  <c r="U201" i="2" l="1"/>
  <c r="V201" i="2" s="1"/>
  <c r="T208" i="2"/>
  <c r="S208" i="2"/>
  <c r="R208" i="2"/>
  <c r="T4" i="2"/>
  <c r="S4" i="2"/>
  <c r="R4" i="2"/>
  <c r="T210" i="2"/>
  <c r="S210" i="2"/>
  <c r="R210" i="2"/>
  <c r="T3" i="2"/>
  <c r="S3" i="2"/>
  <c r="R3" i="2"/>
  <c r="U3" i="2" l="1"/>
  <c r="V3" i="2" s="1"/>
  <c r="U4" i="2"/>
  <c r="V4" i="2" s="1"/>
  <c r="U208" i="2"/>
  <c r="V208" i="2" s="1"/>
  <c r="U210" i="2"/>
  <c r="V210" i="2" s="1"/>
  <c r="T95" i="2"/>
  <c r="S95" i="2"/>
  <c r="R95" i="2"/>
  <c r="U95" i="2" l="1"/>
  <c r="V95" i="2" s="1"/>
  <c r="R252" i="2"/>
  <c r="S252" i="2"/>
  <c r="T252" i="2"/>
  <c r="U252" i="2" l="1"/>
  <c r="V252" i="2" s="1"/>
  <c r="T22" i="2"/>
  <c r="T118" i="2"/>
  <c r="T33" i="2"/>
  <c r="T306" i="2"/>
  <c r="T51" i="2"/>
  <c r="T23" i="2"/>
  <c r="T18" i="2"/>
  <c r="T7" i="2"/>
  <c r="T101" i="2"/>
  <c r="T171" i="2"/>
  <c r="T73" i="2"/>
  <c r="T290" i="2"/>
  <c r="T149" i="2"/>
  <c r="T166" i="2"/>
  <c r="T58" i="2"/>
  <c r="T316" i="2"/>
  <c r="T134" i="2"/>
  <c r="T50" i="2"/>
  <c r="T234" i="2"/>
  <c r="T60" i="2"/>
  <c r="T224" i="2"/>
  <c r="T17" i="2"/>
  <c r="T184" i="2"/>
  <c r="T28" i="2"/>
  <c r="T110" i="2"/>
  <c r="T79" i="2"/>
  <c r="T48" i="2"/>
  <c r="T116" i="2"/>
  <c r="T200" i="2"/>
  <c r="T300" i="2"/>
  <c r="T105" i="2"/>
  <c r="T68" i="2"/>
  <c r="T92" i="2"/>
  <c r="T71" i="2"/>
  <c r="T187" i="2"/>
  <c r="T239" i="2"/>
  <c r="T87" i="2"/>
  <c r="T301" i="2"/>
  <c r="T218" i="2"/>
  <c r="T276" i="2"/>
  <c r="T314" i="2"/>
  <c r="T106" i="2"/>
  <c r="T141" i="2"/>
  <c r="T260" i="2"/>
  <c r="T26" i="2"/>
  <c r="T247" i="2"/>
  <c r="T154" i="2"/>
  <c r="T137" i="2"/>
  <c r="T279" i="2"/>
  <c r="T31" i="2"/>
  <c r="T47" i="2"/>
  <c r="T205" i="2"/>
  <c r="T44" i="2"/>
  <c r="T278" i="2"/>
  <c r="T267" i="2"/>
  <c r="T127" i="2"/>
  <c r="T227" i="2"/>
  <c r="T242" i="2"/>
  <c r="T54" i="2"/>
  <c r="T292" i="2"/>
  <c r="T114" i="2"/>
  <c r="T115" i="2"/>
  <c r="T222" i="2"/>
  <c r="T36" i="2"/>
  <c r="T175" i="2"/>
  <c r="T97" i="2"/>
  <c r="T14" i="2"/>
  <c r="T189" i="2"/>
  <c r="T39" i="2"/>
  <c r="T241" i="2"/>
  <c r="T319" i="2"/>
  <c r="T324" i="2"/>
  <c r="T99" i="2"/>
  <c r="T304" i="2"/>
  <c r="T63" i="2"/>
  <c r="T19" i="2"/>
  <c r="T253" i="2"/>
  <c r="T74" i="2"/>
  <c r="T223" i="2"/>
  <c r="T121" i="2"/>
  <c r="T323" i="2"/>
  <c r="T282" i="2"/>
  <c r="T248" i="2"/>
  <c r="T153" i="2"/>
  <c r="T255" i="2"/>
  <c r="T152" i="2"/>
  <c r="T131" i="2"/>
  <c r="T317" i="2"/>
  <c r="T228" i="2"/>
  <c r="T270" i="2"/>
  <c r="T277" i="2"/>
  <c r="T265" i="2"/>
  <c r="T140" i="2"/>
  <c r="T12" i="2"/>
  <c r="T286" i="2"/>
  <c r="T285" i="2"/>
  <c r="T15" i="2"/>
  <c r="T80" i="2"/>
  <c r="T16" i="2"/>
  <c r="T90" i="2"/>
  <c r="T245" i="2"/>
  <c r="T299" i="2"/>
  <c r="T93" i="2"/>
  <c r="T6" i="2"/>
  <c r="T311" i="2"/>
  <c r="T67" i="2"/>
  <c r="T275" i="2"/>
  <c r="T21" i="2"/>
  <c r="T240" i="2"/>
  <c r="T122" i="2"/>
  <c r="T182" i="2"/>
  <c r="T269" i="2"/>
  <c r="T180" i="2"/>
  <c r="T64" i="2"/>
  <c r="T112" i="2"/>
  <c r="T78" i="2"/>
  <c r="T77" i="2"/>
  <c r="T120" i="2"/>
  <c r="T40" i="2"/>
  <c r="T273" i="2"/>
  <c r="T145" i="2"/>
  <c r="T183" i="2"/>
  <c r="T117" i="2"/>
  <c r="T291" i="2"/>
  <c r="T62" i="2"/>
  <c r="T295" i="2"/>
  <c r="T109" i="2"/>
  <c r="T168" i="2"/>
  <c r="T195" i="2"/>
  <c r="T309" i="2"/>
  <c r="T76" i="2"/>
  <c r="T144" i="2"/>
  <c r="T11" i="2"/>
  <c r="T103" i="2"/>
  <c r="T298" i="2"/>
  <c r="T113" i="2"/>
  <c r="T148" i="2"/>
  <c r="T244" i="2"/>
  <c r="T53" i="2"/>
  <c r="T29" i="2"/>
  <c r="T231" i="2"/>
  <c r="T207" i="2"/>
  <c r="T124" i="2"/>
  <c r="T94" i="2"/>
  <c r="T193" i="2"/>
  <c r="T194" i="2"/>
  <c r="T284" i="2"/>
  <c r="T188" i="2"/>
  <c r="T84" i="2"/>
  <c r="T254" i="2"/>
  <c r="T96" i="2"/>
  <c r="T70" i="2"/>
  <c r="T322" i="2"/>
  <c r="T161" i="2"/>
  <c r="T133" i="2"/>
  <c r="T251" i="2"/>
  <c r="T75" i="2"/>
  <c r="T199" i="2"/>
  <c r="T8" i="2"/>
  <c r="T147" i="2"/>
  <c r="T274" i="2"/>
  <c r="T212" i="2"/>
  <c r="T35" i="2"/>
  <c r="T49" i="2"/>
  <c r="T283" i="2"/>
  <c r="T261" i="2"/>
  <c r="T98" i="2"/>
  <c r="T25" i="2"/>
  <c r="T150" i="2"/>
  <c r="T32" i="2"/>
  <c r="T293" i="2"/>
  <c r="T186" i="2"/>
  <c r="T216" i="2"/>
  <c r="T281" i="2"/>
  <c r="T268" i="2"/>
  <c r="T226" i="2"/>
  <c r="T177" i="2"/>
  <c r="T264" i="2"/>
  <c r="T82" i="2"/>
  <c r="T72" i="2"/>
  <c r="T172" i="2"/>
  <c r="T185" i="2"/>
  <c r="T308" i="2"/>
  <c r="T59" i="2"/>
  <c r="T215" i="2"/>
  <c r="T38" i="2"/>
  <c r="T258" i="2"/>
  <c r="T321" i="2"/>
  <c r="T61" i="2"/>
  <c r="T111" i="2"/>
  <c r="T126" i="2"/>
  <c r="T204" i="2"/>
  <c r="T196" i="2"/>
  <c r="T232" i="2"/>
  <c r="T30" i="2"/>
  <c r="T159" i="2"/>
  <c r="T191" i="2"/>
  <c r="T69" i="2"/>
  <c r="T259" i="2"/>
  <c r="T27" i="2"/>
  <c r="T229" i="2"/>
  <c r="T213" i="2"/>
  <c r="T100" i="2"/>
  <c r="T209" i="2"/>
  <c r="T198" i="2"/>
  <c r="T326" i="2"/>
  <c r="T320" i="2"/>
  <c r="T24" i="2"/>
  <c r="T296" i="2"/>
  <c r="T325" i="2"/>
  <c r="T176" i="2"/>
  <c r="T243" i="2"/>
  <c r="T34" i="2"/>
  <c r="T119" i="2"/>
  <c r="T135" i="2"/>
  <c r="T197" i="2"/>
  <c r="T142" i="2"/>
  <c r="T107" i="2"/>
  <c r="T179" i="2"/>
  <c r="T102" i="2"/>
  <c r="T318" i="2"/>
  <c r="T173" i="2"/>
  <c r="T250" i="2"/>
  <c r="T217" i="2"/>
  <c r="T192" i="2"/>
  <c r="T262" i="2"/>
  <c r="T10" i="2"/>
  <c r="T104" i="2"/>
  <c r="T167" i="2"/>
  <c r="T139" i="2"/>
  <c r="T108" i="2"/>
  <c r="T81" i="2"/>
  <c r="T305" i="2"/>
  <c r="T202" i="2"/>
  <c r="T233" i="2"/>
  <c r="T219" i="2"/>
  <c r="T221" i="2"/>
  <c r="T88" i="2"/>
  <c r="T225" i="2"/>
  <c r="T129" i="2"/>
  <c r="T86" i="2"/>
  <c r="T41" i="2"/>
  <c r="T146" i="2"/>
  <c r="T280" i="2"/>
  <c r="T312" i="2"/>
  <c r="T169" i="2"/>
  <c r="T230" i="2"/>
  <c r="T303" i="2"/>
  <c r="T178" i="2"/>
  <c r="T235" i="2"/>
  <c r="T214" i="2"/>
  <c r="T83" i="2"/>
  <c r="T138" i="2"/>
  <c r="T236" i="2"/>
  <c r="T128" i="2"/>
  <c r="T46" i="2"/>
  <c r="T156" i="2"/>
  <c r="T52" i="2"/>
  <c r="T143" i="2"/>
  <c r="T302" i="2"/>
  <c r="T294" i="2"/>
  <c r="T163" i="2"/>
  <c r="T287" i="2"/>
  <c r="T123" i="2"/>
  <c r="T57" i="2"/>
  <c r="T220" i="2"/>
  <c r="T125" i="2"/>
  <c r="T256" i="2"/>
  <c r="T181" i="2"/>
  <c r="T162" i="2"/>
  <c r="T9" i="2"/>
  <c r="T157" i="2"/>
  <c r="T158" i="2"/>
  <c r="T89" i="2"/>
  <c r="T56" i="2"/>
  <c r="T132" i="2"/>
  <c r="T272" i="2"/>
  <c r="T130" i="2"/>
  <c r="T310" i="2"/>
  <c r="T45" i="2"/>
  <c r="T20" i="2"/>
  <c r="T174" i="2"/>
  <c r="T136" i="2"/>
  <c r="T55" i="2"/>
  <c r="T91" i="2"/>
  <c r="T238" i="2"/>
  <c r="T65" i="2"/>
  <c r="T151" i="2"/>
  <c r="T206" i="2"/>
  <c r="T42" i="2"/>
  <c r="T85" i="2"/>
  <c r="T315" i="2"/>
  <c r="T190" i="2"/>
  <c r="T263" i="2"/>
  <c r="T160" i="2"/>
  <c r="T313" i="2"/>
  <c r="T37" i="2"/>
  <c r="T155" i="2"/>
  <c r="T203" i="2"/>
  <c r="T43" i="2"/>
  <c r="T288" i="2"/>
  <c r="T289" i="2"/>
  <c r="T211" i="2"/>
  <c r="T246" i="2"/>
  <c r="T307" i="2"/>
  <c r="T257" i="2"/>
  <c r="T249" i="2"/>
  <c r="T271" i="2"/>
  <c r="T266" i="2"/>
  <c r="T297" i="2"/>
  <c r="T5" i="2"/>
  <c r="T237" i="2"/>
  <c r="T170" i="2"/>
  <c r="T66" i="2"/>
  <c r="T164" i="2"/>
  <c r="T2" i="2"/>
  <c r="T13" i="2"/>
  <c r="S22" i="2"/>
  <c r="S118" i="2"/>
  <c r="S33" i="2"/>
  <c r="S306" i="2"/>
  <c r="S51" i="2"/>
  <c r="S23" i="2"/>
  <c r="S18" i="2"/>
  <c r="S7" i="2"/>
  <c r="S101" i="2"/>
  <c r="S171" i="2"/>
  <c r="S73" i="2"/>
  <c r="S290" i="2"/>
  <c r="S149" i="2"/>
  <c r="S166" i="2"/>
  <c r="S58" i="2"/>
  <c r="S316" i="2"/>
  <c r="S134" i="2"/>
  <c r="S50" i="2"/>
  <c r="S234" i="2"/>
  <c r="S60" i="2"/>
  <c r="S224" i="2"/>
  <c r="S17" i="2"/>
  <c r="S184" i="2"/>
  <c r="S28" i="2"/>
  <c r="S110" i="2"/>
  <c r="S79" i="2"/>
  <c r="S48" i="2"/>
  <c r="S116" i="2"/>
  <c r="S200" i="2"/>
  <c r="S300" i="2"/>
  <c r="S105" i="2"/>
  <c r="S68" i="2"/>
  <c r="S92" i="2"/>
  <c r="S71" i="2"/>
  <c r="S187" i="2"/>
  <c r="S239" i="2"/>
  <c r="S87" i="2"/>
  <c r="S301" i="2"/>
  <c r="S218" i="2"/>
  <c r="S276" i="2"/>
  <c r="S314" i="2"/>
  <c r="S106" i="2"/>
  <c r="S141" i="2"/>
  <c r="S260" i="2"/>
  <c r="S26" i="2"/>
  <c r="S247" i="2"/>
  <c r="S154" i="2"/>
  <c r="S137" i="2"/>
  <c r="S279" i="2"/>
  <c r="S31" i="2"/>
  <c r="S47" i="2"/>
  <c r="S205" i="2"/>
  <c r="S44" i="2"/>
  <c r="S278" i="2"/>
  <c r="S267" i="2"/>
  <c r="S127" i="2"/>
  <c r="S227" i="2"/>
  <c r="S242" i="2"/>
  <c r="S54" i="2"/>
  <c r="S292" i="2"/>
  <c r="S114" i="2"/>
  <c r="S115" i="2"/>
  <c r="S222" i="2"/>
  <c r="S36" i="2"/>
  <c r="S175" i="2"/>
  <c r="S97" i="2"/>
  <c r="S14" i="2"/>
  <c r="S189" i="2"/>
  <c r="S39" i="2"/>
  <c r="S241" i="2"/>
  <c r="S319" i="2"/>
  <c r="S324" i="2"/>
  <c r="S99" i="2"/>
  <c r="S304" i="2"/>
  <c r="S63" i="2"/>
  <c r="S19" i="2"/>
  <c r="S253" i="2"/>
  <c r="S74" i="2"/>
  <c r="S223" i="2"/>
  <c r="S121" i="2"/>
  <c r="S323" i="2"/>
  <c r="S282" i="2"/>
  <c r="S248" i="2"/>
  <c r="S153" i="2"/>
  <c r="S255" i="2"/>
  <c r="S152" i="2"/>
  <c r="S131" i="2"/>
  <c r="S317" i="2"/>
  <c r="S228" i="2"/>
  <c r="S270" i="2"/>
  <c r="S277" i="2"/>
  <c r="S265" i="2"/>
  <c r="S140" i="2"/>
  <c r="S12" i="2"/>
  <c r="S286" i="2"/>
  <c r="S285" i="2"/>
  <c r="S15" i="2"/>
  <c r="S80" i="2"/>
  <c r="S16" i="2"/>
  <c r="S90" i="2"/>
  <c r="S245" i="2"/>
  <c r="S299" i="2"/>
  <c r="S93" i="2"/>
  <c r="S6" i="2"/>
  <c r="S311" i="2"/>
  <c r="S67" i="2"/>
  <c r="S275" i="2"/>
  <c r="S21" i="2"/>
  <c r="S240" i="2"/>
  <c r="S122" i="2"/>
  <c r="S182" i="2"/>
  <c r="S269" i="2"/>
  <c r="S180" i="2"/>
  <c r="S64" i="2"/>
  <c r="S112" i="2"/>
  <c r="S78" i="2"/>
  <c r="S77" i="2"/>
  <c r="S120" i="2"/>
  <c r="S40" i="2"/>
  <c r="S273" i="2"/>
  <c r="S145" i="2"/>
  <c r="S183" i="2"/>
  <c r="S117" i="2"/>
  <c r="S291" i="2"/>
  <c r="S62" i="2"/>
  <c r="S295" i="2"/>
  <c r="S109" i="2"/>
  <c r="S168" i="2"/>
  <c r="S195" i="2"/>
  <c r="S309" i="2"/>
  <c r="S76" i="2"/>
  <c r="S144" i="2"/>
  <c r="S11" i="2"/>
  <c r="S103" i="2"/>
  <c r="S298" i="2"/>
  <c r="S113" i="2"/>
  <c r="S148" i="2"/>
  <c r="S244" i="2"/>
  <c r="S53" i="2"/>
  <c r="S29" i="2"/>
  <c r="S231" i="2"/>
  <c r="S207" i="2"/>
  <c r="S124" i="2"/>
  <c r="S94" i="2"/>
  <c r="S193" i="2"/>
  <c r="S194" i="2"/>
  <c r="S284" i="2"/>
  <c r="S188" i="2"/>
  <c r="S84" i="2"/>
  <c r="S254" i="2"/>
  <c r="S96" i="2"/>
  <c r="S70" i="2"/>
  <c r="S322" i="2"/>
  <c r="S161" i="2"/>
  <c r="S133" i="2"/>
  <c r="S251" i="2"/>
  <c r="S75" i="2"/>
  <c r="S199" i="2"/>
  <c r="S8" i="2"/>
  <c r="S147" i="2"/>
  <c r="S274" i="2"/>
  <c r="S212" i="2"/>
  <c r="S35" i="2"/>
  <c r="S49" i="2"/>
  <c r="S283" i="2"/>
  <c r="S261" i="2"/>
  <c r="S98" i="2"/>
  <c r="S25" i="2"/>
  <c r="S150" i="2"/>
  <c r="S32" i="2"/>
  <c r="S293" i="2"/>
  <c r="S186" i="2"/>
  <c r="S216" i="2"/>
  <c r="S281" i="2"/>
  <c r="S268" i="2"/>
  <c r="S226" i="2"/>
  <c r="S177" i="2"/>
  <c r="S264" i="2"/>
  <c r="S82" i="2"/>
  <c r="S72" i="2"/>
  <c r="S172" i="2"/>
  <c r="S185" i="2"/>
  <c r="S308" i="2"/>
  <c r="S59" i="2"/>
  <c r="S215" i="2"/>
  <c r="S38" i="2"/>
  <c r="S258" i="2"/>
  <c r="S321" i="2"/>
  <c r="S61" i="2"/>
  <c r="S111" i="2"/>
  <c r="S126" i="2"/>
  <c r="S204" i="2"/>
  <c r="S196" i="2"/>
  <c r="S232" i="2"/>
  <c r="S30" i="2"/>
  <c r="S159" i="2"/>
  <c r="S191" i="2"/>
  <c r="S69" i="2"/>
  <c r="S259" i="2"/>
  <c r="S27" i="2"/>
  <c r="S229" i="2"/>
  <c r="S213" i="2"/>
  <c r="S100" i="2"/>
  <c r="S209" i="2"/>
  <c r="S198" i="2"/>
  <c r="S326" i="2"/>
  <c r="S320" i="2"/>
  <c r="S24" i="2"/>
  <c r="S296" i="2"/>
  <c r="S325" i="2"/>
  <c r="S176" i="2"/>
  <c r="S243" i="2"/>
  <c r="S34" i="2"/>
  <c r="S119" i="2"/>
  <c r="S135" i="2"/>
  <c r="S197" i="2"/>
  <c r="S142" i="2"/>
  <c r="S107" i="2"/>
  <c r="S179" i="2"/>
  <c r="S102" i="2"/>
  <c r="S318" i="2"/>
  <c r="S173" i="2"/>
  <c r="S250" i="2"/>
  <c r="S217" i="2"/>
  <c r="S192" i="2"/>
  <c r="S262" i="2"/>
  <c r="S10" i="2"/>
  <c r="S104" i="2"/>
  <c r="S167" i="2"/>
  <c r="S139" i="2"/>
  <c r="S108" i="2"/>
  <c r="S81" i="2"/>
  <c r="S305" i="2"/>
  <c r="S202" i="2"/>
  <c r="S233" i="2"/>
  <c r="S219" i="2"/>
  <c r="S221" i="2"/>
  <c r="S88" i="2"/>
  <c r="S225" i="2"/>
  <c r="S129" i="2"/>
  <c r="S86" i="2"/>
  <c r="S41" i="2"/>
  <c r="S146" i="2"/>
  <c r="S280" i="2"/>
  <c r="S312" i="2"/>
  <c r="S169" i="2"/>
  <c r="S230" i="2"/>
  <c r="S303" i="2"/>
  <c r="S178" i="2"/>
  <c r="S235" i="2"/>
  <c r="S214" i="2"/>
  <c r="S83" i="2"/>
  <c r="S138" i="2"/>
  <c r="S236" i="2"/>
  <c r="S128" i="2"/>
  <c r="S46" i="2"/>
  <c r="S156" i="2"/>
  <c r="S52" i="2"/>
  <c r="S143" i="2"/>
  <c r="S302" i="2"/>
  <c r="S294" i="2"/>
  <c r="S163" i="2"/>
  <c r="S287" i="2"/>
  <c r="S123" i="2"/>
  <c r="S57" i="2"/>
  <c r="S220" i="2"/>
  <c r="S125" i="2"/>
  <c r="S256" i="2"/>
  <c r="S181" i="2"/>
  <c r="S162" i="2"/>
  <c r="S9" i="2"/>
  <c r="S157" i="2"/>
  <c r="S158" i="2"/>
  <c r="S89" i="2"/>
  <c r="S56" i="2"/>
  <c r="S132" i="2"/>
  <c r="S272" i="2"/>
  <c r="S130" i="2"/>
  <c r="S310" i="2"/>
  <c r="S45" i="2"/>
  <c r="S20" i="2"/>
  <c r="S174" i="2"/>
  <c r="S136" i="2"/>
  <c r="S55" i="2"/>
  <c r="S91" i="2"/>
  <c r="S238" i="2"/>
  <c r="S65" i="2"/>
  <c r="S151" i="2"/>
  <c r="S206" i="2"/>
  <c r="S42" i="2"/>
  <c r="S85" i="2"/>
  <c r="S315" i="2"/>
  <c r="S190" i="2"/>
  <c r="S263" i="2"/>
  <c r="S160" i="2"/>
  <c r="S313" i="2"/>
  <c r="S37" i="2"/>
  <c r="S155" i="2"/>
  <c r="S203" i="2"/>
  <c r="S43" i="2"/>
  <c r="S288" i="2"/>
  <c r="S289" i="2"/>
  <c r="S211" i="2"/>
  <c r="S246" i="2"/>
  <c r="S307" i="2"/>
  <c r="S257" i="2"/>
  <c r="S249" i="2"/>
  <c r="S271" i="2"/>
  <c r="S266" i="2"/>
  <c r="S297" i="2"/>
  <c r="S5" i="2"/>
  <c r="S237" i="2"/>
  <c r="S170" i="2"/>
  <c r="S66" i="2"/>
  <c r="S164" i="2"/>
  <c r="S2" i="2"/>
  <c r="S13" i="2"/>
  <c r="R22" i="2"/>
  <c r="R118" i="2"/>
  <c r="R33" i="2"/>
  <c r="R306" i="2"/>
  <c r="R51" i="2"/>
  <c r="R23" i="2"/>
  <c r="R18" i="2"/>
  <c r="R7" i="2"/>
  <c r="R101" i="2"/>
  <c r="R171" i="2"/>
  <c r="R73" i="2"/>
  <c r="R290" i="2"/>
  <c r="R149" i="2"/>
  <c r="R166" i="2"/>
  <c r="R58" i="2"/>
  <c r="R316" i="2"/>
  <c r="R134" i="2"/>
  <c r="R50" i="2"/>
  <c r="R234" i="2"/>
  <c r="R60" i="2"/>
  <c r="R224" i="2"/>
  <c r="R17" i="2"/>
  <c r="R184" i="2"/>
  <c r="R28" i="2"/>
  <c r="R110" i="2"/>
  <c r="R79" i="2"/>
  <c r="R48" i="2"/>
  <c r="R116" i="2"/>
  <c r="R200" i="2"/>
  <c r="R300" i="2"/>
  <c r="R105" i="2"/>
  <c r="R68" i="2"/>
  <c r="R92" i="2"/>
  <c r="R71" i="2"/>
  <c r="R187" i="2"/>
  <c r="R239" i="2"/>
  <c r="R87" i="2"/>
  <c r="R301" i="2"/>
  <c r="R218" i="2"/>
  <c r="R276" i="2"/>
  <c r="R314" i="2"/>
  <c r="R106" i="2"/>
  <c r="R141" i="2"/>
  <c r="R260" i="2"/>
  <c r="R26" i="2"/>
  <c r="R247" i="2"/>
  <c r="R154" i="2"/>
  <c r="R137" i="2"/>
  <c r="R279" i="2"/>
  <c r="R31" i="2"/>
  <c r="R47" i="2"/>
  <c r="R205" i="2"/>
  <c r="R44" i="2"/>
  <c r="R278" i="2"/>
  <c r="R267" i="2"/>
  <c r="R127" i="2"/>
  <c r="R227" i="2"/>
  <c r="R242" i="2"/>
  <c r="R54" i="2"/>
  <c r="R292" i="2"/>
  <c r="R114" i="2"/>
  <c r="R115" i="2"/>
  <c r="R222" i="2"/>
  <c r="R36" i="2"/>
  <c r="R175" i="2"/>
  <c r="R97" i="2"/>
  <c r="R14" i="2"/>
  <c r="R189" i="2"/>
  <c r="R39" i="2"/>
  <c r="R241" i="2"/>
  <c r="R319" i="2"/>
  <c r="R324" i="2"/>
  <c r="R99" i="2"/>
  <c r="R304" i="2"/>
  <c r="R63" i="2"/>
  <c r="R19" i="2"/>
  <c r="R253" i="2"/>
  <c r="R74" i="2"/>
  <c r="R223" i="2"/>
  <c r="R121" i="2"/>
  <c r="R323" i="2"/>
  <c r="R282" i="2"/>
  <c r="R248" i="2"/>
  <c r="R153" i="2"/>
  <c r="R255" i="2"/>
  <c r="R152" i="2"/>
  <c r="R131" i="2"/>
  <c r="R317" i="2"/>
  <c r="R228" i="2"/>
  <c r="R270" i="2"/>
  <c r="R277" i="2"/>
  <c r="R265" i="2"/>
  <c r="R140" i="2"/>
  <c r="R12" i="2"/>
  <c r="R286" i="2"/>
  <c r="R285" i="2"/>
  <c r="R15" i="2"/>
  <c r="R80" i="2"/>
  <c r="R16" i="2"/>
  <c r="R90" i="2"/>
  <c r="R245" i="2"/>
  <c r="R299" i="2"/>
  <c r="R93" i="2"/>
  <c r="R6" i="2"/>
  <c r="R311" i="2"/>
  <c r="R67" i="2"/>
  <c r="R275" i="2"/>
  <c r="R21" i="2"/>
  <c r="R240" i="2"/>
  <c r="R122" i="2"/>
  <c r="R182" i="2"/>
  <c r="R269" i="2"/>
  <c r="R180" i="2"/>
  <c r="R64" i="2"/>
  <c r="R112" i="2"/>
  <c r="R78" i="2"/>
  <c r="R77" i="2"/>
  <c r="R120" i="2"/>
  <c r="R40" i="2"/>
  <c r="R273" i="2"/>
  <c r="R145" i="2"/>
  <c r="R183" i="2"/>
  <c r="R117" i="2"/>
  <c r="R291" i="2"/>
  <c r="R62" i="2"/>
  <c r="R295" i="2"/>
  <c r="R109" i="2"/>
  <c r="R168" i="2"/>
  <c r="R195" i="2"/>
  <c r="R309" i="2"/>
  <c r="R76" i="2"/>
  <c r="R144" i="2"/>
  <c r="R11" i="2"/>
  <c r="R103" i="2"/>
  <c r="R298" i="2"/>
  <c r="R113" i="2"/>
  <c r="R148" i="2"/>
  <c r="R244" i="2"/>
  <c r="R53" i="2"/>
  <c r="R29" i="2"/>
  <c r="R231" i="2"/>
  <c r="R207" i="2"/>
  <c r="R124" i="2"/>
  <c r="R94" i="2"/>
  <c r="R193" i="2"/>
  <c r="R194" i="2"/>
  <c r="R284" i="2"/>
  <c r="R188" i="2"/>
  <c r="R84" i="2"/>
  <c r="R254" i="2"/>
  <c r="R96" i="2"/>
  <c r="R70" i="2"/>
  <c r="R322" i="2"/>
  <c r="R161" i="2"/>
  <c r="R133" i="2"/>
  <c r="R251" i="2"/>
  <c r="R75" i="2"/>
  <c r="R199" i="2"/>
  <c r="R8" i="2"/>
  <c r="R147" i="2"/>
  <c r="R274" i="2"/>
  <c r="R212" i="2"/>
  <c r="R35" i="2"/>
  <c r="R49" i="2"/>
  <c r="R283" i="2"/>
  <c r="R261" i="2"/>
  <c r="R98" i="2"/>
  <c r="R25" i="2"/>
  <c r="R150" i="2"/>
  <c r="R32" i="2"/>
  <c r="R293" i="2"/>
  <c r="R186" i="2"/>
  <c r="R216" i="2"/>
  <c r="R281" i="2"/>
  <c r="R268" i="2"/>
  <c r="R226" i="2"/>
  <c r="R177" i="2"/>
  <c r="R264" i="2"/>
  <c r="R82" i="2"/>
  <c r="R72" i="2"/>
  <c r="R172" i="2"/>
  <c r="R185" i="2"/>
  <c r="R308" i="2"/>
  <c r="R59" i="2"/>
  <c r="R215" i="2"/>
  <c r="R38" i="2"/>
  <c r="R258" i="2"/>
  <c r="R321" i="2"/>
  <c r="R61" i="2"/>
  <c r="R111" i="2"/>
  <c r="R126" i="2"/>
  <c r="R204" i="2"/>
  <c r="R196" i="2"/>
  <c r="R232" i="2"/>
  <c r="R30" i="2"/>
  <c r="R159" i="2"/>
  <c r="R191" i="2"/>
  <c r="R69" i="2"/>
  <c r="R259" i="2"/>
  <c r="R27" i="2"/>
  <c r="R229" i="2"/>
  <c r="R213" i="2"/>
  <c r="R100" i="2"/>
  <c r="R209" i="2"/>
  <c r="R198" i="2"/>
  <c r="R326" i="2"/>
  <c r="R320" i="2"/>
  <c r="R24" i="2"/>
  <c r="R296" i="2"/>
  <c r="R325" i="2"/>
  <c r="R176" i="2"/>
  <c r="R243" i="2"/>
  <c r="R34" i="2"/>
  <c r="R119" i="2"/>
  <c r="R135" i="2"/>
  <c r="R197" i="2"/>
  <c r="R142" i="2"/>
  <c r="R107" i="2"/>
  <c r="R179" i="2"/>
  <c r="R102" i="2"/>
  <c r="R318" i="2"/>
  <c r="R173" i="2"/>
  <c r="R250" i="2"/>
  <c r="R217" i="2"/>
  <c r="R192" i="2"/>
  <c r="R262" i="2"/>
  <c r="R10" i="2"/>
  <c r="R104" i="2"/>
  <c r="R167" i="2"/>
  <c r="R139" i="2"/>
  <c r="R108" i="2"/>
  <c r="R81" i="2"/>
  <c r="R305" i="2"/>
  <c r="R202" i="2"/>
  <c r="R233" i="2"/>
  <c r="R219" i="2"/>
  <c r="R221" i="2"/>
  <c r="R88" i="2"/>
  <c r="R225" i="2"/>
  <c r="R129" i="2"/>
  <c r="R86" i="2"/>
  <c r="R41" i="2"/>
  <c r="R146" i="2"/>
  <c r="R280" i="2"/>
  <c r="R312" i="2"/>
  <c r="R169" i="2"/>
  <c r="R230" i="2"/>
  <c r="R303" i="2"/>
  <c r="R178" i="2"/>
  <c r="R235" i="2"/>
  <c r="R214" i="2"/>
  <c r="R83" i="2"/>
  <c r="R138" i="2"/>
  <c r="R236" i="2"/>
  <c r="R128" i="2"/>
  <c r="R46" i="2"/>
  <c r="R156" i="2"/>
  <c r="R52" i="2"/>
  <c r="R143" i="2"/>
  <c r="R302" i="2"/>
  <c r="R294" i="2"/>
  <c r="R163" i="2"/>
  <c r="R287" i="2"/>
  <c r="R123" i="2"/>
  <c r="R57" i="2"/>
  <c r="R220" i="2"/>
  <c r="R125" i="2"/>
  <c r="R256" i="2"/>
  <c r="R181" i="2"/>
  <c r="R162" i="2"/>
  <c r="R9" i="2"/>
  <c r="R157" i="2"/>
  <c r="R158" i="2"/>
  <c r="R89" i="2"/>
  <c r="R56" i="2"/>
  <c r="R132" i="2"/>
  <c r="R272" i="2"/>
  <c r="R130" i="2"/>
  <c r="R310" i="2"/>
  <c r="R45" i="2"/>
  <c r="R20" i="2"/>
  <c r="R174" i="2"/>
  <c r="R136" i="2"/>
  <c r="R55" i="2"/>
  <c r="R91" i="2"/>
  <c r="R238" i="2"/>
  <c r="R65" i="2"/>
  <c r="R151" i="2"/>
  <c r="R206" i="2"/>
  <c r="R42" i="2"/>
  <c r="R85" i="2"/>
  <c r="R315" i="2"/>
  <c r="R190" i="2"/>
  <c r="R263" i="2"/>
  <c r="R160" i="2"/>
  <c r="R313" i="2"/>
  <c r="R37" i="2"/>
  <c r="R155" i="2"/>
  <c r="R203" i="2"/>
  <c r="R43" i="2"/>
  <c r="R288" i="2"/>
  <c r="R289" i="2"/>
  <c r="R211" i="2"/>
  <c r="R246" i="2"/>
  <c r="R307" i="2"/>
  <c r="R257" i="2"/>
  <c r="R249" i="2"/>
  <c r="R271" i="2"/>
  <c r="R266" i="2"/>
  <c r="R297" i="2"/>
  <c r="R5" i="2"/>
  <c r="R237" i="2"/>
  <c r="R170" i="2"/>
  <c r="R66" i="2"/>
  <c r="R164" i="2"/>
  <c r="R2" i="2"/>
  <c r="R13" i="2"/>
  <c r="U291" i="2" l="1"/>
  <c r="V291" i="2" s="1"/>
  <c r="U273" i="2"/>
  <c r="V273" i="2" s="1"/>
  <c r="U78" i="2"/>
  <c r="V78" i="2" s="1"/>
  <c r="U269" i="2"/>
  <c r="V269" i="2" s="1"/>
  <c r="U21" i="2"/>
  <c r="V21" i="2" s="1"/>
  <c r="U6" i="2"/>
  <c r="V6" i="2" s="1"/>
  <c r="U90" i="2"/>
  <c r="V90" i="2" s="1"/>
  <c r="U285" i="2"/>
  <c r="V285" i="2" s="1"/>
  <c r="U265" i="2"/>
  <c r="V265" i="2" s="1"/>
  <c r="U317" i="2"/>
  <c r="V317" i="2" s="1"/>
  <c r="U153" i="2"/>
  <c r="V153" i="2" s="1"/>
  <c r="U121" i="2"/>
  <c r="V121" i="2" s="1"/>
  <c r="U19" i="2"/>
  <c r="V19" i="2" s="1"/>
  <c r="U324" i="2"/>
  <c r="V324" i="2" s="1"/>
  <c r="U189" i="2"/>
  <c r="V189" i="2" s="1"/>
  <c r="U36" i="2"/>
  <c r="V36" i="2" s="1"/>
  <c r="U292" i="2"/>
  <c r="V292" i="2" s="1"/>
  <c r="U127" i="2"/>
  <c r="V127" i="2" s="1"/>
  <c r="U205" i="2"/>
  <c r="V205" i="2" s="1"/>
  <c r="U137" i="2"/>
  <c r="V137" i="2" s="1"/>
  <c r="U260" i="2"/>
  <c r="V260" i="2" s="1"/>
  <c r="U276" i="2"/>
  <c r="V276" i="2" s="1"/>
  <c r="U239" i="2"/>
  <c r="V239" i="2" s="1"/>
  <c r="U68" i="2"/>
  <c r="V68" i="2" s="1"/>
  <c r="U116" i="2"/>
  <c r="V116" i="2" s="1"/>
  <c r="U28" i="2"/>
  <c r="V28" i="2" s="1"/>
  <c r="U60" i="2"/>
  <c r="V60" i="2" s="1"/>
  <c r="U316" i="2"/>
  <c r="V316" i="2" s="1"/>
  <c r="U290" i="2"/>
  <c r="V290" i="2" s="1"/>
  <c r="U7" i="2"/>
  <c r="V7" i="2" s="1"/>
  <c r="U306" i="2"/>
  <c r="V306" i="2" s="1"/>
  <c r="U257" i="2"/>
  <c r="V257" i="2" s="1"/>
  <c r="U289" i="2"/>
  <c r="V289" i="2" s="1"/>
  <c r="U2" i="2"/>
  <c r="V2" i="2" s="1"/>
  <c r="U237" i="2"/>
  <c r="V237" i="2" s="1"/>
  <c r="U271" i="2"/>
  <c r="V271" i="2" s="1"/>
  <c r="U246" i="2"/>
  <c r="V246" i="2" s="1"/>
  <c r="U43" i="2"/>
  <c r="V43" i="2" s="1"/>
  <c r="U313" i="2"/>
  <c r="V313" i="2" s="1"/>
  <c r="U315" i="2"/>
  <c r="V315" i="2" s="1"/>
  <c r="U151" i="2"/>
  <c r="V151" i="2" s="1"/>
  <c r="U55" i="2"/>
  <c r="V55" i="2" s="1"/>
  <c r="U45" i="2"/>
  <c r="V45" i="2" s="1"/>
  <c r="U132" i="2"/>
  <c r="V132" i="2" s="1"/>
  <c r="U157" i="2"/>
  <c r="V157" i="2" s="1"/>
  <c r="U256" i="2"/>
  <c r="V256" i="2" s="1"/>
  <c r="U123" i="2"/>
  <c r="V123" i="2" s="1"/>
  <c r="U302" i="2"/>
  <c r="V302" i="2" s="1"/>
  <c r="U46" i="2"/>
  <c r="V46" i="2" s="1"/>
  <c r="U83" i="2"/>
  <c r="V83" i="2" s="1"/>
  <c r="U303" i="2"/>
  <c r="V303" i="2" s="1"/>
  <c r="U280" i="2"/>
  <c r="V280" i="2" s="1"/>
  <c r="U129" i="2"/>
  <c r="V129" i="2" s="1"/>
  <c r="U219" i="2"/>
  <c r="V219" i="2" s="1"/>
  <c r="U81" i="2"/>
  <c r="V81" i="2" s="1"/>
  <c r="U104" i="2"/>
  <c r="V104" i="2" s="1"/>
  <c r="U217" i="2"/>
  <c r="V217" i="2" s="1"/>
  <c r="U102" i="2"/>
  <c r="V102" i="2" s="1"/>
  <c r="U197" i="2"/>
  <c r="V197" i="2" s="1"/>
  <c r="U243" i="2"/>
  <c r="V243" i="2" s="1"/>
  <c r="U24" i="2"/>
  <c r="V24" i="2" s="1"/>
  <c r="U209" i="2"/>
  <c r="V209" i="2" s="1"/>
  <c r="U27" i="2"/>
  <c r="V27" i="2" s="1"/>
  <c r="U159" i="2"/>
  <c r="V159" i="2" s="1"/>
  <c r="U204" i="2"/>
  <c r="V204" i="2" s="1"/>
  <c r="U321" i="2"/>
  <c r="V321" i="2" s="1"/>
  <c r="U59" i="2"/>
  <c r="V59" i="2" s="1"/>
  <c r="U72" i="2"/>
  <c r="V72" i="2" s="1"/>
  <c r="U226" i="2"/>
  <c r="V226" i="2" s="1"/>
  <c r="U186" i="2"/>
  <c r="V186" i="2" s="1"/>
  <c r="U25" i="2"/>
  <c r="V25" i="2" s="1"/>
  <c r="U49" i="2"/>
  <c r="V49" i="2" s="1"/>
  <c r="U147" i="2"/>
  <c r="V147" i="2" s="1"/>
  <c r="U251" i="2"/>
  <c r="V251" i="2" s="1"/>
  <c r="U188" i="2"/>
  <c r="V188" i="2" s="1"/>
  <c r="U94" i="2"/>
  <c r="V94" i="2" s="1"/>
  <c r="U29" i="2"/>
  <c r="V29" i="2" s="1"/>
  <c r="U144" i="2"/>
  <c r="V144" i="2" s="1"/>
  <c r="U168" i="2"/>
  <c r="V168" i="2" s="1"/>
  <c r="U70" i="2"/>
  <c r="V70" i="2" s="1"/>
  <c r="U113" i="2"/>
  <c r="V113" i="2" s="1"/>
  <c r="U164" i="2"/>
  <c r="V164" i="2" s="1"/>
  <c r="U5" i="2"/>
  <c r="V5" i="2" s="1"/>
  <c r="U249" i="2"/>
  <c r="V249" i="2" s="1"/>
  <c r="U211" i="2"/>
  <c r="V211" i="2" s="1"/>
  <c r="U203" i="2"/>
  <c r="V203" i="2" s="1"/>
  <c r="U160" i="2"/>
  <c r="V160" i="2" s="1"/>
  <c r="U85" i="2"/>
  <c r="V85" i="2" s="1"/>
  <c r="U65" i="2"/>
  <c r="V65" i="2" s="1"/>
  <c r="U136" i="2"/>
  <c r="V136" i="2" s="1"/>
  <c r="U310" i="2"/>
  <c r="V310" i="2" s="1"/>
  <c r="U56" i="2"/>
  <c r="V56" i="2" s="1"/>
  <c r="U9" i="2"/>
  <c r="V9" i="2" s="1"/>
  <c r="U125" i="2"/>
  <c r="V125" i="2" s="1"/>
  <c r="U287" i="2"/>
  <c r="V287" i="2" s="1"/>
  <c r="U143" i="2"/>
  <c r="V143" i="2" s="1"/>
  <c r="U128" i="2"/>
  <c r="V128" i="2" s="1"/>
  <c r="U214" i="2"/>
  <c r="V214" i="2" s="1"/>
  <c r="U230" i="2"/>
  <c r="V230" i="2" s="1"/>
  <c r="U146" i="2"/>
  <c r="V146" i="2" s="1"/>
  <c r="U225" i="2"/>
  <c r="V225" i="2" s="1"/>
  <c r="U233" i="2"/>
  <c r="V233" i="2" s="1"/>
  <c r="U108" i="2"/>
  <c r="V108" i="2" s="1"/>
  <c r="U10" i="2"/>
  <c r="V10" i="2" s="1"/>
  <c r="U250" i="2"/>
  <c r="V250" i="2" s="1"/>
  <c r="U179" i="2"/>
  <c r="V179" i="2" s="1"/>
  <c r="U135" i="2"/>
  <c r="V135" i="2" s="1"/>
  <c r="U176" i="2"/>
  <c r="V176" i="2" s="1"/>
  <c r="U320" i="2"/>
  <c r="V320" i="2" s="1"/>
  <c r="U100" i="2"/>
  <c r="V100" i="2" s="1"/>
  <c r="U259" i="2"/>
  <c r="V259" i="2" s="1"/>
  <c r="U30" i="2"/>
  <c r="V30" i="2" s="1"/>
  <c r="U126" i="2"/>
  <c r="V126" i="2" s="1"/>
  <c r="U258" i="2"/>
  <c r="V258" i="2" s="1"/>
  <c r="U308" i="2"/>
  <c r="V308" i="2" s="1"/>
  <c r="U82" i="2"/>
  <c r="V82" i="2" s="1"/>
  <c r="U268" i="2"/>
  <c r="V268" i="2" s="1"/>
  <c r="U293" i="2"/>
  <c r="V293" i="2" s="1"/>
  <c r="U98" i="2"/>
  <c r="V98" i="2" s="1"/>
  <c r="U35" i="2"/>
  <c r="V35" i="2" s="1"/>
  <c r="U8" i="2"/>
  <c r="V8" i="2" s="1"/>
  <c r="U133" i="2"/>
  <c r="V133" i="2" s="1"/>
  <c r="U96" i="2"/>
  <c r="V96" i="2" s="1"/>
  <c r="U284" i="2"/>
  <c r="V284" i="2" s="1"/>
  <c r="U124" i="2"/>
  <c r="V124" i="2" s="1"/>
  <c r="U53" i="2"/>
  <c r="V53" i="2" s="1"/>
  <c r="U298" i="2"/>
  <c r="V298" i="2" s="1"/>
  <c r="U76" i="2"/>
  <c r="V76" i="2" s="1"/>
  <c r="U109" i="2"/>
  <c r="V109" i="2" s="1"/>
  <c r="U117" i="2"/>
  <c r="V117" i="2" s="1"/>
  <c r="U40" i="2"/>
  <c r="V40" i="2" s="1"/>
  <c r="U112" i="2"/>
  <c r="V112" i="2" s="1"/>
  <c r="U182" i="2"/>
  <c r="V182" i="2" s="1"/>
  <c r="U275" i="2"/>
  <c r="V275" i="2" s="1"/>
  <c r="U93" i="2"/>
  <c r="V93" i="2" s="1"/>
  <c r="U16" i="2"/>
  <c r="V16" i="2" s="1"/>
  <c r="U286" i="2"/>
  <c r="V286" i="2" s="1"/>
  <c r="U277" i="2"/>
  <c r="V277" i="2" s="1"/>
  <c r="U131" i="2"/>
  <c r="V131" i="2" s="1"/>
  <c r="U248" i="2"/>
  <c r="V248" i="2" s="1"/>
  <c r="U223" i="2"/>
  <c r="V223" i="2" s="1"/>
  <c r="U63" i="2"/>
  <c r="V63" i="2" s="1"/>
  <c r="U319" i="2"/>
  <c r="V319" i="2" s="1"/>
  <c r="U14" i="2"/>
  <c r="V14" i="2" s="1"/>
  <c r="U222" i="2"/>
  <c r="V222" i="2" s="1"/>
  <c r="U54" i="2"/>
  <c r="V54" i="2" s="1"/>
  <c r="U267" i="2"/>
  <c r="V267" i="2" s="1"/>
  <c r="U47" i="2"/>
  <c r="V47" i="2" s="1"/>
  <c r="U154" i="2"/>
  <c r="V154" i="2" s="1"/>
  <c r="U141" i="2"/>
  <c r="V141" i="2" s="1"/>
  <c r="U218" i="2"/>
  <c r="V218" i="2" s="1"/>
  <c r="U187" i="2"/>
  <c r="V187" i="2" s="1"/>
  <c r="U105" i="2"/>
  <c r="V105" i="2" s="1"/>
  <c r="U48" i="2"/>
  <c r="V48" i="2" s="1"/>
  <c r="U184" i="2"/>
  <c r="V184" i="2" s="1"/>
  <c r="U234" i="2"/>
  <c r="V234" i="2" s="1"/>
  <c r="U58" i="2"/>
  <c r="V58" i="2" s="1"/>
  <c r="U73" i="2"/>
  <c r="V73" i="2" s="1"/>
  <c r="U18" i="2"/>
  <c r="V18" i="2" s="1"/>
  <c r="U33" i="2"/>
  <c r="V33" i="2" s="1"/>
  <c r="U13" i="2"/>
  <c r="V13" i="2" s="1"/>
  <c r="U170" i="2"/>
  <c r="V170" i="2" s="1"/>
  <c r="U266" i="2"/>
  <c r="V266" i="2" s="1"/>
  <c r="U307" i="2"/>
  <c r="V307" i="2" s="1"/>
  <c r="U288" i="2"/>
  <c r="V288" i="2" s="1"/>
  <c r="U37" i="2"/>
  <c r="V37" i="2" s="1"/>
  <c r="U190" i="2"/>
  <c r="V190" i="2" s="1"/>
  <c r="U206" i="2"/>
  <c r="V206" i="2" s="1"/>
  <c r="U91" i="2"/>
  <c r="V91" i="2" s="1"/>
  <c r="U20" i="2"/>
  <c r="V20" i="2" s="1"/>
  <c r="U272" i="2"/>
  <c r="V272" i="2" s="1"/>
  <c r="U158" i="2"/>
  <c r="V158" i="2" s="1"/>
  <c r="U181" i="2"/>
  <c r="V181" i="2" s="1"/>
  <c r="U57" i="2"/>
  <c r="V57" i="2" s="1"/>
  <c r="U294" i="2"/>
  <c r="V294" i="2" s="1"/>
  <c r="U156" i="2"/>
  <c r="V156" i="2" s="1"/>
  <c r="U138" i="2"/>
  <c r="V138" i="2" s="1"/>
  <c r="U178" i="2"/>
  <c r="V178" i="2" s="1"/>
  <c r="U312" i="2"/>
  <c r="V312" i="2" s="1"/>
  <c r="U86" i="2"/>
  <c r="V86" i="2" s="1"/>
  <c r="U221" i="2"/>
  <c r="V221" i="2" s="1"/>
  <c r="U305" i="2"/>
  <c r="V305" i="2" s="1"/>
  <c r="U167" i="2"/>
  <c r="V167" i="2" s="1"/>
  <c r="U192" i="2"/>
  <c r="V192" i="2" s="1"/>
  <c r="U66" i="2"/>
  <c r="V66" i="2" s="1"/>
  <c r="U297" i="2"/>
  <c r="V297" i="2" s="1"/>
  <c r="U155" i="2"/>
  <c r="V155" i="2" s="1"/>
  <c r="U263" i="2"/>
  <c r="V263" i="2" s="1"/>
  <c r="U42" i="2"/>
  <c r="V42" i="2" s="1"/>
  <c r="U238" i="2"/>
  <c r="V238" i="2" s="1"/>
  <c r="U174" i="2"/>
  <c r="V174" i="2" s="1"/>
  <c r="U130" i="2"/>
  <c r="V130" i="2" s="1"/>
  <c r="U89" i="2"/>
  <c r="V89" i="2" s="1"/>
  <c r="U162" i="2"/>
  <c r="V162" i="2" s="1"/>
  <c r="U220" i="2"/>
  <c r="V220" i="2" s="1"/>
  <c r="U163" i="2"/>
  <c r="V163" i="2" s="1"/>
  <c r="U52" i="2"/>
  <c r="V52" i="2" s="1"/>
  <c r="U236" i="2"/>
  <c r="V236" i="2" s="1"/>
  <c r="U235" i="2"/>
  <c r="V235" i="2" s="1"/>
  <c r="U169" i="2"/>
  <c r="V169" i="2" s="1"/>
  <c r="U41" i="2"/>
  <c r="V41" i="2" s="1"/>
  <c r="U88" i="2"/>
  <c r="V88" i="2" s="1"/>
  <c r="U202" i="2"/>
  <c r="V202" i="2" s="1"/>
  <c r="U139" i="2"/>
  <c r="V139" i="2" s="1"/>
  <c r="U262" i="2"/>
  <c r="V262" i="2" s="1"/>
  <c r="U173" i="2"/>
  <c r="V173" i="2" s="1"/>
  <c r="U107" i="2"/>
  <c r="V107" i="2" s="1"/>
  <c r="U119" i="2"/>
  <c r="V119" i="2" s="1"/>
  <c r="U325" i="2"/>
  <c r="V325" i="2" s="1"/>
  <c r="U326" i="2"/>
  <c r="V326" i="2" s="1"/>
  <c r="U213" i="2"/>
  <c r="V213" i="2" s="1"/>
  <c r="U69" i="2"/>
  <c r="V69" i="2" s="1"/>
  <c r="U232" i="2"/>
  <c r="V232" i="2" s="1"/>
  <c r="U111" i="2"/>
  <c r="V111" i="2" s="1"/>
  <c r="U38" i="2"/>
  <c r="V38" i="2" s="1"/>
  <c r="U185" i="2"/>
  <c r="V185" i="2" s="1"/>
  <c r="U264" i="2"/>
  <c r="V264" i="2" s="1"/>
  <c r="U281" i="2"/>
  <c r="V281" i="2" s="1"/>
  <c r="U32" i="2"/>
  <c r="V32" i="2" s="1"/>
  <c r="U261" i="2"/>
  <c r="V261" i="2" s="1"/>
  <c r="U212" i="2"/>
  <c r="V212" i="2" s="1"/>
  <c r="U199" i="2"/>
  <c r="V199" i="2" s="1"/>
  <c r="U161" i="2"/>
  <c r="V161" i="2" s="1"/>
  <c r="U254" i="2"/>
  <c r="V254" i="2" s="1"/>
  <c r="U194" i="2"/>
  <c r="V194" i="2" s="1"/>
  <c r="U207" i="2"/>
  <c r="V207" i="2" s="1"/>
  <c r="U244" i="2"/>
  <c r="V244" i="2" s="1"/>
  <c r="U103" i="2"/>
  <c r="V103" i="2" s="1"/>
  <c r="U309" i="2"/>
  <c r="V309" i="2" s="1"/>
  <c r="U295" i="2"/>
  <c r="V295" i="2" s="1"/>
  <c r="U183" i="2"/>
  <c r="V183" i="2" s="1"/>
  <c r="U120" i="2"/>
  <c r="V120" i="2" s="1"/>
  <c r="U64" i="2"/>
  <c r="V64" i="2" s="1"/>
  <c r="U122" i="2"/>
  <c r="V122" i="2" s="1"/>
  <c r="U67" i="2"/>
  <c r="V67" i="2" s="1"/>
  <c r="U299" i="2"/>
  <c r="V299" i="2" s="1"/>
  <c r="U80" i="2"/>
  <c r="V80" i="2" s="1"/>
  <c r="U12" i="2"/>
  <c r="V12" i="2" s="1"/>
  <c r="U270" i="2"/>
  <c r="V270" i="2" s="1"/>
  <c r="U152" i="2"/>
  <c r="V152" i="2" s="1"/>
  <c r="U282" i="2"/>
  <c r="V282" i="2" s="1"/>
  <c r="U74" i="2"/>
  <c r="V74" i="2" s="1"/>
  <c r="U304" i="2"/>
  <c r="V304" i="2" s="1"/>
  <c r="U241" i="2"/>
  <c r="V241" i="2" s="1"/>
  <c r="U97" i="2"/>
  <c r="V97" i="2" s="1"/>
  <c r="U115" i="2"/>
  <c r="V115" i="2" s="1"/>
  <c r="U242" i="2"/>
  <c r="V242" i="2" s="1"/>
  <c r="U278" i="2"/>
  <c r="V278" i="2" s="1"/>
  <c r="U31" i="2"/>
  <c r="V31" i="2" s="1"/>
  <c r="U247" i="2"/>
  <c r="V247" i="2" s="1"/>
  <c r="U106" i="2"/>
  <c r="V106" i="2" s="1"/>
  <c r="U301" i="2"/>
  <c r="V301" i="2" s="1"/>
  <c r="U71" i="2"/>
  <c r="V71" i="2" s="1"/>
  <c r="U300" i="2"/>
  <c r="V300" i="2" s="1"/>
  <c r="U79" i="2"/>
  <c r="V79" i="2" s="1"/>
  <c r="U17" i="2"/>
  <c r="V17" i="2" s="1"/>
  <c r="U50" i="2"/>
  <c r="V50" i="2" s="1"/>
  <c r="U166" i="2"/>
  <c r="V166" i="2" s="1"/>
  <c r="U171" i="2"/>
  <c r="V171" i="2" s="1"/>
  <c r="U23" i="2"/>
  <c r="V23" i="2" s="1"/>
  <c r="U118" i="2"/>
  <c r="V118" i="2" s="1"/>
  <c r="U318" i="2"/>
  <c r="V318" i="2" s="1"/>
  <c r="U142" i="2"/>
  <c r="V142" i="2" s="1"/>
  <c r="U34" i="2"/>
  <c r="V34" i="2" s="1"/>
  <c r="U296" i="2"/>
  <c r="V296" i="2" s="1"/>
  <c r="U198" i="2"/>
  <c r="V198" i="2" s="1"/>
  <c r="U229" i="2"/>
  <c r="V229" i="2" s="1"/>
  <c r="U191" i="2"/>
  <c r="V191" i="2" s="1"/>
  <c r="U196" i="2"/>
  <c r="V196" i="2" s="1"/>
  <c r="U61" i="2"/>
  <c r="V61" i="2" s="1"/>
  <c r="U215" i="2"/>
  <c r="V215" i="2" s="1"/>
  <c r="U172" i="2"/>
  <c r="V172" i="2" s="1"/>
  <c r="U177" i="2"/>
  <c r="V177" i="2" s="1"/>
  <c r="U216" i="2"/>
  <c r="V216" i="2" s="1"/>
  <c r="U150" i="2"/>
  <c r="V150" i="2" s="1"/>
  <c r="U283" i="2"/>
  <c r="V283" i="2" s="1"/>
  <c r="U274" i="2"/>
  <c r="V274" i="2" s="1"/>
  <c r="U75" i="2"/>
  <c r="V75" i="2" s="1"/>
  <c r="U322" i="2"/>
  <c r="V322" i="2" s="1"/>
  <c r="U84" i="2"/>
  <c r="V84" i="2" s="1"/>
  <c r="U193" i="2"/>
  <c r="V193" i="2" s="1"/>
  <c r="U231" i="2"/>
  <c r="V231" i="2" s="1"/>
  <c r="U148" i="2"/>
  <c r="V148" i="2" s="1"/>
  <c r="U11" i="2"/>
  <c r="V11" i="2" s="1"/>
  <c r="U195" i="2"/>
  <c r="V195" i="2" s="1"/>
  <c r="U62" i="2"/>
  <c r="V62" i="2" s="1"/>
  <c r="U145" i="2"/>
  <c r="V145" i="2" s="1"/>
  <c r="U77" i="2"/>
  <c r="V77" i="2" s="1"/>
  <c r="U180" i="2"/>
  <c r="V180" i="2" s="1"/>
  <c r="U240" i="2"/>
  <c r="V240" i="2" s="1"/>
  <c r="U311" i="2"/>
  <c r="V311" i="2" s="1"/>
  <c r="U245" i="2"/>
  <c r="V245" i="2" s="1"/>
  <c r="U15" i="2"/>
  <c r="V15" i="2" s="1"/>
  <c r="U140" i="2"/>
  <c r="V140" i="2" s="1"/>
  <c r="U228" i="2"/>
  <c r="V228" i="2" s="1"/>
  <c r="U255" i="2"/>
  <c r="V255" i="2" s="1"/>
  <c r="U323" i="2"/>
  <c r="V323" i="2" s="1"/>
  <c r="U253" i="2"/>
  <c r="V253" i="2" s="1"/>
  <c r="U99" i="2"/>
  <c r="V99" i="2" s="1"/>
  <c r="U39" i="2"/>
  <c r="V39" i="2" s="1"/>
  <c r="U175" i="2"/>
  <c r="V175" i="2" s="1"/>
  <c r="U114" i="2"/>
  <c r="V114" i="2" s="1"/>
  <c r="U227" i="2"/>
  <c r="V227" i="2" s="1"/>
  <c r="U44" i="2"/>
  <c r="V44" i="2" s="1"/>
  <c r="U279" i="2"/>
  <c r="V279" i="2" s="1"/>
  <c r="U26" i="2"/>
  <c r="V26" i="2" s="1"/>
  <c r="U314" i="2"/>
  <c r="V314" i="2" s="1"/>
  <c r="U87" i="2"/>
  <c r="V87" i="2" s="1"/>
  <c r="U92" i="2"/>
  <c r="V92" i="2" s="1"/>
  <c r="U200" i="2"/>
  <c r="V200" i="2" s="1"/>
  <c r="U110" i="2"/>
  <c r="V110" i="2" s="1"/>
  <c r="U224" i="2"/>
  <c r="V224" i="2" s="1"/>
  <c r="U134" i="2"/>
  <c r="V134" i="2" s="1"/>
  <c r="U149" i="2"/>
  <c r="V149" i="2" s="1"/>
  <c r="U101" i="2"/>
  <c r="V101" i="2" s="1"/>
  <c r="U51" i="2"/>
  <c r="V51" i="2" s="1"/>
  <c r="U22" i="2"/>
  <c r="V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tc={7E62E1F9-9426-49BB-9BF4-B23D1C977D8A}</author>
  </authors>
  <commentList>
    <comment ref="A252" authorId="0" shapeId="0" xr:uid="{7E62E1F9-9426-49BB-9BF4-B23D1C977D8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aparece en las listas porque no se refleja en el sistema</t>
      </text>
    </comment>
  </commentList>
</comments>
</file>

<file path=xl/sharedStrings.xml><?xml version="1.0" encoding="utf-8"?>
<sst xmlns="http://schemas.openxmlformats.org/spreadsheetml/2006/main" count="3260" uniqueCount="1843">
  <si>
    <t>MATRICULA</t>
  </si>
  <si>
    <t>IDENTIFICACION</t>
  </si>
  <si>
    <t>NOMBRES</t>
  </si>
  <si>
    <t>APELLIDOS</t>
  </si>
  <si>
    <t>EMAIL</t>
  </si>
  <si>
    <t>SEXO</t>
  </si>
  <si>
    <t>FECHANACIMIENTO</t>
  </si>
  <si>
    <t>EDAD</t>
  </si>
  <si>
    <t>ESTADOCIVIL</t>
  </si>
  <si>
    <t>COLEGIO</t>
  </si>
  <si>
    <t>TIPO_COLEGIO</t>
  </si>
  <si>
    <t>TEORICO</t>
  </si>
  <si>
    <t>WORD</t>
  </si>
  <si>
    <t>EXCEL</t>
  </si>
  <si>
    <t>PP</t>
  </si>
  <si>
    <t>NUM_VECES</t>
  </si>
  <si>
    <t>CARRERA</t>
  </si>
  <si>
    <t>WORD2</t>
  </si>
  <si>
    <t>EXCEL2</t>
  </si>
  <si>
    <t>PPT2</t>
  </si>
  <si>
    <t>W-E-P</t>
  </si>
  <si>
    <t>COHORTE</t>
  </si>
  <si>
    <t>202004792</t>
  </si>
  <si>
    <t>0706422243</t>
  </si>
  <si>
    <t>PATRICK GEISON</t>
  </si>
  <si>
    <t>REDROVAN CABRERA</t>
  </si>
  <si>
    <t>patgered@espol.edu.ec</t>
  </si>
  <si>
    <t>MASCULINO</t>
  </si>
  <si>
    <t>SOLTERO</t>
  </si>
  <si>
    <t>DEL PACIFICO</t>
  </si>
  <si>
    <t>Particular</t>
  </si>
  <si>
    <t>Acuicultura</t>
  </si>
  <si>
    <t>JOSE LUIS</t>
  </si>
  <si>
    <t>VELEZ SANCHEZ</t>
  </si>
  <si>
    <t>joluvele@espol.edu.ec</t>
  </si>
  <si>
    <t>UNIDAD  ADUCATIVA    12 DE FEBRERO</t>
  </si>
  <si>
    <t>Fiscal</t>
  </si>
  <si>
    <t>Arqueología</t>
  </si>
  <si>
    <t>202004768</t>
  </si>
  <si>
    <t>2450277112</t>
  </si>
  <si>
    <t>KEVIN ENRIQUE</t>
  </si>
  <si>
    <t>ALEJANDRO ZAMBRANO</t>
  </si>
  <si>
    <t>kealzamb@espol.edu.ec</t>
  </si>
  <si>
    <t>UNIDAD EDUCATIVA EXPERIMENTAL COLEGIO MILITAR  EUGENIO ESPEJO</t>
  </si>
  <si>
    <t>Fiscomisional</t>
  </si>
  <si>
    <t>Ingeniería Agrícola y Biológica</t>
  </si>
  <si>
    <t>202004750</t>
  </si>
  <si>
    <t>0931765895</t>
  </si>
  <si>
    <t>TATIANA JULIETH</t>
  </si>
  <si>
    <t>ULLAURI LOPEZ</t>
  </si>
  <si>
    <t>tullauri@espol.edu.ec</t>
  </si>
  <si>
    <t>FEMENINO</t>
  </si>
  <si>
    <t>UNIDAD EDUCATIVA PARTICULAR SAN GABRIEL</t>
  </si>
  <si>
    <t>Ingeniería Civil</t>
  </si>
  <si>
    <t>202004727</t>
  </si>
  <si>
    <t>0705115277</t>
  </si>
  <si>
    <t>CARLOS ENRIQUE</t>
  </si>
  <si>
    <t>JARA BLACIO</t>
  </si>
  <si>
    <t>cejara@espol.edu.ec</t>
  </si>
  <si>
    <t>Mecatrónica</t>
  </si>
  <si>
    <t>202004719</t>
  </si>
  <si>
    <t>0944187087</t>
  </si>
  <si>
    <t>XAVIER JESUS</t>
  </si>
  <si>
    <t>LOJA VALVERDE</t>
  </si>
  <si>
    <t>xjloja@espol.edu.ec</t>
  </si>
  <si>
    <t>DOMINGO COMIN</t>
  </si>
  <si>
    <t>Diseño Gráfico</t>
  </si>
  <si>
    <t>202004693</t>
  </si>
  <si>
    <t>0302610605</t>
  </si>
  <si>
    <t>MARIA CECILIA</t>
  </si>
  <si>
    <t>LEON PALADINES</t>
  </si>
  <si>
    <t>marcleon@espol.edu.ec</t>
  </si>
  <si>
    <t>UNIDAD EDUCATIVA PARTICULAR  LA PROVIDENCIA</t>
  </si>
  <si>
    <t>202004560</t>
  </si>
  <si>
    <t>0956481253</t>
  </si>
  <si>
    <t>ANA PAULA</t>
  </si>
  <si>
    <t>PEÑA DAÑIN</t>
  </si>
  <si>
    <t>anapdani@espol.edu.ec</t>
  </si>
  <si>
    <t>SANTA PAULA U E Y EMILIO UZCATEGUI GARCIA</t>
  </si>
  <si>
    <t>Turismo</t>
  </si>
  <si>
    <t>202004479</t>
  </si>
  <si>
    <t>0953442399</t>
  </si>
  <si>
    <t>GEORGE JUSTIN</t>
  </si>
  <si>
    <t>ESCALA VARGAS</t>
  </si>
  <si>
    <t>gjescala@espol.edu.ec</t>
  </si>
  <si>
    <t>PADRE DANIEL DIEZ GARCIA</t>
  </si>
  <si>
    <t>202004461</t>
  </si>
  <si>
    <t>0953626181</t>
  </si>
  <si>
    <t>JOHN JAIRO</t>
  </si>
  <si>
    <t>MEZA GARCIA</t>
  </si>
  <si>
    <t>johjamez@espol.edu.ec</t>
  </si>
  <si>
    <t>GUAYAQUIL</t>
  </si>
  <si>
    <t>Economía</t>
  </si>
  <si>
    <t>202004420</t>
  </si>
  <si>
    <t>0951394428</t>
  </si>
  <si>
    <t>KARELYS ABIGAIL</t>
  </si>
  <si>
    <t>FARFAN VERA</t>
  </si>
  <si>
    <t>karfvera@espol.edu.ec</t>
  </si>
  <si>
    <t>COLEGIO EXPERIMENTAL RITA LECUMBERRI</t>
  </si>
  <si>
    <t>Ingeniería Industrial</t>
  </si>
  <si>
    <t>202004412</t>
  </si>
  <si>
    <t>0952414951</t>
  </si>
  <si>
    <t>JAIRO JULIANO</t>
  </si>
  <si>
    <t xml:space="preserve"> REYES</t>
  </si>
  <si>
    <t>jajureye@espol.edu.ec</t>
  </si>
  <si>
    <t>DOMINGO SAVIO</t>
  </si>
  <si>
    <t>Producción para Medios de Comunicación</t>
  </si>
  <si>
    <t>202004370</t>
  </si>
  <si>
    <t>0958677825</t>
  </si>
  <si>
    <t>MANUEL ANTONIO</t>
  </si>
  <si>
    <t>ORTEGA ARIAS</t>
  </si>
  <si>
    <t>maanorte@espol.edu.ec</t>
  </si>
  <si>
    <t>28 DE MAYO</t>
  </si>
  <si>
    <t>Nutrición y Dietética</t>
  </si>
  <si>
    <t>202004305</t>
  </si>
  <si>
    <t>0950940205</t>
  </si>
  <si>
    <t>GENESIS ADRIANA</t>
  </si>
  <si>
    <t>CERON RODRIGUEZ</t>
  </si>
  <si>
    <t>gceron@espol.edu.ec</t>
  </si>
  <si>
    <t>MATILDE AMADOR SANTISTEVAN</t>
  </si>
  <si>
    <t>202004289</t>
  </si>
  <si>
    <t>0930911193</t>
  </si>
  <si>
    <t>JEREMY JOSHUA</t>
  </si>
  <si>
    <t>MARTINEZ GUAMAN</t>
  </si>
  <si>
    <t>jjmartin@espol.edu.ec</t>
  </si>
  <si>
    <t>MARISCAL SUCRE</t>
  </si>
  <si>
    <t>Computación</t>
  </si>
  <si>
    <t>202004255</t>
  </si>
  <si>
    <t>0930528096</t>
  </si>
  <si>
    <t>ALEXANDER MANUEL</t>
  </si>
  <si>
    <t>CASANOVA GUERRA</t>
  </si>
  <si>
    <t>alemcasa@espol.edu.ec</t>
  </si>
  <si>
    <t>UNIDAD EDUCATIVA GENESIS</t>
  </si>
  <si>
    <t>Mecánica</t>
  </si>
  <si>
    <t>202004198</t>
  </si>
  <si>
    <t>0955619473</t>
  </si>
  <si>
    <t>CHIRIGUAYA JOSUE BERNABE</t>
  </si>
  <si>
    <t>SALAS CHIRIGUAYA SALAS</t>
  </si>
  <si>
    <t>chijosal@espol.edu.ec</t>
  </si>
  <si>
    <t>UNIDAD EDUCATIVA SANTA LUCIA</t>
  </si>
  <si>
    <t>202004081</t>
  </si>
  <si>
    <t>0955529557</t>
  </si>
  <si>
    <t>BILLY STIWAR</t>
  </si>
  <si>
    <t>MORAN CASTILLO</t>
  </si>
  <si>
    <t>bsmoran@espol.edu.ec</t>
  </si>
  <si>
    <t>VICENTE ROCAFUERTE</t>
  </si>
  <si>
    <t>202003992</t>
  </si>
  <si>
    <t>0928369289</t>
  </si>
  <si>
    <t>DONNA MISHELLE</t>
  </si>
  <si>
    <t>SAMANIEGO REYES</t>
  </si>
  <si>
    <t>domisama@espol.edu.ec</t>
  </si>
  <si>
    <t>UNIDAD EDUCATIVA FAE NO 3 TAURA</t>
  </si>
  <si>
    <t>Biología</t>
  </si>
  <si>
    <t>202003976</t>
  </si>
  <si>
    <t>0929248037</t>
  </si>
  <si>
    <t>JIMMY RICARDO</t>
  </si>
  <si>
    <t>RUIZ ROMERO</t>
  </si>
  <si>
    <t>jimruromero@espol.edu.ec</t>
  </si>
  <si>
    <t>ATI II PILLAHUASO</t>
  </si>
  <si>
    <t>Ingeniería Química</t>
  </si>
  <si>
    <t>202003935</t>
  </si>
  <si>
    <t>1311967689</t>
  </si>
  <si>
    <t>SAMUEL EMILIO</t>
  </si>
  <si>
    <t>INTRIAGO MENDOZA</t>
  </si>
  <si>
    <t>saemintr@espol.edu.ec</t>
  </si>
  <si>
    <t>UNIDAD EDUCATIVA LEONARDO DA VINCI</t>
  </si>
  <si>
    <t>202003927</t>
  </si>
  <si>
    <t>0927005496</t>
  </si>
  <si>
    <t>WILLIAM DAVID</t>
  </si>
  <si>
    <t>GOMEZ CANO</t>
  </si>
  <si>
    <t>wdgomez@espol.edu.ec</t>
  </si>
  <si>
    <t>LICEO NAVAL</t>
  </si>
  <si>
    <t>202003919</t>
  </si>
  <si>
    <t>1311628836</t>
  </si>
  <si>
    <t>WINTER ISRAEL</t>
  </si>
  <si>
    <t>DELGADO GONZALEZ</t>
  </si>
  <si>
    <t>widegonz@espol.edu.ec</t>
  </si>
  <si>
    <t>LATINOAMERICANO</t>
  </si>
  <si>
    <t>202003901</t>
  </si>
  <si>
    <t>1725191330</t>
  </si>
  <si>
    <t>KEVIN GUSTAVO</t>
  </si>
  <si>
    <t>POZO BAILON</t>
  </si>
  <si>
    <t>kgpozo@espol.edu.ec</t>
  </si>
  <si>
    <t>COLEGIO JUAN GERMAN ROSCIO</t>
  </si>
  <si>
    <t>202003885</t>
  </si>
  <si>
    <t>0953245305</t>
  </si>
  <si>
    <t>GENESIS GABRIELA</t>
  </si>
  <si>
    <t>ALVARADO SOLIS</t>
  </si>
  <si>
    <t>genasoli@espol.edu.ec</t>
  </si>
  <si>
    <t>UNIDAD EDUCATIV A REPLICA AGUIRRE ABAD</t>
  </si>
  <si>
    <t>202003869</t>
  </si>
  <si>
    <t>0925683732</t>
  </si>
  <si>
    <t>ALVARO JAVIER</t>
  </si>
  <si>
    <t>ESCANDON AVILES</t>
  </si>
  <si>
    <t>ajescand@espol.edu.ec</t>
  </si>
  <si>
    <t>UNIDAD EDUCATIVA BILINGÜE MODERNA SERGIO PÉREZ VALDEZ</t>
  </si>
  <si>
    <t>202003836</t>
  </si>
  <si>
    <t>1315640811</t>
  </si>
  <si>
    <t>MARIA ANGELICA</t>
  </si>
  <si>
    <t>MERA MOREIRA MOREIRA</t>
  </si>
  <si>
    <t>maanmera@espol.edu.ec</t>
  </si>
  <si>
    <t>ISAAC NEWTON</t>
  </si>
  <si>
    <t>Alimentos</t>
  </si>
  <si>
    <t>202003828</t>
  </si>
  <si>
    <t>0943437079</t>
  </si>
  <si>
    <t>BRYAN STEVEN</t>
  </si>
  <si>
    <t>MANTUANO PERERO</t>
  </si>
  <si>
    <t>bmantuan@espol.edu.ec</t>
  </si>
  <si>
    <t>CARLOS JULIO AROSEMENA TOLA</t>
  </si>
  <si>
    <t>Administración de Empresas</t>
  </si>
  <si>
    <t>202003729</t>
  </si>
  <si>
    <t>0928313816</t>
  </si>
  <si>
    <t>OSCAR STEVEN</t>
  </si>
  <si>
    <t>LOPEZ RAMIREZ</t>
  </si>
  <si>
    <t>oslopez@espol.edu.ec</t>
  </si>
  <si>
    <t>UNIDAD EDUCATIVA ACADEMIA NAVAL CAP LEONARDO ABAD GUERRA</t>
  </si>
  <si>
    <t>202003612</t>
  </si>
  <si>
    <t>0930250766</t>
  </si>
  <si>
    <t>SEBASTIAN ELOY</t>
  </si>
  <si>
    <t>QUIMI LOAYZA</t>
  </si>
  <si>
    <t>sequimi@espol.edu.ec</t>
  </si>
  <si>
    <t>SIR THOMAS MORE</t>
  </si>
  <si>
    <t>202003604</t>
  </si>
  <si>
    <t>1207557826</t>
  </si>
  <si>
    <t>GUSTAVO IGNACIO</t>
  </si>
  <si>
    <t>RIVERA CEDEÑO</t>
  </si>
  <si>
    <t>girivera@espol.edu.ec</t>
  </si>
  <si>
    <t>202003596</t>
  </si>
  <si>
    <t>0931701049</t>
  </si>
  <si>
    <t>JOSUE ALEXANDER</t>
  </si>
  <si>
    <t>ASPREM ROQUE</t>
  </si>
  <si>
    <t>jasprem@espol.edu.ec</t>
  </si>
  <si>
    <t>CLEMENTE YEROVI INDABURU</t>
  </si>
  <si>
    <t>202003547</t>
  </si>
  <si>
    <t>0944188226</t>
  </si>
  <si>
    <t>ISAIAS GABRIEL</t>
  </si>
  <si>
    <t>ANDRADE GONZALEZ</t>
  </si>
  <si>
    <t>igandrad@espol.edu.ec</t>
  </si>
  <si>
    <t>202003521</t>
  </si>
  <si>
    <t>0950121863</t>
  </si>
  <si>
    <t>DANNY JESUS</t>
  </si>
  <si>
    <t>BURNEO ESPIN</t>
  </si>
  <si>
    <t>djburneo@espol.edu.ec</t>
  </si>
  <si>
    <t>CARDENAL BERNARDINO ECHEVERRIA RUIZ</t>
  </si>
  <si>
    <t>202003471</t>
  </si>
  <si>
    <t>0930605522</t>
  </si>
  <si>
    <t>RICARDO MARTIN</t>
  </si>
  <si>
    <t>CAICEDO MEZA</t>
  </si>
  <si>
    <t>rmcaiced@espol.edu.ec</t>
  </si>
  <si>
    <t>REPLICA NUEVO GUAYAQUIL</t>
  </si>
  <si>
    <t>202003455</t>
  </si>
  <si>
    <t>0956728166</t>
  </si>
  <si>
    <t>MARIA DE LOS ANGELES</t>
  </si>
  <si>
    <t>SANCHEZ CASTRO</t>
  </si>
  <si>
    <t>marscast@espol.edu.ec</t>
  </si>
  <si>
    <t>SAN LUIS REY DE FRANCIA</t>
  </si>
  <si>
    <t>202003414</t>
  </si>
  <si>
    <t>0706104304</t>
  </si>
  <si>
    <t>STHEFANY JAMILETH</t>
  </si>
  <si>
    <t>APOLO RAMIREZ</t>
  </si>
  <si>
    <t>sjapolo@espol.edu.ec</t>
  </si>
  <si>
    <t>GENERAL  VICENTE ANDA AGUIRRE</t>
  </si>
  <si>
    <t>202003356</t>
  </si>
  <si>
    <t>0922169958</t>
  </si>
  <si>
    <t>LENYN MANUEL</t>
  </si>
  <si>
    <t>SANCHEZ TORRES</t>
  </si>
  <si>
    <t>lemasanc@espol.edu.ec</t>
  </si>
  <si>
    <t>LICEO PANAMERICANO</t>
  </si>
  <si>
    <t>202003323</t>
  </si>
  <si>
    <t>0928999689</t>
  </si>
  <si>
    <t>KEVIN CHRISTIAN</t>
  </si>
  <si>
    <t>LOPEZ LARA</t>
  </si>
  <si>
    <t>kevchlop@espol.edu.ec</t>
  </si>
  <si>
    <t>MONSENOR EDMUNDO CARMODY</t>
  </si>
  <si>
    <t>Electricidad</t>
  </si>
  <si>
    <t>202003257</t>
  </si>
  <si>
    <t>0959267295</t>
  </si>
  <si>
    <t>IVONNE ALEJANDRA</t>
  </si>
  <si>
    <t>LARREA URETA</t>
  </si>
  <si>
    <t>ialarrea@espol.edu.ec</t>
  </si>
  <si>
    <t>EL  ATENEO</t>
  </si>
  <si>
    <t>202003240</t>
  </si>
  <si>
    <t>0958658536</t>
  </si>
  <si>
    <t>HECTOR ANDRES</t>
  </si>
  <si>
    <t>BRAVO CASTRO</t>
  </si>
  <si>
    <t>hecbcast@espol.edu.ec</t>
  </si>
  <si>
    <t>SAGRADOS CORAZONES</t>
  </si>
  <si>
    <t>Telemática</t>
  </si>
  <si>
    <t>202003190</t>
  </si>
  <si>
    <t>0954759197</t>
  </si>
  <si>
    <t>GALO EDUARDO</t>
  </si>
  <si>
    <t>PLUA NAVARRETE</t>
  </si>
  <si>
    <t>geplua@espol.edu.ec</t>
  </si>
  <si>
    <t>SANTIAGO MAYOR</t>
  </si>
  <si>
    <t>202003174</t>
  </si>
  <si>
    <t>0953737855</t>
  </si>
  <si>
    <t>CARLOS ALBERTO</t>
  </si>
  <si>
    <t>QUIÑONEZ SORIANO</t>
  </si>
  <si>
    <t>caquinon@espol.edu.ec</t>
  </si>
  <si>
    <t>SAN JOSE LA SALLE</t>
  </si>
  <si>
    <t>202003166</t>
  </si>
  <si>
    <t>0955495585</t>
  </si>
  <si>
    <t>CHRISTOPHER VICENTE</t>
  </si>
  <si>
    <t>GUERRERO SANCHEZ</t>
  </si>
  <si>
    <t>cvguerre@espol.edu.ec</t>
  </si>
  <si>
    <t>202003117</t>
  </si>
  <si>
    <t>0931044275</t>
  </si>
  <si>
    <t>ADRIAN FERNANDO</t>
  </si>
  <si>
    <t>FLOR MACIAS</t>
  </si>
  <si>
    <t>afflor@espol.edu.ec</t>
  </si>
  <si>
    <t>UNIDAD EDUCATIVA TEJAR</t>
  </si>
  <si>
    <t>Materiales</t>
  </si>
  <si>
    <t>202003091</t>
  </si>
  <si>
    <t>0944098409</t>
  </si>
  <si>
    <t>ANDREA NICOLE</t>
  </si>
  <si>
    <t>RADA LARA</t>
  </si>
  <si>
    <t>andralara@espol.edu.ec</t>
  </si>
  <si>
    <t>CLARETIANA</t>
  </si>
  <si>
    <t>202003083</t>
  </si>
  <si>
    <t>1315668952</t>
  </si>
  <si>
    <t>MIGUEL ANGEL</t>
  </si>
  <si>
    <t>ARIAS ESPAÑA</t>
  </si>
  <si>
    <t>miganari@espol.edu.ec</t>
  </si>
  <si>
    <t>UNIDAD EDUCATIVA PARTICULAR JULIO PIERREGROSSE</t>
  </si>
  <si>
    <t>202003075</t>
  </si>
  <si>
    <t>1315248250</t>
  </si>
  <si>
    <t>BOSCO JESUS</t>
  </si>
  <si>
    <t>LOOR CANTOS</t>
  </si>
  <si>
    <t>bojeloor@espol.edu.ec</t>
  </si>
  <si>
    <t>FAE Nº 4</t>
  </si>
  <si>
    <t>202003026</t>
  </si>
  <si>
    <t>0606540144</t>
  </si>
  <si>
    <t>ELIZABETH MARIELA</t>
  </si>
  <si>
    <t>YUMISACA LEON</t>
  </si>
  <si>
    <t>elimyumi@espol.edu.ec</t>
  </si>
  <si>
    <t>FRAGATA GUAYAS</t>
  </si>
  <si>
    <t>Matemática</t>
  </si>
  <si>
    <t>202003000</t>
  </si>
  <si>
    <t>1729757177</t>
  </si>
  <si>
    <t>CARLOS MANUEL</t>
  </si>
  <si>
    <t>SALVATIERRA ARELLANO</t>
  </si>
  <si>
    <t>csalvati@espol.edu.ec</t>
  </si>
  <si>
    <t>POLITECNICO</t>
  </si>
  <si>
    <t>202002960</t>
  </si>
  <si>
    <t>0923437545</t>
  </si>
  <si>
    <t>JOSE IGNACIO</t>
  </si>
  <si>
    <t>GRANJA TALBOT</t>
  </si>
  <si>
    <t>jigranja@espol.edu.ec</t>
  </si>
  <si>
    <t>MONTE TABOR NAZARET</t>
  </si>
  <si>
    <t>202002952</t>
  </si>
  <si>
    <t>0952383305</t>
  </si>
  <si>
    <t>JENNIFFER GABRIELA</t>
  </si>
  <si>
    <t>CHUMO CONFORME</t>
  </si>
  <si>
    <t>jengchum@espol.edu.ec</t>
  </si>
  <si>
    <t>DOLORES CACUANGO</t>
  </si>
  <si>
    <t>202002895</t>
  </si>
  <si>
    <t>0954213898</t>
  </si>
  <si>
    <t>LUIS ANTONIO</t>
  </si>
  <si>
    <t>GARCES ORDOÑEZ</t>
  </si>
  <si>
    <t>lagarces@espol.edu.ec</t>
  </si>
  <si>
    <t>ALMIRANTE ILLINGWORTH</t>
  </si>
  <si>
    <t>202002879</t>
  </si>
  <si>
    <t>0932189236</t>
  </si>
  <si>
    <t>NIXON SEBASTIAN</t>
  </si>
  <si>
    <t>GUZMAN CHANG</t>
  </si>
  <si>
    <t>nsguzman@espol.edu.ec</t>
  </si>
  <si>
    <t>202002861</t>
  </si>
  <si>
    <t>0931057905</t>
  </si>
  <si>
    <t>MELANY TAYS</t>
  </si>
  <si>
    <t>PINO BALCAZAR</t>
  </si>
  <si>
    <t>melpibalcazar@espol.edu.ec</t>
  </si>
  <si>
    <t>Auditoría y Control de Gestión</t>
  </si>
  <si>
    <t>202002788</t>
  </si>
  <si>
    <t>0953645835</t>
  </si>
  <si>
    <t>DHANA SHADEN</t>
  </si>
  <si>
    <t>PACHA DOMINGUEZ</t>
  </si>
  <si>
    <t>dpacha@espol.edu.ec</t>
  </si>
  <si>
    <t>AURORA ESTRADA DE RAMIREZ</t>
  </si>
  <si>
    <t>202002747</t>
  </si>
  <si>
    <t>0955448253</t>
  </si>
  <si>
    <t>CINDY LORAINE</t>
  </si>
  <si>
    <t>VELEZ PILOZO</t>
  </si>
  <si>
    <t>clvelez@espol.edu.ec</t>
  </si>
  <si>
    <t>UNIDAD EDUCATIVA LICEO CRISTIANO DE GUAYAQUIL</t>
  </si>
  <si>
    <t>202002739</t>
  </si>
  <si>
    <t>2400472631</t>
  </si>
  <si>
    <t>JORGE LUIS</t>
  </si>
  <si>
    <t>MORA ALVARADO</t>
  </si>
  <si>
    <t>jorlmora@espol.edu.ec</t>
  </si>
  <si>
    <t>JEFFERSON SALINAS</t>
  </si>
  <si>
    <t>202002721</t>
  </si>
  <si>
    <t>0955917679</t>
  </si>
  <si>
    <t>DANIEL ALEJANDRO</t>
  </si>
  <si>
    <t>GARCES JIMENEZ</t>
  </si>
  <si>
    <t>dagarces@espol.edu.ec</t>
  </si>
  <si>
    <t>DE LA ASUNCION</t>
  </si>
  <si>
    <t>202002713</t>
  </si>
  <si>
    <t>0957561483</t>
  </si>
  <si>
    <t>NEIRO SANTIAGO</t>
  </si>
  <si>
    <t>QUIMIZ MACIAS</t>
  </si>
  <si>
    <t>nquimiz@espol.edu.ec</t>
  </si>
  <si>
    <t>MONTEPIEDRA</t>
  </si>
  <si>
    <t>202002663</t>
  </si>
  <si>
    <t>0958469686</t>
  </si>
  <si>
    <t>DARIO HUMBERTO</t>
  </si>
  <si>
    <t>PLUAS VERA</t>
  </si>
  <si>
    <t>dhpluas@espol.edu.ec</t>
  </si>
  <si>
    <t>JOSE MARIA VELASCO IBARRA</t>
  </si>
  <si>
    <t>202002655</t>
  </si>
  <si>
    <t>0930549670</t>
  </si>
  <si>
    <t>REYMONT JOSE</t>
  </si>
  <si>
    <t>CASTILLO CANO</t>
  </si>
  <si>
    <t>reyjcast@espol.edu.ec</t>
  </si>
  <si>
    <t>202002622</t>
  </si>
  <si>
    <t>1313511972</t>
  </si>
  <si>
    <t>SHIRLEY ELIZABETH</t>
  </si>
  <si>
    <t>QUIROZ ANCHUNDIA</t>
  </si>
  <si>
    <t>sequiroz@espol.edu.ec</t>
  </si>
  <si>
    <t>UNIDAD EDUCATIVA FISCOMISIONAL JUAN MONTALVO</t>
  </si>
  <si>
    <t>202002606</t>
  </si>
  <si>
    <t>0929195568</t>
  </si>
  <si>
    <t>JONATHAN ANDRES</t>
  </si>
  <si>
    <t>LITA GOMEZ</t>
  </si>
  <si>
    <t>jonligomez@espol.edu.ec</t>
  </si>
  <si>
    <t>202002515</t>
  </si>
  <si>
    <t>0954496501</t>
  </si>
  <si>
    <t>ROBERTH ANTHONY</t>
  </si>
  <si>
    <t>TERAN PEÑARRIETA</t>
  </si>
  <si>
    <t>rateran@espol.edu.ec</t>
  </si>
  <si>
    <t>PROVINCIA DEL CARCHI</t>
  </si>
  <si>
    <t>Petróleos</t>
  </si>
  <si>
    <t>202002507</t>
  </si>
  <si>
    <t>0944076439</t>
  </si>
  <si>
    <t>KAYSI JULYANA</t>
  </si>
  <si>
    <t>GUERRERO MENOSCAL</t>
  </si>
  <si>
    <t>kjguerre@espol.edu.ec</t>
  </si>
  <si>
    <t>SAN FRANCISCO DE ASIS</t>
  </si>
  <si>
    <t>202002473</t>
  </si>
  <si>
    <t>0957511439</t>
  </si>
  <si>
    <t>JUAN CARLOS</t>
  </si>
  <si>
    <t>BAUTISTA TANDAZO</t>
  </si>
  <si>
    <t>jcbautis@espol.edu.ec</t>
  </si>
  <si>
    <t>SARAH FLOR JIMENEZ</t>
  </si>
  <si>
    <t>Oceanografía</t>
  </si>
  <si>
    <t>202002457</t>
  </si>
  <si>
    <t>0942742206</t>
  </si>
  <si>
    <t>MARIO JONATHAN</t>
  </si>
  <si>
    <t>ZUMBA REMACHE</t>
  </si>
  <si>
    <t>mjzumba@espol.edu.ec</t>
  </si>
  <si>
    <t>DR RASHID TORBAY</t>
  </si>
  <si>
    <t>Geología</t>
  </si>
  <si>
    <t>202002432</t>
  </si>
  <si>
    <t>0931894059</t>
  </si>
  <si>
    <t>JORGE ENRIQUE</t>
  </si>
  <si>
    <t>ALMEIDA RONQUILLO</t>
  </si>
  <si>
    <t>joenalme@espol.edu.ec</t>
  </si>
  <si>
    <t>INTERAMERICANO CEBI</t>
  </si>
  <si>
    <t>Electrónica y Automatización</t>
  </si>
  <si>
    <t>202002358</t>
  </si>
  <si>
    <t>0943841049</t>
  </si>
  <si>
    <t>PAULINA ALEXANDRA</t>
  </si>
  <si>
    <t>VARGAS MARTINEZ</t>
  </si>
  <si>
    <t>pauvmart@espol.edu.ec</t>
  </si>
  <si>
    <t>NUEVO MUNDO</t>
  </si>
  <si>
    <t>202002283</t>
  </si>
  <si>
    <t>0750165144</t>
  </si>
  <si>
    <t>DAYANA MIKAELA</t>
  </si>
  <si>
    <t>QUEZADA RUIZ</t>
  </si>
  <si>
    <t>dquezada@espol.edu.ec</t>
  </si>
  <si>
    <t>9 DE OCTUBRE</t>
  </si>
  <si>
    <t>Ingeniería Naval</t>
  </si>
  <si>
    <t>202002242</t>
  </si>
  <si>
    <t>0958558041</t>
  </si>
  <si>
    <t>JAIR ANTHONY</t>
  </si>
  <si>
    <t>ZAMBRANO CHAVEZ</t>
  </si>
  <si>
    <t>jaizchav@espol.edu.ec</t>
  </si>
  <si>
    <t>Estadística</t>
  </si>
  <si>
    <t>202002226</t>
  </si>
  <si>
    <t>0941933152</t>
  </si>
  <si>
    <t>MARIA DE LOURDES</t>
  </si>
  <si>
    <t>SOLIS CAMPOVERDE</t>
  </si>
  <si>
    <t>marscamp@espol.edu.ec</t>
  </si>
  <si>
    <t>UNIDAD EDUCATIVA LEONIDAS GARCIA</t>
  </si>
  <si>
    <t>202002176</t>
  </si>
  <si>
    <t>0604545178</t>
  </si>
  <si>
    <t>YADIRA ARACELY</t>
  </si>
  <si>
    <t>PUERTAS COLCHA</t>
  </si>
  <si>
    <t>ypuertas@espol.edu.ec</t>
  </si>
  <si>
    <t>UNIDAD EDUCATIVA  RIOBAMBA</t>
  </si>
  <si>
    <t>202002127</t>
  </si>
  <si>
    <t>1250782644</t>
  </si>
  <si>
    <t>STEVEN GERARDO</t>
  </si>
  <si>
    <t>MOYANO ZAMBRANO</t>
  </si>
  <si>
    <t>sgmoyano@espol.edu.ec</t>
  </si>
  <si>
    <t>UNUDAD EDUCATIVA ECOMUNDO</t>
  </si>
  <si>
    <t>202002010</t>
  </si>
  <si>
    <t>0954480588</t>
  </si>
  <si>
    <t>KERLY LIZBETH</t>
  </si>
  <si>
    <t>MANTILLA FIERRO</t>
  </si>
  <si>
    <t>kemafier@espol.edu.ec</t>
  </si>
  <si>
    <t>CIENCIA Y FE</t>
  </si>
  <si>
    <t>202001996</t>
  </si>
  <si>
    <t>1205893298</t>
  </si>
  <si>
    <t>PAOLA ANDREA</t>
  </si>
  <si>
    <t>BURBANO TRUJILLO</t>
  </si>
  <si>
    <t>pburbano@espol.edu.ec</t>
  </si>
  <si>
    <t>COLEGIO TECNICO SAN JOSE</t>
  </si>
  <si>
    <t>202001988</t>
  </si>
  <si>
    <t>0927838151</t>
  </si>
  <si>
    <t>ANGIE DOMENICA</t>
  </si>
  <si>
    <t>MALDONADO RAMIREZ</t>
  </si>
  <si>
    <t>andomald@espol.edu.ec</t>
  </si>
  <si>
    <t>UNIDAD EDUCATIVA RUBIRA</t>
  </si>
  <si>
    <t>202001905</t>
  </si>
  <si>
    <t>0943885889</t>
  </si>
  <si>
    <t>LEANDRO DAVID</t>
  </si>
  <si>
    <t>GUANOLUISA GUEVARA</t>
  </si>
  <si>
    <t>leagguev@espol.edu.ec</t>
  </si>
  <si>
    <t>202001897</t>
  </si>
  <si>
    <t>0954751780</t>
  </si>
  <si>
    <t>KEVIN GIANFRANCO</t>
  </si>
  <si>
    <t>IBARRA PRADO</t>
  </si>
  <si>
    <t>keviprad@espol.edu.ec</t>
  </si>
  <si>
    <t>202001889</t>
  </si>
  <si>
    <t>0940711815</t>
  </si>
  <si>
    <t>MONTOYA LLAMUCA</t>
  </si>
  <si>
    <t>mamollam@espol.edu.ec</t>
  </si>
  <si>
    <t>Telecomunicaciones</t>
  </si>
  <si>
    <t>202001772</t>
  </si>
  <si>
    <t>0944051127</t>
  </si>
  <si>
    <t>CARLOS RAUL</t>
  </si>
  <si>
    <t>TINGO BORBOR</t>
  </si>
  <si>
    <t>ctingo@espol.edu.ec</t>
  </si>
  <si>
    <t>202001749</t>
  </si>
  <si>
    <t>0932520059</t>
  </si>
  <si>
    <t>MILKA JOHANNA</t>
  </si>
  <si>
    <t>ROMERO CARPIO</t>
  </si>
  <si>
    <t>miljrome@espol.edu.ec</t>
  </si>
  <si>
    <t>202001723</t>
  </si>
  <si>
    <t>0932131428</t>
  </si>
  <si>
    <t>GABRIEL ALFREDO</t>
  </si>
  <si>
    <t>SANCHO VERA</t>
  </si>
  <si>
    <t>gsancho@espol.edu.ec</t>
  </si>
  <si>
    <t>UNIDAD EDUCATIVA MIXTA EXPERIMENTAL JOSÉ DOMINGO DE SANTISTEVAN</t>
  </si>
  <si>
    <t>202001681</t>
  </si>
  <si>
    <t>0943336248</t>
  </si>
  <si>
    <t>MARLON ALEJANDRO</t>
  </si>
  <si>
    <t>PACHECO CHICA</t>
  </si>
  <si>
    <t>marapach@espol.edu.ec</t>
  </si>
  <si>
    <t>LA GRAN ESFERA AZUL</t>
  </si>
  <si>
    <t>202001673</t>
  </si>
  <si>
    <t>0929151082</t>
  </si>
  <si>
    <t>JOSELYNE MICHELL</t>
  </si>
  <si>
    <t>ZAMBRANO CUENCA</t>
  </si>
  <si>
    <t>josmizam@espol.edu.ec</t>
  </si>
  <si>
    <t>UNIDAD EDUCATIVA PARTICULAR CAYETANO TARRUELL</t>
  </si>
  <si>
    <t>202001640</t>
  </si>
  <si>
    <t>0958653503</t>
  </si>
  <si>
    <t>ANGELA ESTHER</t>
  </si>
  <si>
    <t>RIVADENEIRA VERA</t>
  </si>
  <si>
    <t>aerivade@espol.edu.ec</t>
  </si>
  <si>
    <t>AGUSTIN VERA LOOR</t>
  </si>
  <si>
    <t>202001632</t>
  </si>
  <si>
    <t>0941472227</t>
  </si>
  <si>
    <t>JORGE SEBASTIAN</t>
  </si>
  <si>
    <t>CALLE AGUILAR</t>
  </si>
  <si>
    <t>jscalle@espol.edu.ec</t>
  </si>
  <si>
    <t>DANTE ALIGHIERI</t>
  </si>
  <si>
    <t>202001566</t>
  </si>
  <si>
    <t>0952481323</t>
  </si>
  <si>
    <t>CRISTOPHER MICHAEL</t>
  </si>
  <si>
    <t>TOBAR QUEZADA</t>
  </si>
  <si>
    <t>cmtobar@espol.edu.ec</t>
  </si>
  <si>
    <t>202001525</t>
  </si>
  <si>
    <t>0957863657</t>
  </si>
  <si>
    <t>JAVIER ALEXANDER</t>
  </si>
  <si>
    <t>VELEZ UGALDE</t>
  </si>
  <si>
    <t>javalvel@espol.edu.ec</t>
  </si>
  <si>
    <t>202001475</t>
  </si>
  <si>
    <t>0503006710</t>
  </si>
  <si>
    <t>STEVEN FERNANDO</t>
  </si>
  <si>
    <t>CEVALLOS HERRERA</t>
  </si>
  <si>
    <t>stefceva@espol.edu.ec</t>
  </si>
  <si>
    <t>TENIENTE HUGO ORTIZ GARCES</t>
  </si>
  <si>
    <t>202001434</t>
  </si>
  <si>
    <t>0951753664</t>
  </si>
  <si>
    <t>ALBA DENISSE</t>
  </si>
  <si>
    <t>GUERRERO SAMANIEGO</t>
  </si>
  <si>
    <t>aldeguer@espol.edu.ec</t>
  </si>
  <si>
    <t>202001368</t>
  </si>
  <si>
    <t>0650019557</t>
  </si>
  <si>
    <t>KEVIN SEBASTIAN</t>
  </si>
  <si>
    <t>MACAS TIERRA</t>
  </si>
  <si>
    <t>ksmacas@espol.edu.ec</t>
  </si>
  <si>
    <t>UNIDAD EDUCATIVA JUAN DE VELASCO</t>
  </si>
  <si>
    <t>202001350</t>
  </si>
  <si>
    <t>0952669174</t>
  </si>
  <si>
    <t>KEVIN JOEL</t>
  </si>
  <si>
    <t>SALAZAR MOLLETURO</t>
  </si>
  <si>
    <t>kjsalaza@espol.edu.ec</t>
  </si>
  <si>
    <t>202001301</t>
  </si>
  <si>
    <t>0926039777</t>
  </si>
  <si>
    <t>WILLIAM ALEJANDRO</t>
  </si>
  <si>
    <t>VILLACRES MERCHAN</t>
  </si>
  <si>
    <t>wilvmerc@espol.edu.ec</t>
  </si>
  <si>
    <t>UNIDAD EDUCATIVA BILINGÜE ESPIRITU SANTO</t>
  </si>
  <si>
    <t>202001285</t>
  </si>
  <si>
    <t>0932034721</t>
  </si>
  <si>
    <t>EDUARDO ANTONIO</t>
  </si>
  <si>
    <t>SANCHEZ ROJAS</t>
  </si>
  <si>
    <t>edusroja@espol.edu.ec</t>
  </si>
  <si>
    <t>202001137</t>
  </si>
  <si>
    <t>0951480896</t>
  </si>
  <si>
    <t>IVI ALANIZ</t>
  </si>
  <si>
    <t>SALINAS BORJA</t>
  </si>
  <si>
    <t>ivisborj@espol.edu.ec</t>
  </si>
  <si>
    <t>HUANCAVILCA</t>
  </si>
  <si>
    <t>Municipal</t>
  </si>
  <si>
    <t>202001111</t>
  </si>
  <si>
    <t>0706060951</t>
  </si>
  <si>
    <t>RICHARD FERNANDO</t>
  </si>
  <si>
    <t>ORDOÑEZ PONCE</t>
  </si>
  <si>
    <t>rfordone@espol.edu.ec</t>
  </si>
  <si>
    <t>202001012</t>
  </si>
  <si>
    <t>1317981221</t>
  </si>
  <si>
    <t>DANIEL TIMOTEO</t>
  </si>
  <si>
    <t>RUGEL GARZON</t>
  </si>
  <si>
    <t>dtrugel@espol.edu.ec</t>
  </si>
  <si>
    <t>UNIDAD EDUCATIVA FISCAL 4 DE NOVIEMBRE</t>
  </si>
  <si>
    <t>202000980</t>
  </si>
  <si>
    <t>0951681279</t>
  </si>
  <si>
    <t>KELLY NICOLE</t>
  </si>
  <si>
    <t>BARCOS ARDILA</t>
  </si>
  <si>
    <t>kbarcos@espol.edu.ec</t>
  </si>
  <si>
    <t>202000949</t>
  </si>
  <si>
    <t>0922602826</t>
  </si>
  <si>
    <t>SARAH VICTORIA</t>
  </si>
  <si>
    <t>FLOR SALCEDO</t>
  </si>
  <si>
    <t>saviflor@espol.edu.ec</t>
  </si>
  <si>
    <t>UNIDAD EDUCATIVA  STEINER INTERNACIONAL</t>
  </si>
  <si>
    <t>Diseño de Productos</t>
  </si>
  <si>
    <t>202000915</t>
  </si>
  <si>
    <t>0952463610</t>
  </si>
  <si>
    <t>AXEL ARIEL</t>
  </si>
  <si>
    <t>ROCA QUIÑONEZ</t>
  </si>
  <si>
    <t>aaroca@espol.edu.ec</t>
  </si>
  <si>
    <t>JAVIER</t>
  </si>
  <si>
    <t>202000899</t>
  </si>
  <si>
    <t>0958092629</t>
  </si>
  <si>
    <t>JOSUE ALBERTO</t>
  </si>
  <si>
    <t>ANDRADE GUZMAN</t>
  </si>
  <si>
    <t>joalandr@espol.edu.ec</t>
  </si>
  <si>
    <t>202000865</t>
  </si>
  <si>
    <t>0927244780</t>
  </si>
  <si>
    <t>SALMA MILENA</t>
  </si>
  <si>
    <t>GONZALEZ ZUÑIGA</t>
  </si>
  <si>
    <t>salmgonz@espol.edu.ec</t>
  </si>
  <si>
    <t>ACADEMIA NAVAL EXPERIMENTAL ALTAMAR</t>
  </si>
  <si>
    <t>202000766</t>
  </si>
  <si>
    <t>0956676738</t>
  </si>
  <si>
    <t>BOLIVAR JOEL</t>
  </si>
  <si>
    <t>PIN REYES</t>
  </si>
  <si>
    <t>bjpin@espol.edu.ec</t>
  </si>
  <si>
    <t>PROVINCIA DE IMBABURA</t>
  </si>
  <si>
    <t>202000691</t>
  </si>
  <si>
    <t>0953504115</t>
  </si>
  <si>
    <t>SAHID ISRAEL</t>
  </si>
  <si>
    <t>JORDAN CEVALLOS</t>
  </si>
  <si>
    <t>sjordan@espol.edu.ec</t>
  </si>
  <si>
    <t>202000493</t>
  </si>
  <si>
    <t>0926236837</t>
  </si>
  <si>
    <t>NATALIA STEFANIA</t>
  </si>
  <si>
    <t>LOPEZ GONZALEZ</t>
  </si>
  <si>
    <t>nslopez@espol.edu.ec</t>
  </si>
  <si>
    <t>202000295</t>
  </si>
  <si>
    <t>0950598920</t>
  </si>
  <si>
    <t>NATHALY PAMELA</t>
  </si>
  <si>
    <t>CRESPO VILLACRES</t>
  </si>
  <si>
    <t>npcrespo@espol.edu.ec</t>
  </si>
  <si>
    <t>PROVINCIA DE TUNGURAHUA</t>
  </si>
  <si>
    <t>202000279</t>
  </si>
  <si>
    <t>0706967395</t>
  </si>
  <si>
    <t>SEBASTIAN SAANTS</t>
  </si>
  <si>
    <t>FERNANDEZ SANCHEZ</t>
  </si>
  <si>
    <t>ssfernan@espol.edu.ec</t>
  </si>
  <si>
    <t>DELFOS</t>
  </si>
  <si>
    <t>202000246</t>
  </si>
  <si>
    <t>2400228421</t>
  </si>
  <si>
    <t>LUIS GUSTAVO</t>
  </si>
  <si>
    <t>MITE AVELINO</t>
  </si>
  <si>
    <t>lmite@espol.edu.ec</t>
  </si>
  <si>
    <t>FRANCISCO HUERTA RENDON</t>
  </si>
  <si>
    <t>202000170</t>
  </si>
  <si>
    <t>0956411201</t>
  </si>
  <si>
    <t>DANIELA VALENTINA</t>
  </si>
  <si>
    <t>VINUEZA MEDINA</t>
  </si>
  <si>
    <t>davimedi@espol.edu.ec</t>
  </si>
  <si>
    <t>AMERICANO</t>
  </si>
  <si>
    <t>202000105</t>
  </si>
  <si>
    <t>0923711667</t>
  </si>
  <si>
    <t>BILLY JERAMMY</t>
  </si>
  <si>
    <t>MORENO ARROYO</t>
  </si>
  <si>
    <t>bijemore@espol.edu.ec</t>
  </si>
  <si>
    <t>MONTESSORI  ANTES URDESA SCHOOL</t>
  </si>
  <si>
    <t>201950060</t>
  </si>
  <si>
    <t>1722092051</t>
  </si>
  <si>
    <t>ANGEL ELOY</t>
  </si>
  <si>
    <t>GUZMAN VARGAS</t>
  </si>
  <si>
    <t>angelguz@espol.edu.ec</t>
  </si>
  <si>
    <t>UNIDAD EDUCATIVA JULIO MORENO ESPINOSA</t>
  </si>
  <si>
    <t>201950052</t>
  </si>
  <si>
    <t>2450276205</t>
  </si>
  <si>
    <t>ERICK MICHAEL</t>
  </si>
  <si>
    <t>VILLARROEL TENELEMA</t>
  </si>
  <si>
    <t>evillarr@espol.edu.ec</t>
  </si>
  <si>
    <t>SANTA ELENA</t>
  </si>
  <si>
    <t>201950045</t>
  </si>
  <si>
    <t>0927316687</t>
  </si>
  <si>
    <t>KLEBER MODESTO</t>
  </si>
  <si>
    <t>SOLIS VINUEZA</t>
  </si>
  <si>
    <t>kmsolis@espol.edu.ec</t>
  </si>
  <si>
    <t>201917531</t>
  </si>
  <si>
    <t>0930500053</t>
  </si>
  <si>
    <t>SHEILY VANESSA</t>
  </si>
  <si>
    <t>PIGUAVE LLANO</t>
  </si>
  <si>
    <t>spiguave@espol.edu.ec</t>
  </si>
  <si>
    <t>201917465</t>
  </si>
  <si>
    <t>0951565860</t>
  </si>
  <si>
    <t>JOSE GABRIEL</t>
  </si>
  <si>
    <t>VARGAS JIMENEZ</t>
  </si>
  <si>
    <t>jogavarg@espol.edu.ec</t>
  </si>
  <si>
    <t>201917382</t>
  </si>
  <si>
    <t>0931496475</t>
  </si>
  <si>
    <t>BRYAN ELIAN</t>
  </si>
  <si>
    <t>NAREA MALDONADO</t>
  </si>
  <si>
    <t>bnarea@espol.edu.ec</t>
  </si>
  <si>
    <t>CRISTOBAL COLON</t>
  </si>
  <si>
    <t>201917333</t>
  </si>
  <si>
    <t>0941652752</t>
  </si>
  <si>
    <t>BRUNO ANDRES</t>
  </si>
  <si>
    <t>INTRIAGO AUCAPIÑA</t>
  </si>
  <si>
    <t>bruanint@espol.edu.ec</t>
  </si>
  <si>
    <t>201917325</t>
  </si>
  <si>
    <t>0924312994</t>
  </si>
  <si>
    <t>HADRIEL JOSUE</t>
  </si>
  <si>
    <t>VALVERDE MATAMOROS</t>
  </si>
  <si>
    <t>havamata@espol.edu.ec</t>
  </si>
  <si>
    <t>201917309</t>
  </si>
  <si>
    <t>0952533834</t>
  </si>
  <si>
    <t>KENNETH IAN</t>
  </si>
  <si>
    <t>MACIAS SALDARRIAGA</t>
  </si>
  <si>
    <t>kimacias@espol.edu.ec</t>
  </si>
  <si>
    <t>PASIONISTA</t>
  </si>
  <si>
    <t>201917275</t>
  </si>
  <si>
    <t>0931931497</t>
  </si>
  <si>
    <t>EMERSON ALDAIR</t>
  </si>
  <si>
    <t>QUINLLI CHUCHO</t>
  </si>
  <si>
    <t>equinlli@espol.edu.ec</t>
  </si>
  <si>
    <t>201917200</t>
  </si>
  <si>
    <t>0925986911</t>
  </si>
  <si>
    <t>ESTEFANO PAUL</t>
  </si>
  <si>
    <t>JARA PEREZ</t>
  </si>
  <si>
    <t>epjara@espol.edu.ec</t>
  </si>
  <si>
    <t>201917101</t>
  </si>
  <si>
    <t>1315983229</t>
  </si>
  <si>
    <t>EDUARDO JOSAFAT</t>
  </si>
  <si>
    <t>ALCIVAR MENENDEZ</t>
  </si>
  <si>
    <t>ejalciva@espol.edu.ec</t>
  </si>
  <si>
    <t>PORTOVIEJO</t>
  </si>
  <si>
    <t>201917093</t>
  </si>
  <si>
    <t>0924695240</t>
  </si>
  <si>
    <t>ORELLANA MENDOZA</t>
  </si>
  <si>
    <t>oreljuan@espol.edu.ec</t>
  </si>
  <si>
    <t>CRUZ DEL SUR</t>
  </si>
  <si>
    <t>201917044</t>
  </si>
  <si>
    <t>0942251406</t>
  </si>
  <si>
    <t>MARIA GABRIELA</t>
  </si>
  <si>
    <t>PEPPER ALMEIDA</t>
  </si>
  <si>
    <t>mgpepper@espol.edu.ec</t>
  </si>
  <si>
    <t>201916962</t>
  </si>
  <si>
    <t>0927045831</t>
  </si>
  <si>
    <t>YOSDY ELIZABETH</t>
  </si>
  <si>
    <t>VILLACIS HIDALGO</t>
  </si>
  <si>
    <t>yvillaci@espol.edu.ec</t>
  </si>
  <si>
    <t>UNIDAD EDUCATIVA EL EMPALME</t>
  </si>
  <si>
    <t>201916947</t>
  </si>
  <si>
    <t>0929540193</t>
  </si>
  <si>
    <t>MIGUEL ANDRES</t>
  </si>
  <si>
    <t>MEDINA AGUA</t>
  </si>
  <si>
    <t>migamedi@espol.edu.ec</t>
  </si>
  <si>
    <t>201916921</t>
  </si>
  <si>
    <t>0954233557</t>
  </si>
  <si>
    <t>IAN FRANCISCO</t>
  </si>
  <si>
    <t>ERAZO ACOSTA</t>
  </si>
  <si>
    <t>iferazo@espol.edu.ec</t>
  </si>
  <si>
    <t>201916897</t>
  </si>
  <si>
    <t>0952614741</t>
  </si>
  <si>
    <t>VICTOR MANUEL</t>
  </si>
  <si>
    <t>ALVAREZ DOMINGUEZ</t>
  </si>
  <si>
    <t>vicmalva@espol.edu.ec</t>
  </si>
  <si>
    <t>UNIDAD EDUCATIVA PARTICULAR JHON HARVARD</t>
  </si>
  <si>
    <t>201916731</t>
  </si>
  <si>
    <t>0931383079</t>
  </si>
  <si>
    <t>AARON ALEJANDRO</t>
  </si>
  <si>
    <t>BOZA CORDOVA</t>
  </si>
  <si>
    <t>aboza@espol.edu.ec</t>
  </si>
  <si>
    <t>201916657</t>
  </si>
  <si>
    <t>1729917656</t>
  </si>
  <si>
    <t>PABLO ALEJANDRO</t>
  </si>
  <si>
    <t>SOLORZANO CHAVARRIA</t>
  </si>
  <si>
    <t>pasolorz@espol.edu.ec</t>
  </si>
  <si>
    <t>201916541</t>
  </si>
  <si>
    <t>0952426724</t>
  </si>
  <si>
    <t>JOSE STEVEN</t>
  </si>
  <si>
    <t>CARRANZA VALVERDE</t>
  </si>
  <si>
    <t>josscarr@espol.edu.ec</t>
  </si>
  <si>
    <t>201916483</t>
  </si>
  <si>
    <t>0927073882</t>
  </si>
  <si>
    <t>JOSE VICENTE</t>
  </si>
  <si>
    <t>SANCHEZ GONZALEZ</t>
  </si>
  <si>
    <t>josvsanc@espol.edu.ec</t>
  </si>
  <si>
    <t>201916467</t>
  </si>
  <si>
    <t>0931966048</t>
  </si>
  <si>
    <t>PATRICK AYRTON</t>
  </si>
  <si>
    <t>JAIME YAGUAL</t>
  </si>
  <si>
    <t>pjaime@espol.edu.ec</t>
  </si>
  <si>
    <t>201916400</t>
  </si>
  <si>
    <t>0931240055</t>
  </si>
  <si>
    <t>DAVID ALEXANDER</t>
  </si>
  <si>
    <t xml:space="preserve"> MOSQUERA MORA</t>
  </si>
  <si>
    <t>davmmora@espol.edu.ec</t>
  </si>
  <si>
    <t>201916392</t>
  </si>
  <si>
    <t>0958728065</t>
  </si>
  <si>
    <t>JACINTO JAVIER</t>
  </si>
  <si>
    <t>ORTIZ FERNANDEZ</t>
  </si>
  <si>
    <t>jajaorti@espol.edu.ec</t>
  </si>
  <si>
    <t>COLEGIO PARTICULAR ORIENTE ECUATORIANO</t>
  </si>
  <si>
    <t>201916368</t>
  </si>
  <si>
    <t>0923883615</t>
  </si>
  <si>
    <t>EDISON ALEJANDRO</t>
  </si>
  <si>
    <t>PEREZ CRUZ</t>
  </si>
  <si>
    <t>edpecruz@espol.edu.ec</t>
  </si>
  <si>
    <t>201916335</t>
  </si>
  <si>
    <t>0705571792</t>
  </si>
  <si>
    <t>MELANY VERONICA</t>
  </si>
  <si>
    <t>LEON CUZCO</t>
  </si>
  <si>
    <t>mvleon@espol.edu.ec</t>
  </si>
  <si>
    <t>HEROES DEL 41</t>
  </si>
  <si>
    <t>201916327</t>
  </si>
  <si>
    <t>0931975676</t>
  </si>
  <si>
    <t>DAMARIS DANIELA</t>
  </si>
  <si>
    <t>AGUILERA VERA</t>
  </si>
  <si>
    <t>damavera@espol.edu.ec</t>
  </si>
  <si>
    <t>201916285</t>
  </si>
  <si>
    <t>0941533556</t>
  </si>
  <si>
    <t>JULIO DANIEL</t>
  </si>
  <si>
    <t>NEIRA GARCIA</t>
  </si>
  <si>
    <t>jdneira@espol.edu.ec</t>
  </si>
  <si>
    <t>IES CASTILLO DE LUNA</t>
  </si>
  <si>
    <t>201916277</t>
  </si>
  <si>
    <t>0953299310</t>
  </si>
  <si>
    <t>CARLOS ANDRES</t>
  </si>
  <si>
    <t>REYES MOREIRA</t>
  </si>
  <si>
    <t>caranrey@espol.edu.ec</t>
  </si>
  <si>
    <t>201916194</t>
  </si>
  <si>
    <t>0750070054</t>
  </si>
  <si>
    <t>PAVEL ANDRE</t>
  </si>
  <si>
    <t>SOTOMAYOR RODRIGUEZ</t>
  </si>
  <si>
    <t>pasotoma@espol.edu.ec</t>
  </si>
  <si>
    <t>8 DE NOVIEMBRE</t>
  </si>
  <si>
    <t>201916178</t>
  </si>
  <si>
    <t>0940950330</t>
  </si>
  <si>
    <t>JUAN ANDRES</t>
  </si>
  <si>
    <t>MANRIQUE ALAVA</t>
  </si>
  <si>
    <t>juanmanr@espol.edu.ec</t>
  </si>
  <si>
    <t>201916046</t>
  </si>
  <si>
    <t>0953494754</t>
  </si>
  <si>
    <t>BILLY JACK</t>
  </si>
  <si>
    <t>PINARGOTE VELASQUEZ</t>
  </si>
  <si>
    <t>bjpinarg@espol.edu.ec</t>
  </si>
  <si>
    <t>201916012</t>
  </si>
  <si>
    <t>0954548624</t>
  </si>
  <si>
    <t>FELIPE LEONARDO</t>
  </si>
  <si>
    <t>AUCAPIÑA CASTILLO</t>
  </si>
  <si>
    <t>faucapin@espol.edu.ec</t>
  </si>
  <si>
    <t>201916004</t>
  </si>
  <si>
    <t>0932007115</t>
  </si>
  <si>
    <t>BIANCA TAMARA</t>
  </si>
  <si>
    <t>RAMOS CHIRIGUAYA</t>
  </si>
  <si>
    <t>btramos@espol.edu.ec</t>
  </si>
  <si>
    <t>201915972</t>
  </si>
  <si>
    <t>0924239189</t>
  </si>
  <si>
    <t>PATRICK ANDRE</t>
  </si>
  <si>
    <t>EUGENIO LOOR</t>
  </si>
  <si>
    <t>paeuloor@espol.edu.ec</t>
  </si>
  <si>
    <t>ABDON CALDERON</t>
  </si>
  <si>
    <t>201915816</t>
  </si>
  <si>
    <t>0955859152</t>
  </si>
  <si>
    <t>LUIS IVAN</t>
  </si>
  <si>
    <t>FLORES LLERENA</t>
  </si>
  <si>
    <t>luiiflor@espol.edu.ec</t>
  </si>
  <si>
    <t>201915634</t>
  </si>
  <si>
    <t>0924825086</t>
  </si>
  <si>
    <t>BRAD MARCELO</t>
  </si>
  <si>
    <t>NOVILLO AMADOR</t>
  </si>
  <si>
    <t>bnovillo@espol.edu.ec</t>
  </si>
  <si>
    <t>NOBEL</t>
  </si>
  <si>
    <t>201915626</t>
  </si>
  <si>
    <t>1207195072</t>
  </si>
  <si>
    <t>FRANKLIN JOSUE</t>
  </si>
  <si>
    <t>PELAEZ MONTERO</t>
  </si>
  <si>
    <t>fpelaez@espol.edu.ec</t>
  </si>
  <si>
    <t>UNIDAD EDUCATIVA BENJAMIN FRANKLIN</t>
  </si>
  <si>
    <t>201915568</t>
  </si>
  <si>
    <t>0924036346</t>
  </si>
  <si>
    <t>DABIE DAYANNE</t>
  </si>
  <si>
    <t>MARIDUEÑA BENAVIDES</t>
  </si>
  <si>
    <t>ddmaridu@espol.edu.ec</t>
  </si>
  <si>
    <t>201915477</t>
  </si>
  <si>
    <t>0951360924</t>
  </si>
  <si>
    <t>PILLIGUA GUZMAN</t>
  </si>
  <si>
    <t>jpilligu@espol.edu.ec</t>
  </si>
  <si>
    <t>COLEGIO TRÁNSITO AMAGUAÑA</t>
  </si>
  <si>
    <t>201915428</t>
  </si>
  <si>
    <t>0952638997</t>
  </si>
  <si>
    <t>JERAMY JOSUE</t>
  </si>
  <si>
    <t>SELLAN FAJARDO</t>
  </si>
  <si>
    <t>jjsellan@espol.edu.ec</t>
  </si>
  <si>
    <t>O`NEIL</t>
  </si>
  <si>
    <t>201915345</t>
  </si>
  <si>
    <t>0954693990</t>
  </si>
  <si>
    <t>DANNA SARA</t>
  </si>
  <si>
    <t>PEREZ TINIZHAGÑAY</t>
  </si>
  <si>
    <t>dasapere@espol.edu.ec</t>
  </si>
  <si>
    <t>UNIDAD EDUCATIVA EMANUEL 320</t>
  </si>
  <si>
    <t>201915204</t>
  </si>
  <si>
    <t>0926121260</t>
  </si>
  <si>
    <t>ANGELES NANGELLI</t>
  </si>
  <si>
    <t>CABRERA MOREIRA</t>
  </si>
  <si>
    <t>ancamore@espol.edu.ec</t>
  </si>
  <si>
    <t>SANTA LUISA DE MARILLAC</t>
  </si>
  <si>
    <t>201915113</t>
  </si>
  <si>
    <t>0930325519</t>
  </si>
  <si>
    <t>RICARDO XAVIER</t>
  </si>
  <si>
    <t>BARBA RIOFRIO</t>
  </si>
  <si>
    <t>rbarba@espol.edu.ec</t>
  </si>
  <si>
    <t>LICEO LOS ANDES</t>
  </si>
  <si>
    <t>201915055</t>
  </si>
  <si>
    <t>0926351461</t>
  </si>
  <si>
    <t>JEMMY DANIEL</t>
  </si>
  <si>
    <t>LIN MAZORRA</t>
  </si>
  <si>
    <t>jlin@espol.edu.ec</t>
  </si>
  <si>
    <t>201914959</t>
  </si>
  <si>
    <t>0931422992</t>
  </si>
  <si>
    <t>JOSUE DANIEL</t>
  </si>
  <si>
    <t>VERA SUAREZ</t>
  </si>
  <si>
    <t>jodavera@espol.edu.ec</t>
  </si>
  <si>
    <t>201914942</t>
  </si>
  <si>
    <t>0953840212</t>
  </si>
  <si>
    <t>CARLOS ALEJANDRO</t>
  </si>
  <si>
    <t>MACIAS LOOR</t>
  </si>
  <si>
    <t>camaloor@espol.edu.ec</t>
  </si>
  <si>
    <t>DOLORES SUCRE</t>
  </si>
  <si>
    <t>201914900</t>
  </si>
  <si>
    <t>1206617282</t>
  </si>
  <si>
    <t>CHELSEA ODALYS</t>
  </si>
  <si>
    <t>LAVAYEN VILLAMAR</t>
  </si>
  <si>
    <t>clavayen@espol.edu.ec</t>
  </si>
  <si>
    <t>UNIDAD EDUCATIVA LAUTARO ASPIAZU SEDEÑO</t>
  </si>
  <si>
    <t>201914884</t>
  </si>
  <si>
    <t>0606392843</t>
  </si>
  <si>
    <t>HUGO DAVID</t>
  </si>
  <si>
    <t>GAIBOR SARMIENTO</t>
  </si>
  <si>
    <t>hgaibor@espol.edu.ec</t>
  </si>
  <si>
    <t>VICENTE ANDA AGUIRRE</t>
  </si>
  <si>
    <t>201914876</t>
  </si>
  <si>
    <t>0927504688</t>
  </si>
  <si>
    <t>GENESIS VALERIA</t>
  </si>
  <si>
    <t>FERNANDEZ CEVALLOS</t>
  </si>
  <si>
    <t>gvfernan@espol.edu.ec</t>
  </si>
  <si>
    <t>201914819</t>
  </si>
  <si>
    <t>0932572068</t>
  </si>
  <si>
    <t>NICOLE ESPERANZA</t>
  </si>
  <si>
    <t>GONZALEZ RODRIGUEZ</t>
  </si>
  <si>
    <t>negonzal@espol.edu.ec</t>
  </si>
  <si>
    <t>201914694</t>
  </si>
  <si>
    <t>0951739648</t>
  </si>
  <si>
    <t>THANYA KARINA</t>
  </si>
  <si>
    <t>LEON TROYA</t>
  </si>
  <si>
    <t>tkleon@espol.edu.ec</t>
  </si>
  <si>
    <t>NUEVA SEMILLA</t>
  </si>
  <si>
    <t>201914553</t>
  </si>
  <si>
    <t>0955661343</t>
  </si>
  <si>
    <t>RONALD FRANCISCO</t>
  </si>
  <si>
    <t>VILLALVA SANCHEZ</t>
  </si>
  <si>
    <t>ronfvill@espol.edu.ec</t>
  </si>
  <si>
    <t>201914470</t>
  </si>
  <si>
    <t>1727342469</t>
  </si>
  <si>
    <t>ARIEL BOANERGES</t>
  </si>
  <si>
    <t>PINEDA ALVARADO</t>
  </si>
  <si>
    <t>abpineda@espol.edu.ec</t>
  </si>
  <si>
    <t>201914462</t>
  </si>
  <si>
    <t>1751034818</t>
  </si>
  <si>
    <t>JUAN SEBASTIAN</t>
  </si>
  <si>
    <t>ESTRELLA MOREIRA</t>
  </si>
  <si>
    <t>jsestrel@espol.edu.ec</t>
  </si>
  <si>
    <t>ISM INTERNATIONAL ACADEMY</t>
  </si>
  <si>
    <t>201914405</t>
  </si>
  <si>
    <t>0931941884</t>
  </si>
  <si>
    <t>EMMANUEL ALBERTO</t>
  </si>
  <si>
    <t>ALVAREZ LOPEZ</t>
  </si>
  <si>
    <t>emalalva@espol.edu.ec</t>
  </si>
  <si>
    <t>201914389</t>
  </si>
  <si>
    <t>0950870089</t>
  </si>
  <si>
    <t>NATHALIA</t>
  </si>
  <si>
    <t>MERA ROJAS</t>
  </si>
  <si>
    <t>nathme@espol.edu.ec</t>
  </si>
  <si>
    <t>201914348</t>
  </si>
  <si>
    <t>0951805100</t>
  </si>
  <si>
    <t>JEREMY AARON</t>
  </si>
  <si>
    <t>MOSQUERA RODRIGUEZ</t>
  </si>
  <si>
    <t>jeramosq@espol.edu.ec</t>
  </si>
  <si>
    <t>DANTE  ALIGHIERI</t>
  </si>
  <si>
    <t>201914256</t>
  </si>
  <si>
    <t>0943009316</t>
  </si>
  <si>
    <t>EWIN JOEL</t>
  </si>
  <si>
    <t>DE LA A CRESPIN</t>
  </si>
  <si>
    <t>ewjode@espol.edu.ec</t>
  </si>
  <si>
    <t>MARIA LUISA LUQUE DE SOTOMAYOR</t>
  </si>
  <si>
    <t>201914157</t>
  </si>
  <si>
    <t>0924935745</t>
  </si>
  <si>
    <t>SEBASTIAN RODOLFO</t>
  </si>
  <si>
    <t>PEÑA NUÑEZ</t>
  </si>
  <si>
    <t>pena@espol.edu.ec</t>
  </si>
  <si>
    <t>201914108</t>
  </si>
  <si>
    <t>0955080239</t>
  </si>
  <si>
    <t>JORDANY XAVIER</t>
  </si>
  <si>
    <t>PONCE MATUTE</t>
  </si>
  <si>
    <t>jorxapon@espol.edu.ec</t>
  </si>
  <si>
    <t>UNIDAD EDUCATIVA PARTICULAR PDTE CARLOS JULIO AROSEMENA TOLA</t>
  </si>
  <si>
    <t>201914074</t>
  </si>
  <si>
    <t>0926722612</t>
  </si>
  <si>
    <t>JUAN ALFREDO</t>
  </si>
  <si>
    <t>PUIG MIR ZAMBRANO</t>
  </si>
  <si>
    <t>jpuig@espol.edu.ec</t>
  </si>
  <si>
    <t>201913977</t>
  </si>
  <si>
    <t>0926170564</t>
  </si>
  <si>
    <t>ALLISSON MELISSA</t>
  </si>
  <si>
    <t>VASCO CASTRO</t>
  </si>
  <si>
    <t>amvasco@espol.edu.ec</t>
  </si>
  <si>
    <t>NUESTRA MADRE DE LA MERCED</t>
  </si>
  <si>
    <t>201913852</t>
  </si>
  <si>
    <t>0950501577</t>
  </si>
  <si>
    <t>JUAN JOSE</t>
  </si>
  <si>
    <t>RIZZO RODRIGUEZ</t>
  </si>
  <si>
    <t>jjrizzo@espol.edu.ec</t>
  </si>
  <si>
    <t>201913829</t>
  </si>
  <si>
    <t>0953921889</t>
  </si>
  <si>
    <t>JOSE ANDRES</t>
  </si>
  <si>
    <t>GONZALEZ HIDALGO</t>
  </si>
  <si>
    <t>jogohida@espol.edu.ec</t>
  </si>
  <si>
    <t>UNIDAD EDUCATIVA PARTICULAR EXPERIMENTAL BILINGUE JEFFERSON</t>
  </si>
  <si>
    <t>Logistica y Transporte</t>
  </si>
  <si>
    <t>201913787</t>
  </si>
  <si>
    <t>0930252366</t>
  </si>
  <si>
    <t>MARIA ALEJANDRA</t>
  </si>
  <si>
    <t>MENDOZA VILLACIS</t>
  </si>
  <si>
    <t>maralmen@espol.edu.ec</t>
  </si>
  <si>
    <t>201913753</t>
  </si>
  <si>
    <t>0942057696</t>
  </si>
  <si>
    <t>JOHNNY JOSUE</t>
  </si>
  <si>
    <t>JARA ARIAS</t>
  </si>
  <si>
    <t>jjjara@espol.edu.ec</t>
  </si>
  <si>
    <t>UNIDAD EDUCATIVA LA MODERNA</t>
  </si>
  <si>
    <t>Minas</t>
  </si>
  <si>
    <t>201913746</t>
  </si>
  <si>
    <t>0924639305</t>
  </si>
  <si>
    <t>MICAELA YAMILET</t>
  </si>
  <si>
    <t>DELGADO CASTRO</t>
  </si>
  <si>
    <t>mydelgad@espol.edu.ec</t>
  </si>
  <si>
    <t>201913712</t>
  </si>
  <si>
    <t>0930563457</t>
  </si>
  <si>
    <t>JOSE ALBERTO</t>
  </si>
  <si>
    <t>MARIDUEÑA BEJARANO</t>
  </si>
  <si>
    <t>jmaridue@espol.edu.ec</t>
  </si>
  <si>
    <t>201913704</t>
  </si>
  <si>
    <t>0950899427</t>
  </si>
  <si>
    <t>JOHNNY ANDRES</t>
  </si>
  <si>
    <t>ZUÑIGA ROJAS</t>
  </si>
  <si>
    <t>jozuroja@espol.edu.ec</t>
  </si>
  <si>
    <t>UNIDAD EDUCATIVA PARTICULAR SAN JOSEMARIA ESCRIVA</t>
  </si>
  <si>
    <t>201913654</t>
  </si>
  <si>
    <t>1207029958</t>
  </si>
  <si>
    <t>ERICK FERNANDO</t>
  </si>
  <si>
    <t>FUERTES ALCIVAR</t>
  </si>
  <si>
    <t>efuertes@espol.edu.ec</t>
  </si>
  <si>
    <t>UNIDAD EDUCATIVA NICOLAS INFANTE DIAZ</t>
  </si>
  <si>
    <t>201913605</t>
  </si>
  <si>
    <t>0952680577</t>
  </si>
  <si>
    <t>BRYAN ALEXANDER</t>
  </si>
  <si>
    <t>MORAN BERMEO</t>
  </si>
  <si>
    <t>bamoran@espol.edu.ec</t>
  </si>
  <si>
    <t>201913571</t>
  </si>
  <si>
    <t>0956491690</t>
  </si>
  <si>
    <t>ANDRES JEREMIAS</t>
  </si>
  <si>
    <t>LAM  HEREDIA</t>
  </si>
  <si>
    <t>andjlam@espol.edu.ec</t>
  </si>
  <si>
    <t>201913548</t>
  </si>
  <si>
    <t>0951689207</t>
  </si>
  <si>
    <t>DANIEL JOSUE</t>
  </si>
  <si>
    <t>MIRANDA LOPEZ</t>
  </si>
  <si>
    <t>dajomira@espol.edu.ec</t>
  </si>
  <si>
    <t>201913290</t>
  </si>
  <si>
    <t>0706174703</t>
  </si>
  <si>
    <t>HERNANY JOSHUE</t>
  </si>
  <si>
    <t>SALVATIERRA GUAICHA</t>
  </si>
  <si>
    <t>herjosal@espol.edu.ec</t>
  </si>
  <si>
    <t>ZOILA UGARTE DE LANDIVAR</t>
  </si>
  <si>
    <t>201913100</t>
  </si>
  <si>
    <t>0958472151</t>
  </si>
  <si>
    <t>CRISTHIAN GREGORIO</t>
  </si>
  <si>
    <t>PANCHANA YAGUAL</t>
  </si>
  <si>
    <t>cgpancha@espol.edu.ec</t>
  </si>
  <si>
    <t>COLEGIO PARTICULAR JUAN XXIII</t>
  </si>
  <si>
    <t>201913084</t>
  </si>
  <si>
    <t>0940436348</t>
  </si>
  <si>
    <t>NORMA DHAYLYN</t>
  </si>
  <si>
    <t>MENDEZ CONFORME</t>
  </si>
  <si>
    <t>ndmendez@espol.edu.ec</t>
  </si>
  <si>
    <t>JOSE DOMINGO DE SANTIESTEVAN</t>
  </si>
  <si>
    <t>201912995</t>
  </si>
  <si>
    <t>0958828105</t>
  </si>
  <si>
    <t>RICARDO MATEO</t>
  </si>
  <si>
    <t>PADILLA RICAURTE</t>
  </si>
  <si>
    <t>rmpadill@espol.edu.ec</t>
  </si>
  <si>
    <t>TEODORO KELLY</t>
  </si>
  <si>
    <t>201912961</t>
  </si>
  <si>
    <t>0926765686</t>
  </si>
  <si>
    <t>RAFAEL ALEJANDRO</t>
  </si>
  <si>
    <t>AYALA SANCHEZ</t>
  </si>
  <si>
    <t>rafaayal@espol.edu.ec</t>
  </si>
  <si>
    <t>201912904</t>
  </si>
  <si>
    <t>0504073305</t>
  </si>
  <si>
    <t>SEBASTIAN ALEJANDRO</t>
  </si>
  <si>
    <t>CHANGOLUISA ALBAN</t>
  </si>
  <si>
    <t>sachango@espol.edu.ec</t>
  </si>
  <si>
    <t>201912813</t>
  </si>
  <si>
    <t>0952481364</t>
  </si>
  <si>
    <t>DICKEN GABRIEL</t>
  </si>
  <si>
    <t>MARTINEZ RIVADENEIRA</t>
  </si>
  <si>
    <t>dicgmart@espol.edu.ec</t>
  </si>
  <si>
    <t>CENTRO EDUCATIVO MIRAFLORES COLEGIO</t>
  </si>
  <si>
    <t>201912664</t>
  </si>
  <si>
    <t>0956286777</t>
  </si>
  <si>
    <t>RONNY DALEMBERG</t>
  </si>
  <si>
    <t>SANGA ALCOCER</t>
  </si>
  <si>
    <t>rsanga@espol.edu.ec</t>
  </si>
  <si>
    <t>201912649</t>
  </si>
  <si>
    <t>0931424394</t>
  </si>
  <si>
    <t>FRANCHESCA JULIANA</t>
  </si>
  <si>
    <t>LOPEZ PINCAY</t>
  </si>
  <si>
    <t>fralpinc@espol.edu.ec</t>
  </si>
  <si>
    <t>201912508</t>
  </si>
  <si>
    <t>0955778675</t>
  </si>
  <si>
    <t>PEDRO ANTHONY</t>
  </si>
  <si>
    <t>VINUEZA BUSTOS</t>
  </si>
  <si>
    <t>pavinuez@espol.edu.ec</t>
  </si>
  <si>
    <t>201912474</t>
  </si>
  <si>
    <t>0953323201</t>
  </si>
  <si>
    <t>FREDDY ALEXANDER</t>
  </si>
  <si>
    <t>MACIAS ANCHUNDIA</t>
  </si>
  <si>
    <t>fremanch@espol.edu.ec</t>
  </si>
  <si>
    <t>201912367</t>
  </si>
  <si>
    <t>0923724405</t>
  </si>
  <si>
    <t>WILLIAM ARYAM</t>
  </si>
  <si>
    <t>MAURATH PROAÑO</t>
  </si>
  <si>
    <t>wilmproa@espol.edu.ec</t>
  </si>
  <si>
    <t>201912284</t>
  </si>
  <si>
    <t>1105716904</t>
  </si>
  <si>
    <t>ENZO RENATO</t>
  </si>
  <si>
    <t>LOAIZA NAVAS</t>
  </si>
  <si>
    <t>erloaiza@espol.edu.ec</t>
  </si>
  <si>
    <t>COLEGIO DE BACHILLERATO LICEO DE LOJA PARTICULAR</t>
  </si>
  <si>
    <t>201912219</t>
  </si>
  <si>
    <t>0953810843</t>
  </si>
  <si>
    <t>ODETTE ANAHIS</t>
  </si>
  <si>
    <t>NAVARRO VELEZ</t>
  </si>
  <si>
    <t>odannava@espol.edu.ec</t>
  </si>
  <si>
    <t>201912193</t>
  </si>
  <si>
    <t>0927581595</t>
  </si>
  <si>
    <t>JESUS ANDREY</t>
  </si>
  <si>
    <t>GOMEZ MARTILLO</t>
  </si>
  <si>
    <t>jesagome@espol.edu.ec</t>
  </si>
  <si>
    <t>201912151</t>
  </si>
  <si>
    <t>0953537024</t>
  </si>
  <si>
    <t>ERICK SANTOS</t>
  </si>
  <si>
    <t>QUIMI TIGRERO</t>
  </si>
  <si>
    <t>esquimi@espol.edu.ec</t>
  </si>
  <si>
    <t>201912136</t>
  </si>
  <si>
    <t>0940518509</t>
  </si>
  <si>
    <t>PATRICIA MARISOL</t>
  </si>
  <si>
    <t>TIRADO CAICEDO</t>
  </si>
  <si>
    <t>ptirado@espol.edu.ec</t>
  </si>
  <si>
    <t>201912110</t>
  </si>
  <si>
    <t>0941009870</t>
  </si>
  <si>
    <t>JOSE VALENTIN</t>
  </si>
  <si>
    <t>CADENA DOYLET</t>
  </si>
  <si>
    <t>jvcadena@espol.edu.ec</t>
  </si>
  <si>
    <t>CAPITAN PEDRO OSCAR SALAS BAJAÑA</t>
  </si>
  <si>
    <t>201912052</t>
  </si>
  <si>
    <t>0952642908</t>
  </si>
  <si>
    <t>BORIS SEBASTIAN</t>
  </si>
  <si>
    <t>MOYANO HILL</t>
  </si>
  <si>
    <t>bormhill@espol.edu.ec</t>
  </si>
  <si>
    <t>REPUBLICA DE FRANCIA</t>
  </si>
  <si>
    <t>201912037</t>
  </si>
  <si>
    <t>0931653869</t>
  </si>
  <si>
    <t>ERICK ENRIQUE</t>
  </si>
  <si>
    <t>SUAREZ ZEVALLOS</t>
  </si>
  <si>
    <t>eesuarez@espol.edu.ec</t>
  </si>
  <si>
    <t>201912011</t>
  </si>
  <si>
    <t>0922896063</t>
  </si>
  <si>
    <t>ANGELA NICOLE</t>
  </si>
  <si>
    <t>BARAHONA SEGOVIA</t>
  </si>
  <si>
    <t>barahona@espol.edu.ec</t>
  </si>
  <si>
    <t>EZRA TAFT BENSON</t>
  </si>
  <si>
    <t>201911997</t>
  </si>
  <si>
    <t>0953593449</t>
  </si>
  <si>
    <t>GEANELLA</t>
  </si>
  <si>
    <t>VILLAMAR MACIAS ELVIA</t>
  </si>
  <si>
    <t>geavilla@espol.edu.ec</t>
  </si>
  <si>
    <t>201911971</t>
  </si>
  <si>
    <t>0923669428</t>
  </si>
  <si>
    <t>KIMBERLY MAYLLIN</t>
  </si>
  <si>
    <t>CORNEJO CORDOVA</t>
  </si>
  <si>
    <t>kimmcorn@espol.edu.ec</t>
  </si>
  <si>
    <t>201911963</t>
  </si>
  <si>
    <t>0953645736</t>
  </si>
  <si>
    <t>LISBETH DE LOS ANGELES</t>
  </si>
  <si>
    <t>lidepach@espol.edu.ec</t>
  </si>
  <si>
    <t>201911930</t>
  </si>
  <si>
    <t>0950213173</t>
  </si>
  <si>
    <t>MIGUEL ALEJANDRO</t>
  </si>
  <si>
    <t>ORELLANA CEDEÑO</t>
  </si>
  <si>
    <t>migocede@espol.edu.ec</t>
  </si>
  <si>
    <t>201911880</t>
  </si>
  <si>
    <t>0922210919</t>
  </si>
  <si>
    <t>CAROLINE DANIELA</t>
  </si>
  <si>
    <t>VILLAVICENCIO MARIDUEÑA</t>
  </si>
  <si>
    <t>cavimari@espol.edu.ec</t>
  </si>
  <si>
    <t>JOSE JOAQUIN PINO ICAZA</t>
  </si>
  <si>
    <t>201911013</t>
  </si>
  <si>
    <t>0953888195</t>
  </si>
  <si>
    <t>ELIAS SAMUEL</t>
  </si>
  <si>
    <t>GUZMAN LLAMUCA</t>
  </si>
  <si>
    <t>esguzman@espol.edu.ec</t>
  </si>
  <si>
    <t>UNIDAD EDUCATIVA INSTITUTO UNITARIO DEL CENTRO</t>
  </si>
  <si>
    <t>201910700</t>
  </si>
  <si>
    <t>0931775365</t>
  </si>
  <si>
    <t>JOSE DAVID</t>
  </si>
  <si>
    <t>CAÑARTE MURILLO</t>
  </si>
  <si>
    <t>jdcanart@espol.edu.ec</t>
  </si>
  <si>
    <t>CLAIRE BUCARAM DE AIVAS</t>
  </si>
  <si>
    <t>201910098</t>
  </si>
  <si>
    <t>0960401297</t>
  </si>
  <si>
    <t>DAYANA</t>
  </si>
  <si>
    <t>ESTEVEZ MARTIN</t>
  </si>
  <si>
    <t>estevez@espol.edu.ec</t>
  </si>
  <si>
    <t>IPUEC GASPAR JORGE GARCÍA GALLÓ</t>
  </si>
  <si>
    <t>201909215</t>
  </si>
  <si>
    <t>0503747800</t>
  </si>
  <si>
    <t>MIJAEL STEPHEN</t>
  </si>
  <si>
    <t>TANDAZO CHAVEZ</t>
  </si>
  <si>
    <t>mstandaz@espol.edu.ec</t>
  </si>
  <si>
    <t>201909199</t>
  </si>
  <si>
    <t>0950382309</t>
  </si>
  <si>
    <t>MARCELO FERNANDO</t>
  </si>
  <si>
    <t>QUIROGA RAMIREZ</t>
  </si>
  <si>
    <t>mafequir@espol.edu.ec</t>
  </si>
  <si>
    <t>ISMAEL PEREZ PAZMIÑO</t>
  </si>
  <si>
    <t>201909025</t>
  </si>
  <si>
    <t>0956643951</t>
  </si>
  <si>
    <t>MELANIE DENNISSE</t>
  </si>
  <si>
    <t>PAREDES SANCHEZ</t>
  </si>
  <si>
    <t>meldepar@espol.edu.ec</t>
  </si>
  <si>
    <t>SANTA MARIA DE LOS ANGELES</t>
  </si>
  <si>
    <t>201908977</t>
  </si>
  <si>
    <t>0950937706</t>
  </si>
  <si>
    <t>PAOLA GABRIELA</t>
  </si>
  <si>
    <t>PAGUAY NAVAS</t>
  </si>
  <si>
    <t>ppaguay@espol.edu.ec</t>
  </si>
  <si>
    <t>201908969</t>
  </si>
  <si>
    <t>0950065383</t>
  </si>
  <si>
    <t>KAREN LISBETH</t>
  </si>
  <si>
    <t>CARPIO LOZANO</t>
  </si>
  <si>
    <t>klcarpio@espol.edu.ec</t>
  </si>
  <si>
    <t>201908936</t>
  </si>
  <si>
    <t>0750717597</t>
  </si>
  <si>
    <t>VICTOR JOEL</t>
  </si>
  <si>
    <t>ROMERO BLACIO</t>
  </si>
  <si>
    <t>vjromero@espol.edu.ec</t>
  </si>
  <si>
    <t>201908878</t>
  </si>
  <si>
    <t>0941273385</t>
  </si>
  <si>
    <t>SALOME GABRIELA</t>
  </si>
  <si>
    <t>JARAMILLO CASTRO</t>
  </si>
  <si>
    <t>sagajara@espol.edu.ec</t>
  </si>
  <si>
    <t>201908852</t>
  </si>
  <si>
    <t>0750268971</t>
  </si>
  <si>
    <t>PATRICIO MARCELO</t>
  </si>
  <si>
    <t>YAURE VACACELA</t>
  </si>
  <si>
    <t>pyaure@espol.edu.ec</t>
  </si>
  <si>
    <t>26 DE NOVIEMBRE</t>
  </si>
  <si>
    <t>201908845</t>
  </si>
  <si>
    <t>0955281001</t>
  </si>
  <si>
    <t>ODALIS CAROLINA</t>
  </si>
  <si>
    <t>CASTRO GARCIA</t>
  </si>
  <si>
    <t>occastro@espol.edu.ec</t>
  </si>
  <si>
    <t>UNIDAD EDUCATIVA GUAYASAMIN</t>
  </si>
  <si>
    <t>201908621</t>
  </si>
  <si>
    <t>0955444575</t>
  </si>
  <si>
    <t>DAVID SEBASTIAN</t>
  </si>
  <si>
    <t>MENDOZA MEDRANDA</t>
  </si>
  <si>
    <t>dsmendoz@espol.edu.ec</t>
  </si>
  <si>
    <t>201908563</t>
  </si>
  <si>
    <t>0706216926</t>
  </si>
  <si>
    <t>JOSEPH ANDRES</t>
  </si>
  <si>
    <t>ARIAS ORDOÑEZ</t>
  </si>
  <si>
    <t>joarordo@espol.edu.ec</t>
  </si>
  <si>
    <t>MARCABELI</t>
  </si>
  <si>
    <t>201908548</t>
  </si>
  <si>
    <t>0957953037</t>
  </si>
  <si>
    <t>GUSTAVO ALEXANDER</t>
  </si>
  <si>
    <t>GOMEZ MONTERO</t>
  </si>
  <si>
    <t>gusgmont@espol.edu.ec</t>
  </si>
  <si>
    <t>JUAN EMILIO MURILLO LANDIN</t>
  </si>
  <si>
    <t>201908415</t>
  </si>
  <si>
    <t>0953336377</t>
  </si>
  <si>
    <t>GEORGE FELIX</t>
  </si>
  <si>
    <t>CEVALLOS ASANZA</t>
  </si>
  <si>
    <t>geocasan@espol.edu.ec</t>
  </si>
  <si>
    <t>201908373</t>
  </si>
  <si>
    <t>0954173167</t>
  </si>
  <si>
    <t>MILTON ADONIS</t>
  </si>
  <si>
    <t>QUIMI JAIME</t>
  </si>
  <si>
    <t>milaquim@espol.edu.ec</t>
  </si>
  <si>
    <t>SABIDURIA DE DIOS</t>
  </si>
  <si>
    <t>201908365</t>
  </si>
  <si>
    <t>0953605169</t>
  </si>
  <si>
    <t>NICOLAS SEBASTIAN</t>
  </si>
  <si>
    <t>ALVAREZ OCHOA</t>
  </si>
  <si>
    <t>nisealva@espol.edu.ec</t>
  </si>
  <si>
    <t>UNIDAD EDUCATIVA PARTICULAR GUILLERMO ROHDE AROSEMENA</t>
  </si>
  <si>
    <t>201908258</t>
  </si>
  <si>
    <t>0941602476</t>
  </si>
  <si>
    <t>DANNY JAVIER</t>
  </si>
  <si>
    <t>LOPEZ CONTRERAS</t>
  </si>
  <si>
    <t>danlcont@espol.edu.ec</t>
  </si>
  <si>
    <t>201908233</t>
  </si>
  <si>
    <t>1317545729</t>
  </si>
  <si>
    <t>GILDA LILIBETH</t>
  </si>
  <si>
    <t>BAQUE TOMALA</t>
  </si>
  <si>
    <t>glbaque@espol.edu.ec</t>
  </si>
  <si>
    <t>UNIDAD EDUCATIVA FISCAL ADALBERTO ORTIZ QUIÑONEZ</t>
  </si>
  <si>
    <t>201908217</t>
  </si>
  <si>
    <t>0954938957</t>
  </si>
  <si>
    <t>JHONNY JOHAN</t>
  </si>
  <si>
    <t>CASTILLO POSLIGUA</t>
  </si>
  <si>
    <t>jhojocas@espol.edu.ec</t>
  </si>
  <si>
    <t>201908209</t>
  </si>
  <si>
    <t>1207934249</t>
  </si>
  <si>
    <t>ANGEL DAVID</t>
  </si>
  <si>
    <t>CAMPOSANO COELLO</t>
  </si>
  <si>
    <t>andacamp@espol.edu.ec</t>
  </si>
  <si>
    <t>UNIDAD EDUCATIVA FEDERICO FROEBEL</t>
  </si>
  <si>
    <t>201908027</t>
  </si>
  <si>
    <t>0952265528</t>
  </si>
  <si>
    <t>BRANDON SANTIAGO</t>
  </si>
  <si>
    <t>COELLO MOREIRA</t>
  </si>
  <si>
    <t>bscoello@espol.edu.ec</t>
  </si>
  <si>
    <t>ALBOHISPANO</t>
  </si>
  <si>
    <t>201907995</t>
  </si>
  <si>
    <t>1250984315</t>
  </si>
  <si>
    <t>JORGE AMILKAR</t>
  </si>
  <si>
    <t>ARÉVALO VINUEZA</t>
  </si>
  <si>
    <t>joarvinu@espol.edu.ec</t>
  </si>
  <si>
    <t>UNIDAD EDUCATIVA  AMERICA</t>
  </si>
  <si>
    <t>201907904</t>
  </si>
  <si>
    <t>0951345974</t>
  </si>
  <si>
    <t>NESTOR ANDRES</t>
  </si>
  <si>
    <t>VILLACIS SERRANO</t>
  </si>
  <si>
    <t>navillac@espol.edu.ec</t>
  </si>
  <si>
    <t>201907821</t>
  </si>
  <si>
    <t>0954678256</t>
  </si>
  <si>
    <t>JOSELLIN ANABELLE</t>
  </si>
  <si>
    <t>BAQUE ANCHUNDIA</t>
  </si>
  <si>
    <t>josbanch@espol.edu.ec</t>
  </si>
  <si>
    <t>201907813</t>
  </si>
  <si>
    <t>2000129508</t>
  </si>
  <si>
    <t>MIKE ANGELO</t>
  </si>
  <si>
    <t>MOCHA GUAMAN</t>
  </si>
  <si>
    <t>mikmguam@espol.edu.ec</t>
  </si>
  <si>
    <t>16 DE JUNIO</t>
  </si>
  <si>
    <t>201907755</t>
  </si>
  <si>
    <t>0953543477</t>
  </si>
  <si>
    <t>JERSON ANTONIO</t>
  </si>
  <si>
    <t>BADILLO BARZOLA</t>
  </si>
  <si>
    <t>jeranbad@espol.edu.ec</t>
  </si>
  <si>
    <t>201907748</t>
  </si>
  <si>
    <t>0940095466</t>
  </si>
  <si>
    <t>ARNOLD NAHUN</t>
  </si>
  <si>
    <t>GUERRERO MONTOYA</t>
  </si>
  <si>
    <t>arnaguer@espol.edu.ec</t>
  </si>
  <si>
    <t>UNIDAD EDUCATIVA GALO PLAZA LASSO</t>
  </si>
  <si>
    <t>201907706</t>
  </si>
  <si>
    <t>0932336209</t>
  </si>
  <si>
    <t>MARIA AUXILIADORA</t>
  </si>
  <si>
    <t>MENDOZA MENDOZA</t>
  </si>
  <si>
    <t>maraumen@espol.edu.ec</t>
  </si>
  <si>
    <t>UNIDAD EDUCATIVA FISCAL AUGUSTO MENDOZA MOREIRA</t>
  </si>
  <si>
    <t>201907557</t>
  </si>
  <si>
    <t>0951788603</t>
  </si>
  <si>
    <t>ENRIQUE JAVIER</t>
  </si>
  <si>
    <t>enjaauca@espol.edu.ec</t>
  </si>
  <si>
    <t>201907359</t>
  </si>
  <si>
    <t>0920236338</t>
  </si>
  <si>
    <t>RONALD PAUL</t>
  </si>
  <si>
    <t>MUÑOZ MOYA</t>
  </si>
  <si>
    <t>rpmunoz@espol.edu.ec</t>
  </si>
  <si>
    <t>CENTRO EDUCATIVO BILINGUE LAS AMERICAS</t>
  </si>
  <si>
    <t>201906906</t>
  </si>
  <si>
    <t>0931591051</t>
  </si>
  <si>
    <t>CRISTHIAN DANIEL</t>
  </si>
  <si>
    <t>CHOEZ BARRIOS</t>
  </si>
  <si>
    <t>cridacho@espol.edu.ec</t>
  </si>
  <si>
    <t>201906328</t>
  </si>
  <si>
    <t>0958626905</t>
  </si>
  <si>
    <t>CARLOS ADRIAN</t>
  </si>
  <si>
    <t>TORO SOLIZ</t>
  </si>
  <si>
    <t>cartosoliz@espol.edu.ec</t>
  </si>
  <si>
    <t>DOCTOR TEODORO ALVARADO OLEA</t>
  </si>
  <si>
    <t>201906104</t>
  </si>
  <si>
    <t>0951497346</t>
  </si>
  <si>
    <t>ANGEL RAFAEL</t>
  </si>
  <si>
    <t>VELASCO MURILLO</t>
  </si>
  <si>
    <t>anvemuri@espol.edu.ec</t>
  </si>
  <si>
    <t>JOAQUIN GALLEGOS LARA</t>
  </si>
  <si>
    <t>201906070</t>
  </si>
  <si>
    <t>2400117178</t>
  </si>
  <si>
    <t>KEVIN ARIEL</t>
  </si>
  <si>
    <t>ORTIZ QUIMI</t>
  </si>
  <si>
    <t>kevaorti@espol.edu.ec</t>
  </si>
  <si>
    <t>201905957</t>
  </si>
  <si>
    <t>1600597171</t>
  </si>
  <si>
    <t>ROBINSON VINICIO</t>
  </si>
  <si>
    <t>JACOME BEJARANO</t>
  </si>
  <si>
    <t>rvjacome@espol.edu.ec</t>
  </si>
  <si>
    <t>REPLICA VICENTE ROCAFUERTE</t>
  </si>
  <si>
    <t>201905940</t>
  </si>
  <si>
    <t>0950298547</t>
  </si>
  <si>
    <t>BEATRIZ AURORA</t>
  </si>
  <si>
    <t>QUIZHPI TORRES</t>
  </si>
  <si>
    <t>bquizhpi@espol.edu.ec</t>
  </si>
  <si>
    <t>201905668</t>
  </si>
  <si>
    <t>0927124024</t>
  </si>
  <si>
    <t>RAUL GERMAN</t>
  </si>
  <si>
    <t>ESCOBAR CUASAPAZ</t>
  </si>
  <si>
    <t>rgescoba@espol.edu.ec</t>
  </si>
  <si>
    <t>201905551</t>
  </si>
  <si>
    <t>0925617706</t>
  </si>
  <si>
    <t>FERNANDO JAVIER</t>
  </si>
  <si>
    <t>CUCALON AVILES</t>
  </si>
  <si>
    <t>fcucalon@espol.edu.ec</t>
  </si>
  <si>
    <t>201905510</t>
  </si>
  <si>
    <t>0706692225</t>
  </si>
  <si>
    <t>PAUL DAVID</t>
  </si>
  <si>
    <t>ROMERO BURNEO</t>
  </si>
  <si>
    <t>pdromero@espol.edu.ec</t>
  </si>
  <si>
    <t>UNIDAD EDUCATIVA FISCAL ALFG.VICTOR NARANJO FIALLO</t>
  </si>
  <si>
    <t>201905338</t>
  </si>
  <si>
    <t>0951274828</t>
  </si>
  <si>
    <t>EMILIO ALEJANDRO</t>
  </si>
  <si>
    <t>TOMALA MENA</t>
  </si>
  <si>
    <t>eatomala@espol.edu.ec</t>
  </si>
  <si>
    <t>201905239</t>
  </si>
  <si>
    <t>0706166931</t>
  </si>
  <si>
    <t>GALARZA AGUIRRE</t>
  </si>
  <si>
    <t>angalarz@espol.edu.ec</t>
  </si>
  <si>
    <t>201905189</t>
  </si>
  <si>
    <t>0926744871</t>
  </si>
  <si>
    <t>ANDREA VALERIA</t>
  </si>
  <si>
    <t>CASTILLO PUEBLA</t>
  </si>
  <si>
    <t>ancapueb@espol.edu.ec</t>
  </si>
  <si>
    <t>SANTO DOMINGO DE GUZMAN</t>
  </si>
  <si>
    <t>201905122</t>
  </si>
  <si>
    <t>0932554777</t>
  </si>
  <si>
    <t>BETANCOURT AVILES</t>
  </si>
  <si>
    <t>jabetanc@espol.edu.ec</t>
  </si>
  <si>
    <t>DOCTOR MISAEL ACOSTA SOLIS</t>
  </si>
  <si>
    <t>201904851</t>
  </si>
  <si>
    <t>0953025038</t>
  </si>
  <si>
    <t>EDDY JOSUE</t>
  </si>
  <si>
    <t>MERCHAN GALAN</t>
  </si>
  <si>
    <t>edjomerc@espol.edu.ec</t>
  </si>
  <si>
    <t>201904729</t>
  </si>
  <si>
    <t>0953014842</t>
  </si>
  <si>
    <t>JAVIER RICARDO</t>
  </si>
  <si>
    <t>JARAMILLO MANJARRES</t>
  </si>
  <si>
    <t>javrjara@espol.edu.ec</t>
  </si>
  <si>
    <t>201904646</t>
  </si>
  <si>
    <t>0955857503</t>
  </si>
  <si>
    <t>KENNY ANDRES</t>
  </si>
  <si>
    <t>LOOR SANDOVAL</t>
  </si>
  <si>
    <t>keanloor@espol.edu.ec</t>
  </si>
  <si>
    <t>ALBERT EINSTEIN</t>
  </si>
  <si>
    <t>201904281</t>
  </si>
  <si>
    <t>0930567417</t>
  </si>
  <si>
    <t>HAROLD DAVID</t>
  </si>
  <si>
    <t>SORIA RENDON</t>
  </si>
  <si>
    <t>hdsoria@espol.edu.ec</t>
  </si>
  <si>
    <t>201904216</t>
  </si>
  <si>
    <t>0950559021</t>
  </si>
  <si>
    <t>CARLOS ISAAC</t>
  </si>
  <si>
    <t>MERCHAN CAICHE</t>
  </si>
  <si>
    <t>cimercha@espol.edu.ec</t>
  </si>
  <si>
    <t>201904182</t>
  </si>
  <si>
    <t>0941355067</t>
  </si>
  <si>
    <t>KARELI YAMILEX</t>
  </si>
  <si>
    <t>QUIMIS PARRALES</t>
  </si>
  <si>
    <t>karyquim@espol.edu.ec</t>
  </si>
  <si>
    <t>JACARANDA</t>
  </si>
  <si>
    <t>201904141</t>
  </si>
  <si>
    <t>0954428447</t>
  </si>
  <si>
    <t>WILLIAM ANDRES</t>
  </si>
  <si>
    <t>MATIAS BOHORQUEZ</t>
  </si>
  <si>
    <t>wmatias@espol.edu.ec</t>
  </si>
  <si>
    <t>SAN AGUSTIN</t>
  </si>
  <si>
    <t>201904000</t>
  </si>
  <si>
    <t>0953493210</t>
  </si>
  <si>
    <t>MIRIAM ELIZABETH</t>
  </si>
  <si>
    <t>MORA ARTEAGA</t>
  </si>
  <si>
    <t>mielmora@espol.edu.ec</t>
  </si>
  <si>
    <t>201903937</t>
  </si>
  <si>
    <t>0954390399</t>
  </si>
  <si>
    <t>FRANCISCO ALEXANDER</t>
  </si>
  <si>
    <t>ZUÑIGA LABANDA</t>
  </si>
  <si>
    <t>fzuniga@espol.edu.ec</t>
  </si>
  <si>
    <t>201903556</t>
  </si>
  <si>
    <t>0928830850</t>
  </si>
  <si>
    <t>JORGE EGBERTO</t>
  </si>
  <si>
    <t>VELOZ RUILOVA</t>
  </si>
  <si>
    <t>jeveloz@espol.edu.ec</t>
  </si>
  <si>
    <t>201902913</t>
  </si>
  <si>
    <t>0929816726</t>
  </si>
  <si>
    <t>JOSÉ ANDRÉS</t>
  </si>
  <si>
    <t>SÁNCHEZ REZAVALA</t>
  </si>
  <si>
    <t>josareza@espol.edu.ec</t>
  </si>
  <si>
    <t>201902616</t>
  </si>
  <si>
    <t>0953378981</t>
  </si>
  <si>
    <t>KEVIN SANTIAGO</t>
  </si>
  <si>
    <t>CORONEL CEDEÑO</t>
  </si>
  <si>
    <t>kecocede@espol.edu.ec</t>
  </si>
  <si>
    <t>201902400</t>
  </si>
  <si>
    <t>0929740231</t>
  </si>
  <si>
    <t>ALEXIS LEONARDO</t>
  </si>
  <si>
    <t>SALGUERO PAGUAY</t>
  </si>
  <si>
    <t>alsalgue@espol.edu.ec</t>
  </si>
  <si>
    <t>201902368</t>
  </si>
  <si>
    <t>0924769383</t>
  </si>
  <si>
    <t>CRISTHIAN ALESSANDRO</t>
  </si>
  <si>
    <t>ALVARADO DE LA CRUZ</t>
  </si>
  <si>
    <t>crialalv@espol.edu.ec</t>
  </si>
  <si>
    <t>201902236</t>
  </si>
  <si>
    <t>0954411419</t>
  </si>
  <si>
    <t>MICHAEL DANIEL</t>
  </si>
  <si>
    <t>CRIOLLO VILLALTA</t>
  </si>
  <si>
    <t>midacrio@espol.edu.ec</t>
  </si>
  <si>
    <t>201902004</t>
  </si>
  <si>
    <t>0957426307</t>
  </si>
  <si>
    <t>ISAAC ALEXANDER</t>
  </si>
  <si>
    <t>GUAIÑA NACIPUCHA</t>
  </si>
  <si>
    <t>isgunaci@espol.edu.ec</t>
  </si>
  <si>
    <t>201901790</t>
  </si>
  <si>
    <t>1311202202</t>
  </si>
  <si>
    <t>GENESSIS DANAHI</t>
  </si>
  <si>
    <t>PAREDES RODAS</t>
  </si>
  <si>
    <t>gdparede@espol.edu.ec</t>
  </si>
  <si>
    <t>LA LUZ DE DIOS</t>
  </si>
  <si>
    <t>201901774</t>
  </si>
  <si>
    <t>0951105550</t>
  </si>
  <si>
    <t>MARÍA BELÉN</t>
  </si>
  <si>
    <t>GARCÍA VELÁSQUEZ</t>
  </si>
  <si>
    <t>mabegarc@espol.edu.ec</t>
  </si>
  <si>
    <t>JUAN JOSE PLAZA</t>
  </si>
  <si>
    <t>201901717</t>
  </si>
  <si>
    <t>0924199219</t>
  </si>
  <si>
    <t>RAUL ISRAEL</t>
  </si>
  <si>
    <t>RODRIGUEZ CHIRIBOGA</t>
  </si>
  <si>
    <t>rauisrod@espol.edu.ec</t>
  </si>
  <si>
    <t>201901493</t>
  </si>
  <si>
    <t>0922345426</t>
  </si>
  <si>
    <t>EMANUEL ANDRE</t>
  </si>
  <si>
    <t>HERNANDEZ VILLALOBOS</t>
  </si>
  <si>
    <t>eahernan@espol.edu.ec</t>
  </si>
  <si>
    <t>201901170</t>
  </si>
  <si>
    <t>0952622157</t>
  </si>
  <si>
    <t>VICENTE RODOLFO</t>
  </si>
  <si>
    <t>ALVARADO TOALA</t>
  </si>
  <si>
    <t>vralvara@espol.edu.ec</t>
  </si>
  <si>
    <t>COLEGIO FISCAL TECNICO INDUSTRIAL FEBRES CORDERO</t>
  </si>
  <si>
    <t>201901014</t>
  </si>
  <si>
    <t>0958042541</t>
  </si>
  <si>
    <t>VANESSA LISBETH</t>
  </si>
  <si>
    <t>SOTOMAYOR MITE</t>
  </si>
  <si>
    <t>vsotomay@espol.edu.ec</t>
  </si>
  <si>
    <t>201900974</t>
  </si>
  <si>
    <t>0952374361</t>
  </si>
  <si>
    <t>JOSE IVAN</t>
  </si>
  <si>
    <t>LOPEZ CHEVES</t>
  </si>
  <si>
    <t>josilope@espol.edu.ec</t>
  </si>
  <si>
    <t>201900719</t>
  </si>
  <si>
    <t>1312274713</t>
  </si>
  <si>
    <t>GEOVANNY AGUSTIN</t>
  </si>
  <si>
    <t>CORNEJO VERA</t>
  </si>
  <si>
    <t>geoacorn@espol.edu.ec</t>
  </si>
  <si>
    <t>201900651</t>
  </si>
  <si>
    <t>0954172821</t>
  </si>
  <si>
    <t>MIRKA DAYANARA</t>
  </si>
  <si>
    <t>MARTINEZ TOVAR</t>
  </si>
  <si>
    <t>mimatova@espol.edu.ec</t>
  </si>
  <si>
    <t>201900628</t>
  </si>
  <si>
    <t>0932129539</t>
  </si>
  <si>
    <t>CASTRO RUIZ</t>
  </si>
  <si>
    <t>malecast@espol.edu.ec</t>
  </si>
  <si>
    <t>201900578</t>
  </si>
  <si>
    <t>0957327810</t>
  </si>
  <si>
    <t>MELANIE EDITH</t>
  </si>
  <si>
    <t>GUTIERREZ OREJUELA</t>
  </si>
  <si>
    <t>megutier@espol.edu.ec</t>
  </si>
  <si>
    <t>201900545</t>
  </si>
  <si>
    <t>0944044916</t>
  </si>
  <si>
    <t>MARIO ALEJANDRO</t>
  </si>
  <si>
    <t>CORTEZ ZAMBRANO</t>
  </si>
  <si>
    <t>macorzam@espol.edu.ec</t>
  </si>
  <si>
    <t>201900537</t>
  </si>
  <si>
    <t>0950031385</t>
  </si>
  <si>
    <t>JOHAN MARCELO</t>
  </si>
  <si>
    <t>CHECA YAGUAL</t>
  </si>
  <si>
    <t>jmcheca@espol.edu.ec</t>
  </si>
  <si>
    <t>ASSAD BUCARAM ELMHALIN</t>
  </si>
  <si>
    <t>201900479</t>
  </si>
  <si>
    <t>0924373343</t>
  </si>
  <si>
    <t>LADY CAROLINA</t>
  </si>
  <si>
    <t>RUBIO GUERRERO</t>
  </si>
  <si>
    <t>lrubio@espol.edu.ec</t>
  </si>
  <si>
    <t>201900065</t>
  </si>
  <si>
    <t>0931942023</t>
  </si>
  <si>
    <t>SELENA JAMEL</t>
  </si>
  <si>
    <t>SUAREZ ALCIVAR</t>
  </si>
  <si>
    <t>seljsuar@espol.edu.ec</t>
  </si>
  <si>
    <t>201812757</t>
  </si>
  <si>
    <t>0950237545</t>
  </si>
  <si>
    <t>CESAR DANIEL</t>
  </si>
  <si>
    <t>GARCIA CARVAJAL</t>
  </si>
  <si>
    <t>cesdagar@espol.edu.ec</t>
  </si>
  <si>
    <t>201812609</t>
  </si>
  <si>
    <t>0931857049</t>
  </si>
  <si>
    <t>JORGE ANGEL</t>
  </si>
  <si>
    <t>ESTRELLA MARTINEZ</t>
  </si>
  <si>
    <t>joanestr@espol.edu.ec</t>
  </si>
  <si>
    <t>201812484</t>
  </si>
  <si>
    <t>0951931088</t>
  </si>
  <si>
    <t>ADRIAN MAURICIO</t>
  </si>
  <si>
    <t>FREIRE ENGRACIA</t>
  </si>
  <si>
    <t>adfrengr@espol.edu.ec</t>
  </si>
  <si>
    <t>201810298</t>
  </si>
  <si>
    <t>0956718704</t>
  </si>
  <si>
    <t>URGILES ALMEIDA</t>
  </si>
  <si>
    <t>maurgile@espol.edu.ec</t>
  </si>
  <si>
    <t>201809589</t>
  </si>
  <si>
    <t>0928270545</t>
  </si>
  <si>
    <t>LIZZI NICHOLE</t>
  </si>
  <si>
    <t>RAMIREZ MENDEZ</t>
  </si>
  <si>
    <t>liznrami@espol.edu.ec</t>
  </si>
  <si>
    <t>201809043</t>
  </si>
  <si>
    <t>0953295664</t>
  </si>
  <si>
    <t>KIMBERLY DAYANNE</t>
  </si>
  <si>
    <t>OBREGON PRADO</t>
  </si>
  <si>
    <t>kidaobre@espol.edu.ec</t>
  </si>
  <si>
    <t>201808839</t>
  </si>
  <si>
    <t>0930318860</t>
  </si>
  <si>
    <t>AGUIRRE TEJADA</t>
  </si>
  <si>
    <t>josateja@espol.edu.ec</t>
  </si>
  <si>
    <t>201806718</t>
  </si>
  <si>
    <t>0941031841</t>
  </si>
  <si>
    <t>ISAAC SEBASTIAN</t>
  </si>
  <si>
    <t>HOLGUIN JARAMILLO</t>
  </si>
  <si>
    <t>iholguin@espol.edu.ec</t>
  </si>
  <si>
    <t>26 DE SEPTIEMBRE</t>
  </si>
  <si>
    <t>201806411</t>
  </si>
  <si>
    <t>0952561926</t>
  </si>
  <si>
    <t>REBECA ELIZABETH</t>
  </si>
  <si>
    <t>ARCE SOLORZANO</t>
  </si>
  <si>
    <t>rebearce@espol.edu.ec</t>
  </si>
  <si>
    <t>201806171</t>
  </si>
  <si>
    <t>0924469950</t>
  </si>
  <si>
    <t>MISHELLE AYLEEN</t>
  </si>
  <si>
    <t>MORAN TORRES</t>
  </si>
  <si>
    <t>miaymora@espol.edu.ec</t>
  </si>
  <si>
    <t>UNIDAD EDUCATIVA EXPERIMENTAL  DEL MILENIO DR ALFREDO VERA VERA</t>
  </si>
  <si>
    <t>201805942</t>
  </si>
  <si>
    <t>0923728042</t>
  </si>
  <si>
    <t>GENESIS PAOLA</t>
  </si>
  <si>
    <t>AGUIRRE BOVE</t>
  </si>
  <si>
    <t>gepaagui@espol.edu.ec</t>
  </si>
  <si>
    <t>201805827</t>
  </si>
  <si>
    <t>0803606425</t>
  </si>
  <si>
    <t>GENNY GABRIELA</t>
  </si>
  <si>
    <t>IBARRA MEJIA</t>
  </si>
  <si>
    <t>ggibarra@espol.edu.ec</t>
  </si>
  <si>
    <t>COLEGIO DE BACHILLERATO FISCOMISIONAL SAGRADO CORAZON</t>
  </si>
  <si>
    <t>201805496</t>
  </si>
  <si>
    <t>0940236219</t>
  </si>
  <si>
    <t>PIERO ALEJANDRO</t>
  </si>
  <si>
    <t>CAHUANO VERA</t>
  </si>
  <si>
    <t>pcahuano@espol.edu.ec</t>
  </si>
  <si>
    <t>SIMON BOLIVAR</t>
  </si>
  <si>
    <t>201805157</t>
  </si>
  <si>
    <t>0931312052</t>
  </si>
  <si>
    <t>ISIDRO ANDRES</t>
  </si>
  <si>
    <t>PONCE MARCALLA</t>
  </si>
  <si>
    <t>iaponce@espol.edu.ec</t>
  </si>
  <si>
    <t>201804507</t>
  </si>
  <si>
    <t>0943523548</t>
  </si>
  <si>
    <t>PAMELA LISBETH</t>
  </si>
  <si>
    <t>MEJIA MONTERO</t>
  </si>
  <si>
    <t>plmejia@espol.edu.ec</t>
  </si>
  <si>
    <t>201802881</t>
  </si>
  <si>
    <t>0930386610</t>
  </si>
  <si>
    <t>MARCOS ANDRES</t>
  </si>
  <si>
    <t>GARCIA SANTANA</t>
  </si>
  <si>
    <t>smgarcia@espol.edu.ec</t>
  </si>
  <si>
    <t>201802303</t>
  </si>
  <si>
    <t>0955817903</t>
  </si>
  <si>
    <t>JUSTIN AARON</t>
  </si>
  <si>
    <t>ZAMBRANO FIGUEROA</t>
  </si>
  <si>
    <t>juzafigu@espol.edu.ec</t>
  </si>
  <si>
    <t>201800422</t>
  </si>
  <si>
    <t>1316235876</t>
  </si>
  <si>
    <t>JEAN PIERRE</t>
  </si>
  <si>
    <t>ZAMBRANO CEDEÑO</t>
  </si>
  <si>
    <t>jeapzamb@espol.edu.ec</t>
  </si>
  <si>
    <t>10 DE AGOSTO</t>
  </si>
  <si>
    <t>201712122</t>
  </si>
  <si>
    <t>0931216410</t>
  </si>
  <si>
    <t>GABRIEL ANTONIO</t>
  </si>
  <si>
    <t>CHALEN GONZALEZ</t>
  </si>
  <si>
    <t>gchalen@espol.edu.ec</t>
  </si>
  <si>
    <t>201709490</t>
  </si>
  <si>
    <t>0106228919</t>
  </si>
  <si>
    <t>ROMMEL HAMID</t>
  </si>
  <si>
    <t>MORALES CAMPOVERDE</t>
  </si>
  <si>
    <t>rhmorale@espol.edu.ec</t>
  </si>
  <si>
    <t>VIUDO</t>
  </si>
  <si>
    <t>UNIDAD EDUCATIVA PARTICULAR ATENEO</t>
  </si>
  <si>
    <t>201702651</t>
  </si>
  <si>
    <t>1207119007</t>
  </si>
  <si>
    <t>PROAÑO PACHECO</t>
  </si>
  <si>
    <t>caprpach@espol.edu.ec</t>
  </si>
  <si>
    <t>PADRE MARCOS BENETAZZO ( BABAHOYO)</t>
  </si>
  <si>
    <t>201702487</t>
  </si>
  <si>
    <t>0955648670</t>
  </si>
  <si>
    <t>RAY STEEVEN</t>
  </si>
  <si>
    <t>COX PAUCAR</t>
  </si>
  <si>
    <t>rayscox@espol.edu.ec</t>
  </si>
  <si>
    <t>TEODORO ALVARADO OLEAS GUAYAQUIL</t>
  </si>
  <si>
    <t>Nacional</t>
  </si>
  <si>
    <t>201614799</t>
  </si>
  <si>
    <t>0932309198</t>
  </si>
  <si>
    <t>SANDY CRISTINA</t>
  </si>
  <si>
    <t>HIDALGO SILVA</t>
  </si>
  <si>
    <t>sanchida@espol.edu.ec</t>
  </si>
  <si>
    <t>UNIDAD EDUCATIVA PASIONISTA     GUAYAQUIL</t>
  </si>
  <si>
    <t>201511438</t>
  </si>
  <si>
    <t>0705463636</t>
  </si>
  <si>
    <t>MARIBEL DOMENICA</t>
  </si>
  <si>
    <t>MIDEROS NOBLECILLA</t>
  </si>
  <si>
    <t>mmideros@espol.edu.ec</t>
  </si>
  <si>
    <t>HEROES DEL CENEPA   MACHALA</t>
  </si>
  <si>
    <t>201502908</t>
  </si>
  <si>
    <t>0922680780</t>
  </si>
  <si>
    <t>SYLVIA INTIANNA</t>
  </si>
  <si>
    <t>JONITZ BALDEON</t>
  </si>
  <si>
    <t>sjonitz@espol.edu.ec</t>
  </si>
  <si>
    <t>CASADO</t>
  </si>
  <si>
    <t>UNIDAD EDUCATIVA BILINGUE STEINER INTERNACIONAL GUAYAQUIL</t>
  </si>
  <si>
    <t>201404046</t>
  </si>
  <si>
    <t>0951627413</t>
  </si>
  <si>
    <t>IVONNE CAROLINE</t>
  </si>
  <si>
    <t>BAGUI LEON</t>
  </si>
  <si>
    <t>ibagui@espol.edu.ec</t>
  </si>
  <si>
    <t xml:space="preserve">FISCAL DOLORES SUCRE GUAYAQUIL.         </t>
  </si>
  <si>
    <t>201301010</t>
  </si>
  <si>
    <t>0603764960</t>
  </si>
  <si>
    <t>ALEXIS JOSE</t>
  </si>
  <si>
    <t>ALCOCER NAULA</t>
  </si>
  <si>
    <t>ajalcoce@espol.edu.ec</t>
  </si>
  <si>
    <t>NACIONAL VICENTE ROCAFUERTE GUAYAQUIL</t>
  </si>
  <si>
    <t>200422988</t>
  </si>
  <si>
    <t>0917813974</t>
  </si>
  <si>
    <t>DIEGO GIULLIANO</t>
  </si>
  <si>
    <t>MURILLO CARBO</t>
  </si>
  <si>
    <t>digimuri@espol.edu.ec</t>
  </si>
  <si>
    <t>PARTICULAR MONSEÑOR BERNARDINO ECHEVERRIA GUAYAQUIL</t>
  </si>
  <si>
    <t>ANDREA ALEJANDRA</t>
  </si>
  <si>
    <t>MATAMOROS CUNALATA</t>
  </si>
  <si>
    <t xml:space="preserve">andalmat@espol.edu.ec </t>
  </si>
  <si>
    <t>0950769539</t>
  </si>
  <si>
    <t>ALVARO PAUL</t>
  </si>
  <si>
    <t>ESPIN ALCIVAR</t>
  </si>
  <si>
    <t>apespin@espol.edu.ec</t>
  </si>
  <si>
    <t>JOHANNES DAVIS</t>
  </si>
  <si>
    <t xml:space="preserve">MACIAS CHANCAY </t>
  </si>
  <si>
    <t>Jdmacias@espol.edu.ec</t>
  </si>
  <si>
    <t>0930618368</t>
  </si>
  <si>
    <t xml:space="preserve">Jean Carlos </t>
  </si>
  <si>
    <t>Mata Macias</t>
  </si>
  <si>
    <t>jcmata@espol.edu.ec</t>
  </si>
  <si>
    <t>Christian David</t>
  </si>
  <si>
    <t>Cueva Villavicencio</t>
  </si>
  <si>
    <t>cdcueva@espol.edu.ec</t>
  </si>
  <si>
    <t>0930489166</t>
  </si>
  <si>
    <t>Marcela de los Angeles</t>
  </si>
  <si>
    <t>Villón Carvajal</t>
  </si>
  <si>
    <t>mavicarv@espol.edu.ec</t>
  </si>
  <si>
    <t xml:space="preserve">Truddy Nicolle </t>
  </si>
  <si>
    <t>Pacheco Dueñas</t>
  </si>
  <si>
    <t>tnpachec@espol.edu.ec</t>
  </si>
  <si>
    <t>0928613462</t>
  </si>
  <si>
    <t xml:space="preserve">	0957303522</t>
  </si>
  <si>
    <t>VICENTE XAVIER</t>
  </si>
  <si>
    <t>PLAZA IÑIGUEZ</t>
  </si>
  <si>
    <t>vicxplaz@espol.edu.ec</t>
  </si>
  <si>
    <t>0951747567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</si>
</sst>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 applyBorder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9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Border="1" applyAlignment="1" applyProtection="1"/>
    <xf numFmtId="0" fontId="0" fillId="0" borderId="0" xfId="0" applyFill="1"/>
    <xf numFmtId="0" fontId="0" fillId="0" borderId="1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1" fillId="0" borderId="0" xfId="1" applyNumberFormat="1" applyFill="1" applyAlignment="1" applyProtection="1"/>
    <xf numFmtId="0" fontId="0" fillId="0" borderId="0" xfId="0" applyNumberFormat="1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 wrapText="1"/>
    </xf>
    <xf numFmtId="0" fontId="0" fillId="0" borderId="0" xfId="0" quotePrefix="1" applyNumberFormat="1" applyFill="1" applyAlignment="1" applyProtection="1">
      <alignment horizontal="center" vertical="center"/>
    </xf>
    <xf numFmtId="0" fontId="0" fillId="0" borderId="0" xfId="0" applyNumberForma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center" vertical="center"/>
    </xf>
    <xf numFmtId="0" fontId="0" fillId="0" borderId="2" xfId="0" applyNumberFormat="1" applyFill="1" applyBorder="1" applyAlignment="1" applyProtection="1">
      <alignment horizontal="center" vertical="center"/>
    </xf>
    <xf numFmtId="0" fontId="0" fillId="0" borderId="0" xfId="0"/>
    <xf numFmtId="0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>
      <alignment horizontal="right" vertical="center"/>
    </xf>
    <xf numFmtId="0" fontId="0" fillId="0" borderId="0" xfId="0" applyNumberFormat="1" applyFill="1" applyAlignment="1" applyProtection="1">
      <alignment horizontal="right"/>
    </xf>
    <xf numFmtId="0" fontId="0" fillId="0" borderId="0" xfId="0" applyNumberFormat="1" applyFill="1" applyBorder="1" applyAlignment="1" applyProtection="1">
      <alignment horizontal="right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36"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ley Katerine" id="{C1B4E45A-E3E7-4313-8663-37D613580CB9}" userId="S::ashkaavi@espol.edu.ec::b0e66a5a-320d-456b-b4f1-ceefe784f5d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326" totalsRowShown="0" headerRowDxfId="23" dataDxfId="22">
  <autoFilter ref="A1:V326" xr:uid="{00000000-0009-0000-0100-000001000000}"/>
  <tableColumns count="22">
    <tableColumn id="1" xr3:uid="{00000000-0010-0000-0000-000001000000}" name="MATRICULA" dataDxfId="21"/>
    <tableColumn id="2" xr3:uid="{00000000-0010-0000-0000-000002000000}" name="IDENTIFICACION" dataDxfId="20"/>
    <tableColumn id="3" xr3:uid="{00000000-0010-0000-0000-000003000000}" name="NOMBRES" dataDxfId="19"/>
    <tableColumn id="4" xr3:uid="{00000000-0010-0000-0000-000004000000}" name="APELLIDOS" dataDxfId="18"/>
    <tableColumn id="5" xr3:uid="{00000000-0010-0000-0000-000005000000}" name="EMAIL" dataDxfId="17"/>
    <tableColumn id="6" xr3:uid="{00000000-0010-0000-0000-000006000000}" name="SEXO" dataDxfId="16"/>
    <tableColumn id="7" xr3:uid="{00000000-0010-0000-0000-000007000000}" name="FECHANACIMIENTO" dataDxfId="15"/>
    <tableColumn id="8" xr3:uid="{00000000-0010-0000-0000-000008000000}" name="EDAD" dataDxfId="14"/>
    <tableColumn id="9" xr3:uid="{00000000-0010-0000-0000-000009000000}" name="ESTADOCIVIL" dataDxfId="13"/>
    <tableColumn id="10" xr3:uid="{00000000-0010-0000-0000-00000A000000}" name="COLEGIO" dataDxfId="12"/>
    <tableColumn id="11" xr3:uid="{00000000-0010-0000-0000-00000B000000}" name="TIPO_COLEGIO" dataDxfId="11"/>
    <tableColumn id="12" xr3:uid="{00000000-0010-0000-0000-00000C000000}" name="TEORICO" dataDxfId="10"/>
    <tableColumn id="13" xr3:uid="{00000000-0010-0000-0000-00000D000000}" name="WORD" dataDxfId="9"/>
    <tableColumn id="14" xr3:uid="{00000000-0010-0000-0000-00000E000000}" name="EXCEL" dataDxfId="8"/>
    <tableColumn id="15" xr3:uid="{00000000-0010-0000-0000-00000F000000}" name="PP" dataDxfId="7"/>
    <tableColumn id="17" xr3:uid="{5F66BF68-8AFB-4637-9E2C-E48D9C739F36}" name="NUM_VECES" dataDxfId="6"/>
    <tableColumn id="18" xr3:uid="{00000000-0010-0000-0000-000012000000}" name="CARRERA" dataDxfId="5"/>
    <tableColumn id="19" xr3:uid="{00000000-0010-0000-0000-000013000000}" name="WORD2" dataDxfId="4">
      <calculatedColumnFormula>IF(Table1[[#This Row],[WORD]]&lt;60,"WORD","")</calculatedColumnFormula>
    </tableColumn>
    <tableColumn id="20" xr3:uid="{00000000-0010-0000-0000-000014000000}" name="EXCEL2" dataDxfId="3">
      <calculatedColumnFormula>IF(Table1[[#This Row],[EXCEL]]&lt;60,"EXCEL","")</calculatedColumnFormula>
    </tableColumn>
    <tableColumn id="21" xr3:uid="{00000000-0010-0000-0000-000015000000}" name="PPT2" dataDxfId="2">
      <calculatedColumnFormula>IF(Table1[[#This Row],[PP]]&lt;60,"PPT","")</calculatedColumnFormula>
    </tableColumn>
    <tableColumn id="22" xr3:uid="{00000000-0010-0000-0000-000016000000}" name="W-E-P" dataDxfId="1">
      <calculatedColumnFormula>CONCATENATE(Table1[[#This Row],[WORD2]],Table1[[#This Row],[EXCEL2]],Table1[[#This Row],[PPT2]])</calculatedColumnFormula>
    </tableColumn>
    <tableColumn id="23" xr3:uid="{00000000-0010-0000-0000-000017000000}" name="COHORTE" dataDxfId="0">
      <calculatedColumnFormula>IF(U2="WORD","WORD",IF(U2="PPT","PPT",IF(U2="EXCEL","EXCEL",IF(U2="WORDEXCEL","WORD - EXCEL",IF(U2="WORDPPT","WORD - PPT",IF(U2="EXCELPPT","EXCEL-PPT",IF(U2="WORDEXCELPPT","PRACTICO")))))))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52" dT="2020-02-25T04:32:09.26" personId="{C1B4E45A-E3E7-4313-8663-37D613580CB9}" id="{7E62E1F9-9426-49BB-9BF4-B23D1C977D8A}">
    <text>No aparece en las listas porque no se refleja en el sistema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japolo@espol.edu.ec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7"/>
  <sheetViews>
    <sheetView tabSelected="1" zoomScale="70" zoomScaleNormal="70" workbookViewId="0">
      <selection activeCell="C11" sqref="C11"/>
    </sheetView>
  </sheetViews>
  <sheetFormatPr baseColWidth="10" defaultColWidth="9.140625" defaultRowHeight="15" x14ac:dyDescent="0.25"/>
  <cols>
    <col min="1" max="1" width="21.7109375" style="8" bestFit="1" customWidth="1"/>
    <col min="2" max="2" width="26.85546875" style="8" bestFit="1" customWidth="1"/>
    <col min="3" max="3" width="31.42578125" bestFit="1" customWidth="1"/>
    <col min="4" max="4" width="29.140625" bestFit="1" customWidth="1"/>
    <col min="5" max="5" width="29.28515625" bestFit="1" customWidth="1"/>
    <col min="6" max="6" width="14.85546875" bestFit="1" customWidth="1"/>
    <col min="7" max="7" width="30.5703125" bestFit="1" customWidth="1"/>
    <col min="8" max="8" width="14.5703125" bestFit="1" customWidth="1"/>
    <col min="9" max="9" width="23.85546875" bestFit="1" customWidth="1"/>
    <col min="10" max="10" width="78.5703125" bestFit="1" customWidth="1"/>
    <col min="11" max="11" width="22.5703125" style="15" bestFit="1" customWidth="1"/>
    <col min="12" max="12" width="12.140625" style="16" bestFit="1" customWidth="1"/>
    <col min="13" max="13" width="8.85546875" style="16" bestFit="1" customWidth="1"/>
    <col min="14" max="14" width="9.28515625" style="16" bestFit="1" customWidth="1"/>
    <col min="15" max="15" width="5" style="16" bestFit="1" customWidth="1"/>
    <col min="16" max="16" width="22.5703125" style="2" bestFit="1" customWidth="1"/>
    <col min="17" max="17" width="42" bestFit="1" customWidth="1"/>
    <col min="18" max="18" width="16.85546875" bestFit="1" customWidth="1"/>
    <col min="19" max="19" width="17.28515625" style="8" bestFit="1" customWidth="1"/>
    <col min="20" max="20" width="14.42578125" style="8" bestFit="1" customWidth="1"/>
    <col min="21" max="21" width="18.28515625" style="8" bestFit="1" customWidth="1"/>
    <col min="22" max="22" width="19.7109375" style="8" bestFit="1" customWidth="1"/>
    <col min="23" max="23" width="14.42578125" style="8" bestFit="1" customWidth="1"/>
    <col min="24" max="24" width="16" style="2" customWidth="1"/>
  </cols>
  <sheetData>
    <row r="1" spans="1:24" s="2" customFormat="1" x14ac:dyDescent="0.25">
      <c r="A1" s="8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5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8" t="s">
        <v>15</v>
      </c>
      <c r="Q1" s="2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</row>
    <row r="2" spans="1:24" x14ac:dyDescent="0.25">
      <c r="A2" s="8">
        <v>202004784</v>
      </c>
      <c r="B2" s="8">
        <v>106475114</v>
      </c>
      <c r="C2" t="s">
        <v>32</v>
      </c>
      <c r="D2" t="s">
        <v>33</v>
      </c>
      <c r="E2" s="14" t="s">
        <v>34</v>
      </c>
      <c r="F2" t="s">
        <v>27</v>
      </c>
      <c r="G2" s="1">
        <v>37101</v>
      </c>
      <c r="H2">
        <v>18</v>
      </c>
      <c r="I2" t="s">
        <v>28</v>
      </c>
      <c r="J2" t="s">
        <v>35</v>
      </c>
      <c r="K2" s="15" t="s">
        <v>36</v>
      </c>
      <c r="L2" s="17">
        <v>76</v>
      </c>
      <c r="M2" s="17">
        <v>48</v>
      </c>
      <c r="N2" s="17">
        <v>51</v>
      </c>
      <c r="O2" s="17">
        <v>68</v>
      </c>
      <c r="P2" s="2">
        <v>1</v>
      </c>
      <c r="Q2" t="s">
        <v>37</v>
      </c>
      <c r="R2" s="8" t="str">
        <f>IF(Table1[[#This Row],[WORD]]&lt;60,"WORD","")</f>
        <v>WORD</v>
      </c>
      <c r="S2" s="8" t="str">
        <f>IF(Table1[[#This Row],[EXCEL]]&lt;60,"EXCEL","")</f>
        <v>EXCEL</v>
      </c>
      <c r="T2" s="8" t="str">
        <f>IF(Table1[[#This Row],[PP]]&lt;60,"PPT","")</f>
        <v/>
      </c>
      <c r="U2" s="8" t="str">
        <f>CONCATENATE(Table1[[#This Row],[WORD2]],Table1[[#This Row],[EXCEL2]],Table1[[#This Row],[PPT2]])</f>
        <v>WORDEXCEL</v>
      </c>
      <c r="V2" s="8" t="str">
        <f>IF(U2="WORD","WORD",IF(U2="PPT","PPT",IF(U2="EXCEL","EXCEL",IF(U2="WORDEXCEL","WORD - EXCEL",IF(U2="WORDPPT","WORD - PPT",IF(U2="EXCELPPT","EXCEL-PPT",IF(U2="WORDEXCELPPT","PRACTICO")))))))</f>
        <v>WORD - EXCEL</v>
      </c>
      <c r="W2" s="2"/>
      <c r="X2"/>
    </row>
    <row r="3" spans="1:24" x14ac:dyDescent="0.25">
      <c r="A3" s="10">
        <v>202003810</v>
      </c>
      <c r="B3" s="9">
        <v>1312821901</v>
      </c>
      <c r="C3" t="s">
        <v>1820</v>
      </c>
      <c r="D3" t="s">
        <v>1821</v>
      </c>
      <c r="E3" s="4" t="s">
        <v>1822</v>
      </c>
      <c r="F3" t="s">
        <v>27</v>
      </c>
      <c r="G3" s="1">
        <v>37252</v>
      </c>
      <c r="H3">
        <v>18</v>
      </c>
      <c r="I3" t="s">
        <v>28</v>
      </c>
      <c r="J3" t="s">
        <v>35</v>
      </c>
      <c r="K3" s="15" t="s">
        <v>36</v>
      </c>
      <c r="L3" s="16">
        <v>60</v>
      </c>
      <c r="M3" s="17">
        <v>0</v>
      </c>
      <c r="N3" s="17">
        <v>0</v>
      </c>
      <c r="O3" s="17">
        <v>0</v>
      </c>
      <c r="P3" s="2">
        <v>1</v>
      </c>
      <c r="Q3" t="s">
        <v>133</v>
      </c>
      <c r="R3" s="8" t="str">
        <f>IF(Table1[[#This Row],[WORD]]&lt;60,"WORD","")</f>
        <v>WORD</v>
      </c>
      <c r="S3" s="8" t="str">
        <f>IF(Table1[[#This Row],[EXCEL]]&lt;60,"EXCEL","")</f>
        <v>EXCEL</v>
      </c>
      <c r="T3" s="8" t="str">
        <f>IF(Table1[[#This Row],[PP]]&lt;60,"PPT","")</f>
        <v>PPT</v>
      </c>
      <c r="U3" s="8" t="str">
        <f>CONCATENATE(Table1[[#This Row],[WORD2]],Table1[[#This Row],[EXCEL2]],Table1[[#This Row],[PPT2]])</f>
        <v>WORDEXCELPPT</v>
      </c>
      <c r="V3" s="8" t="str">
        <f t="shared" ref="V3:V66" si="0">IF(U3="WORD","WORD",IF(U3="PPT","PPT",IF(U3="EXCEL","EXCEL",IF(U3="WORDEXCEL","WORD - EXCEL",IF(U3="WORDPPT","WORD - PPT",IF(U3="EXCELPPT","EXCEL-PPT",IF(U3="WORDEXCELPPT","PRACTICO")))))))</f>
        <v>PRACTICO</v>
      </c>
      <c r="W3" s="2"/>
      <c r="X3"/>
    </row>
    <row r="4" spans="1:24" x14ac:dyDescent="0.25">
      <c r="A4" s="10">
        <v>202002556</v>
      </c>
      <c r="B4" s="8">
        <v>1314690932</v>
      </c>
      <c r="C4" t="s">
        <v>1827</v>
      </c>
      <c r="D4" t="s">
        <v>1828</v>
      </c>
      <c r="E4" s="4" t="s">
        <v>1829</v>
      </c>
      <c r="F4" t="s">
        <v>51</v>
      </c>
      <c r="G4" s="1">
        <v>37101</v>
      </c>
      <c r="H4">
        <v>18</v>
      </c>
      <c r="I4" t="s">
        <v>28</v>
      </c>
      <c r="J4" t="s">
        <v>35</v>
      </c>
      <c r="K4" s="15" t="s">
        <v>36</v>
      </c>
      <c r="L4" s="16">
        <v>60</v>
      </c>
      <c r="M4" s="17">
        <v>0</v>
      </c>
      <c r="N4" s="17">
        <v>0</v>
      </c>
      <c r="O4" s="17">
        <v>0</v>
      </c>
      <c r="P4" s="2">
        <v>1</v>
      </c>
      <c r="Q4" t="s">
        <v>133</v>
      </c>
      <c r="R4" s="8" t="str">
        <f>IF(Table1[[#This Row],[WORD]]&lt;60,"WORD","")</f>
        <v>WORD</v>
      </c>
      <c r="S4" s="8" t="str">
        <f>IF(Table1[[#This Row],[EXCEL]]&lt;60,"EXCEL","")</f>
        <v>EXCEL</v>
      </c>
      <c r="T4" s="8" t="str">
        <f>IF(Table1[[#This Row],[PP]]&lt;60,"PPT","")</f>
        <v>PPT</v>
      </c>
      <c r="U4" s="8" t="str">
        <f>CONCATENATE(Table1[[#This Row],[WORD2]],Table1[[#This Row],[EXCEL2]],Table1[[#This Row],[PPT2]])</f>
        <v>WORDEXCELPPT</v>
      </c>
      <c r="V4" s="8" t="str">
        <f t="shared" si="0"/>
        <v>PRACTICO</v>
      </c>
      <c r="W4" s="2"/>
      <c r="X4"/>
    </row>
    <row r="5" spans="1:24" x14ac:dyDescent="0.25">
      <c r="A5" s="8" t="s">
        <v>67</v>
      </c>
      <c r="B5" s="8" t="s">
        <v>68</v>
      </c>
      <c r="C5" t="s">
        <v>69</v>
      </c>
      <c r="D5" t="s">
        <v>70</v>
      </c>
      <c r="E5" t="s">
        <v>71</v>
      </c>
      <c r="F5" t="s">
        <v>51</v>
      </c>
      <c r="G5" s="1">
        <v>37252</v>
      </c>
      <c r="H5">
        <v>18</v>
      </c>
      <c r="I5" t="s">
        <v>28</v>
      </c>
      <c r="J5" t="s">
        <v>72</v>
      </c>
      <c r="K5" s="15" t="s">
        <v>44</v>
      </c>
      <c r="L5" s="17">
        <v>66</v>
      </c>
      <c r="M5" s="17">
        <v>0</v>
      </c>
      <c r="N5" s="17">
        <v>0</v>
      </c>
      <c r="O5" s="17">
        <v>0</v>
      </c>
      <c r="P5" s="2">
        <v>1</v>
      </c>
      <c r="Q5" t="s">
        <v>53</v>
      </c>
      <c r="R5" s="8" t="str">
        <f>IF(Table1[[#This Row],[WORD]]&lt;60,"WORD","")</f>
        <v>WORD</v>
      </c>
      <c r="S5" s="8" t="str">
        <f>IF(Table1[[#This Row],[EXCEL]]&lt;60,"EXCEL","")</f>
        <v>EXCEL</v>
      </c>
      <c r="T5" s="8" t="str">
        <f>IF(Table1[[#This Row],[PP]]&lt;60,"PPT","")</f>
        <v>PPT</v>
      </c>
      <c r="U5" s="8" t="str">
        <f>CONCATENATE(Table1[[#This Row],[WORD2]],Table1[[#This Row],[EXCEL2]],Table1[[#This Row],[PPT2]])</f>
        <v>WORDEXCELPPT</v>
      </c>
      <c r="V5" s="8" t="str">
        <f t="shared" si="0"/>
        <v>PRACTICO</v>
      </c>
      <c r="W5" s="2"/>
      <c r="X5"/>
    </row>
    <row r="6" spans="1:24" x14ac:dyDescent="0.25">
      <c r="A6" s="8" t="s">
        <v>1269</v>
      </c>
      <c r="B6" s="8" t="s">
        <v>1270</v>
      </c>
      <c r="C6" t="s">
        <v>1271</v>
      </c>
      <c r="D6" t="s">
        <v>1272</v>
      </c>
      <c r="E6" t="s">
        <v>1273</v>
      </c>
      <c r="F6" t="s">
        <v>27</v>
      </c>
      <c r="G6" s="1">
        <v>35038</v>
      </c>
      <c r="H6">
        <v>24</v>
      </c>
      <c r="I6" t="s">
        <v>28</v>
      </c>
      <c r="J6" t="s">
        <v>1096</v>
      </c>
      <c r="K6" s="15" t="s">
        <v>36</v>
      </c>
      <c r="L6" s="17">
        <v>94</v>
      </c>
      <c r="M6" s="17">
        <v>48</v>
      </c>
      <c r="N6" s="17">
        <v>83</v>
      </c>
      <c r="O6" s="17">
        <v>62</v>
      </c>
      <c r="P6" s="2">
        <v>3</v>
      </c>
      <c r="Q6" t="s">
        <v>287</v>
      </c>
      <c r="R6" s="8" t="str">
        <f>IF(Table1[[#This Row],[WORD]]&lt;60,"WORD","")</f>
        <v>WORD</v>
      </c>
      <c r="S6" s="8" t="str">
        <f>IF(Table1[[#This Row],[EXCEL]]&lt;60,"EXCEL","")</f>
        <v/>
      </c>
      <c r="T6" s="8" t="str">
        <f>IF(Table1[[#This Row],[PP]]&lt;60,"PPT","")</f>
        <v/>
      </c>
      <c r="U6" s="8" t="str">
        <f>CONCATENATE(Table1[[#This Row],[WORD2]],Table1[[#This Row],[EXCEL2]],Table1[[#This Row],[PPT2]])</f>
        <v>WORD</v>
      </c>
      <c r="V6" s="8" t="str">
        <f t="shared" si="0"/>
        <v>WORD</v>
      </c>
      <c r="W6" s="2"/>
      <c r="X6"/>
    </row>
    <row r="7" spans="1:24" x14ac:dyDescent="0.25">
      <c r="A7" s="11" t="s">
        <v>1801</v>
      </c>
      <c r="B7" s="8" t="s">
        <v>1802</v>
      </c>
      <c r="C7" t="s">
        <v>1803</v>
      </c>
      <c r="D7" t="s">
        <v>1804</v>
      </c>
      <c r="E7" s="3" t="s">
        <v>1805</v>
      </c>
      <c r="F7" t="s">
        <v>27</v>
      </c>
      <c r="G7" s="1">
        <v>32428</v>
      </c>
      <c r="H7">
        <v>31</v>
      </c>
      <c r="I7" t="s">
        <v>28</v>
      </c>
      <c r="J7" t="s">
        <v>1806</v>
      </c>
      <c r="K7" s="15" t="s">
        <v>1775</v>
      </c>
      <c r="L7" s="17">
        <v>83.84</v>
      </c>
      <c r="M7" s="17">
        <v>49</v>
      </c>
      <c r="N7" s="17">
        <v>57</v>
      </c>
      <c r="O7" s="17">
        <v>79</v>
      </c>
      <c r="P7" s="2">
        <v>2</v>
      </c>
      <c r="Q7" t="s">
        <v>113</v>
      </c>
      <c r="R7" s="8" t="str">
        <f>IF(Table1[[#This Row],[WORD]]&lt;60,"WORD","")</f>
        <v>WORD</v>
      </c>
      <c r="S7" s="8" t="str">
        <f>IF(Table1[[#This Row],[EXCEL]]&lt;60,"EXCEL","")</f>
        <v>EXCEL</v>
      </c>
      <c r="T7" s="8" t="str">
        <f>IF(Table1[[#This Row],[PP]]&lt;60,"PPT","")</f>
        <v/>
      </c>
      <c r="U7" s="8" t="str">
        <f>CONCATENATE(Table1[[#This Row],[WORD2]],Table1[[#This Row],[EXCEL2]],Table1[[#This Row],[PPT2]])</f>
        <v>WORDEXCEL</v>
      </c>
      <c r="V7" s="8" t="str">
        <f t="shared" si="0"/>
        <v>WORD - EXCEL</v>
      </c>
      <c r="W7" s="2"/>
      <c r="X7"/>
    </row>
    <row r="8" spans="1:24" x14ac:dyDescent="0.25">
      <c r="A8" s="8" t="s">
        <v>969</v>
      </c>
      <c r="B8" s="8" t="s">
        <v>970</v>
      </c>
      <c r="C8" t="s">
        <v>971</v>
      </c>
      <c r="D8" t="s">
        <v>972</v>
      </c>
      <c r="E8" t="s">
        <v>973</v>
      </c>
      <c r="F8" t="s">
        <v>27</v>
      </c>
      <c r="G8" s="1">
        <v>37122</v>
      </c>
      <c r="H8">
        <v>18</v>
      </c>
      <c r="I8" t="s">
        <v>28</v>
      </c>
      <c r="J8" t="s">
        <v>974</v>
      </c>
      <c r="K8" s="15" t="s">
        <v>36</v>
      </c>
      <c r="L8" s="17">
        <v>88</v>
      </c>
      <c r="M8" s="17">
        <v>80</v>
      </c>
      <c r="N8" s="17">
        <v>100</v>
      </c>
      <c r="O8" s="17">
        <v>45</v>
      </c>
      <c r="P8" s="2">
        <v>2</v>
      </c>
      <c r="Q8" t="s">
        <v>92</v>
      </c>
      <c r="R8" s="8" t="str">
        <f>IF(Table1[[#This Row],[WORD]]&lt;60,"WORD","")</f>
        <v/>
      </c>
      <c r="S8" s="8" t="str">
        <f>IF(Table1[[#This Row],[EXCEL]]&lt;60,"EXCEL","")</f>
        <v/>
      </c>
      <c r="T8" s="8" t="str">
        <f>IF(Table1[[#This Row],[PP]]&lt;60,"PPT","")</f>
        <v>PPT</v>
      </c>
      <c r="U8" s="8" t="str">
        <f>CONCATENATE(Table1[[#This Row],[WORD2]],Table1[[#This Row],[EXCEL2]],Table1[[#This Row],[PPT2]])</f>
        <v>PPT</v>
      </c>
      <c r="V8" s="8" t="str">
        <f t="shared" si="0"/>
        <v>PPT</v>
      </c>
      <c r="W8" s="2"/>
      <c r="X8"/>
    </row>
    <row r="9" spans="1:24" x14ac:dyDescent="0.25">
      <c r="A9" s="8" t="s">
        <v>330</v>
      </c>
      <c r="B9" s="8" t="s">
        <v>331</v>
      </c>
      <c r="C9" t="s">
        <v>332</v>
      </c>
      <c r="D9" t="s">
        <v>333</v>
      </c>
      <c r="E9" t="s">
        <v>334</v>
      </c>
      <c r="F9" t="s">
        <v>51</v>
      </c>
      <c r="G9" s="1">
        <v>36659</v>
      </c>
      <c r="H9">
        <v>19</v>
      </c>
      <c r="I9" t="s">
        <v>28</v>
      </c>
      <c r="J9" t="s">
        <v>335</v>
      </c>
      <c r="K9" s="15" t="s">
        <v>30</v>
      </c>
      <c r="L9" s="17">
        <v>64</v>
      </c>
      <c r="M9" s="17">
        <v>36</v>
      </c>
      <c r="N9" s="17">
        <v>53</v>
      </c>
      <c r="O9" s="17">
        <v>53</v>
      </c>
      <c r="P9" s="2">
        <v>1</v>
      </c>
      <c r="Q9" t="s">
        <v>336</v>
      </c>
      <c r="R9" s="8" t="str">
        <f>IF(Table1[[#This Row],[WORD]]&lt;60,"WORD","")</f>
        <v>WORD</v>
      </c>
      <c r="S9" s="8" t="str">
        <f>IF(Table1[[#This Row],[EXCEL]]&lt;60,"EXCEL","")</f>
        <v>EXCEL</v>
      </c>
      <c r="T9" s="8" t="str">
        <f>IF(Table1[[#This Row],[PP]]&lt;60,"PPT","")</f>
        <v>PPT</v>
      </c>
      <c r="U9" s="8" t="str">
        <f>CONCATENATE(Table1[[#This Row],[WORD2]],Table1[[#This Row],[EXCEL2]],Table1[[#This Row],[PPT2]])</f>
        <v>WORDEXCELPPT</v>
      </c>
      <c r="V9" s="8" t="str">
        <f t="shared" si="0"/>
        <v>PRACTICO</v>
      </c>
      <c r="W9" s="2"/>
      <c r="X9"/>
    </row>
    <row r="10" spans="1:24" x14ac:dyDescent="0.25">
      <c r="A10" s="8" t="s">
        <v>589</v>
      </c>
      <c r="B10" s="8" t="s">
        <v>590</v>
      </c>
      <c r="C10" t="s">
        <v>591</v>
      </c>
      <c r="D10" t="s">
        <v>592</v>
      </c>
      <c r="E10" t="s">
        <v>593</v>
      </c>
      <c r="F10" t="s">
        <v>27</v>
      </c>
      <c r="G10" s="1">
        <v>36755</v>
      </c>
      <c r="H10">
        <v>19</v>
      </c>
      <c r="I10" t="s">
        <v>28</v>
      </c>
      <c r="J10" t="s">
        <v>594</v>
      </c>
      <c r="K10" s="15" t="s">
        <v>36</v>
      </c>
      <c r="L10" s="17">
        <v>88</v>
      </c>
      <c r="M10" s="17">
        <v>40</v>
      </c>
      <c r="N10" s="17">
        <v>84</v>
      </c>
      <c r="O10" s="17">
        <v>69</v>
      </c>
      <c r="P10" s="2">
        <v>1</v>
      </c>
      <c r="Q10" t="s">
        <v>209</v>
      </c>
      <c r="R10" s="8" t="str">
        <f>IF(Table1[[#This Row],[WORD]]&lt;60,"WORD","")</f>
        <v>WORD</v>
      </c>
      <c r="S10" s="8" t="str">
        <f>IF(Table1[[#This Row],[EXCEL]]&lt;60,"EXCEL","")</f>
        <v/>
      </c>
      <c r="T10" s="8" t="str">
        <f>IF(Table1[[#This Row],[PP]]&lt;60,"PPT","")</f>
        <v/>
      </c>
      <c r="U10" s="8" t="str">
        <f>CONCATENATE(Table1[[#This Row],[WORD2]],Table1[[#This Row],[EXCEL2]],Table1[[#This Row],[PPT2]])</f>
        <v>WORD</v>
      </c>
      <c r="V10" s="8" t="str">
        <f t="shared" si="0"/>
        <v>WORD</v>
      </c>
      <c r="W10" s="2"/>
      <c r="X10"/>
    </row>
    <row r="11" spans="1:24" x14ac:dyDescent="0.25">
      <c r="A11" s="8" t="s">
        <v>1112</v>
      </c>
      <c r="B11" s="8" t="s">
        <v>1113</v>
      </c>
      <c r="C11" t="s">
        <v>1114</v>
      </c>
      <c r="D11" t="s">
        <v>1115</v>
      </c>
      <c r="E11" t="s">
        <v>1116</v>
      </c>
      <c r="F11" t="s">
        <v>27</v>
      </c>
      <c r="G11" s="1">
        <v>36840</v>
      </c>
      <c r="H11">
        <v>19</v>
      </c>
      <c r="I11" t="s">
        <v>28</v>
      </c>
      <c r="J11" t="s">
        <v>1117</v>
      </c>
      <c r="K11" s="15" t="s">
        <v>36</v>
      </c>
      <c r="L11" s="17">
        <v>70</v>
      </c>
      <c r="M11" s="17">
        <v>42</v>
      </c>
      <c r="N11" s="17">
        <v>54</v>
      </c>
      <c r="O11" s="17">
        <v>44</v>
      </c>
      <c r="P11" s="2">
        <v>2</v>
      </c>
      <c r="Q11" t="s">
        <v>133</v>
      </c>
      <c r="R11" s="8" t="str">
        <f>IF(Table1[[#This Row],[WORD]]&lt;60,"WORD","")</f>
        <v>WORD</v>
      </c>
      <c r="S11" s="8" t="str">
        <f>IF(Table1[[#This Row],[EXCEL]]&lt;60,"EXCEL","")</f>
        <v>EXCEL</v>
      </c>
      <c r="T11" s="8" t="str">
        <f>IF(Table1[[#This Row],[PP]]&lt;60,"PPT","")</f>
        <v>PPT</v>
      </c>
      <c r="U11" s="8" t="str">
        <f>CONCATENATE(Table1[[#This Row],[WORD2]],Table1[[#This Row],[EXCEL2]],Table1[[#This Row],[PPT2]])</f>
        <v>WORDEXCELPPT</v>
      </c>
      <c r="V11" s="8" t="str">
        <f t="shared" si="0"/>
        <v>PRACTICO</v>
      </c>
      <c r="W11" s="2"/>
      <c r="X11"/>
    </row>
    <row r="12" spans="1:24" x14ac:dyDescent="0.25">
      <c r="A12" s="8" t="s">
        <v>1323</v>
      </c>
      <c r="B12" s="8" t="s">
        <v>1324</v>
      </c>
      <c r="C12" t="s">
        <v>1325</v>
      </c>
      <c r="D12" t="s">
        <v>1326</v>
      </c>
      <c r="E12" t="s">
        <v>1327</v>
      </c>
      <c r="F12" t="s">
        <v>27</v>
      </c>
      <c r="G12" s="1">
        <v>35308</v>
      </c>
      <c r="H12">
        <v>23</v>
      </c>
      <c r="I12" t="s">
        <v>28</v>
      </c>
      <c r="J12" t="s">
        <v>1328</v>
      </c>
      <c r="K12" s="15" t="s">
        <v>36</v>
      </c>
      <c r="L12" s="17">
        <v>84</v>
      </c>
      <c r="M12" s="17">
        <v>0</v>
      </c>
      <c r="N12" s="17">
        <v>0</v>
      </c>
      <c r="O12" s="17">
        <v>0</v>
      </c>
      <c r="P12" s="2">
        <v>3</v>
      </c>
      <c r="Q12" t="s">
        <v>59</v>
      </c>
      <c r="R12" s="8" t="str">
        <f>IF(Table1[[#This Row],[WORD]]&lt;60,"WORD","")</f>
        <v>WORD</v>
      </c>
      <c r="S12" s="8" t="str">
        <f>IF(Table1[[#This Row],[EXCEL]]&lt;60,"EXCEL","")</f>
        <v>EXCEL</v>
      </c>
      <c r="T12" s="8" t="str">
        <f>IF(Table1[[#This Row],[PP]]&lt;60,"PPT","")</f>
        <v>PPT</v>
      </c>
      <c r="U12" s="8" t="str">
        <f>CONCATENATE(Table1[[#This Row],[WORD2]],Table1[[#This Row],[EXCEL2]],Table1[[#This Row],[PPT2]])</f>
        <v>WORDEXCELPPT</v>
      </c>
      <c r="V12" s="8" t="str">
        <f t="shared" si="0"/>
        <v>PRACTICO</v>
      </c>
      <c r="W12" s="2"/>
      <c r="X12"/>
    </row>
    <row r="13" spans="1:24" x14ac:dyDescent="0.25">
      <c r="A13" s="8" t="s">
        <v>22</v>
      </c>
      <c r="B13" s="8" t="s">
        <v>23</v>
      </c>
      <c r="C13" t="s">
        <v>24</v>
      </c>
      <c r="D13" t="s">
        <v>25</v>
      </c>
      <c r="E13" t="s">
        <v>26</v>
      </c>
      <c r="F13" t="s">
        <v>27</v>
      </c>
      <c r="G13" s="1">
        <v>37427</v>
      </c>
      <c r="H13">
        <v>17</v>
      </c>
      <c r="I13" t="s">
        <v>28</v>
      </c>
      <c r="J13" t="s">
        <v>29</v>
      </c>
      <c r="K13" s="15" t="s">
        <v>30</v>
      </c>
      <c r="L13" s="17">
        <v>70</v>
      </c>
      <c r="M13" s="17">
        <v>45</v>
      </c>
      <c r="N13" s="17">
        <v>53</v>
      </c>
      <c r="O13" s="17">
        <v>34</v>
      </c>
      <c r="P13" s="2">
        <v>1</v>
      </c>
      <c r="Q13" t="s">
        <v>31</v>
      </c>
      <c r="R13" s="8" t="str">
        <f>IF(Table1[[#This Row],[WORD]]&lt;60,"WORD","")</f>
        <v>WORD</v>
      </c>
      <c r="S13" s="8" t="str">
        <f>IF(Table1[[#This Row],[EXCEL]]&lt;60,"EXCEL","")</f>
        <v>EXCEL</v>
      </c>
      <c r="T13" s="8" t="str">
        <f>IF(Table1[[#This Row],[PP]]&lt;60,"PPT","")</f>
        <v>PPT</v>
      </c>
      <c r="U13" s="8" t="str">
        <f>CONCATENATE(Table1[[#This Row],[WORD2]],Table1[[#This Row],[EXCEL2]],Table1[[#This Row],[PPT2]])</f>
        <v>WORDEXCELPPT</v>
      </c>
      <c r="V13" s="8" t="str">
        <f t="shared" si="0"/>
        <v>PRACTICO</v>
      </c>
      <c r="W13" s="2"/>
      <c r="X13"/>
    </row>
    <row r="14" spans="1:24" x14ac:dyDescent="0.25">
      <c r="A14" s="8" t="s">
        <v>1472</v>
      </c>
      <c r="B14" s="8" t="s">
        <v>1473</v>
      </c>
      <c r="C14" t="s">
        <v>1474</v>
      </c>
      <c r="D14" t="s">
        <v>1475</v>
      </c>
      <c r="E14" t="s">
        <v>1476</v>
      </c>
      <c r="F14" t="s">
        <v>27</v>
      </c>
      <c r="G14" s="1">
        <v>36625</v>
      </c>
      <c r="H14">
        <v>19</v>
      </c>
      <c r="I14" t="s">
        <v>28</v>
      </c>
      <c r="J14" t="s">
        <v>1477</v>
      </c>
      <c r="K14" s="15" t="s">
        <v>36</v>
      </c>
      <c r="L14" s="17">
        <v>76</v>
      </c>
      <c r="M14" s="17">
        <v>42</v>
      </c>
      <c r="N14" s="17">
        <v>82</v>
      </c>
      <c r="O14" s="17">
        <v>69</v>
      </c>
      <c r="P14" s="2">
        <v>5</v>
      </c>
      <c r="Q14" t="s">
        <v>59</v>
      </c>
      <c r="R14" s="8" t="str">
        <f>IF(Table1[[#This Row],[WORD]]&lt;60,"WORD","")</f>
        <v>WORD</v>
      </c>
      <c r="S14" s="8" t="str">
        <f>IF(Table1[[#This Row],[EXCEL]]&lt;60,"EXCEL","")</f>
        <v/>
      </c>
      <c r="T14" s="8" t="str">
        <f>IF(Table1[[#This Row],[PP]]&lt;60,"PPT","")</f>
        <v/>
      </c>
      <c r="U14" s="8" t="str">
        <f>CONCATENATE(Table1[[#This Row],[WORD2]],Table1[[#This Row],[EXCEL2]],Table1[[#This Row],[PPT2]])</f>
        <v>WORD</v>
      </c>
      <c r="V14" s="8" t="str">
        <f t="shared" si="0"/>
        <v>WORD</v>
      </c>
      <c r="W14" s="2"/>
      <c r="X14"/>
    </row>
    <row r="15" spans="1:24" x14ac:dyDescent="0.25">
      <c r="A15" s="8" t="s">
        <v>1306</v>
      </c>
      <c r="B15" s="8" t="s">
        <v>1307</v>
      </c>
      <c r="C15" t="s">
        <v>1308</v>
      </c>
      <c r="D15" t="s">
        <v>1309</v>
      </c>
      <c r="E15" t="s">
        <v>1310</v>
      </c>
      <c r="F15" t="s">
        <v>27</v>
      </c>
      <c r="G15" s="1">
        <v>36319</v>
      </c>
      <c r="H15">
        <v>20</v>
      </c>
      <c r="I15" t="s">
        <v>28</v>
      </c>
      <c r="J15" t="s">
        <v>1311</v>
      </c>
      <c r="K15" s="15" t="s">
        <v>36</v>
      </c>
      <c r="L15" s="17">
        <v>66</v>
      </c>
      <c r="M15" s="17">
        <v>48</v>
      </c>
      <c r="N15" s="17">
        <v>96</v>
      </c>
      <c r="O15" s="17">
        <v>78</v>
      </c>
      <c r="P15" s="2">
        <v>3</v>
      </c>
      <c r="Q15" t="s">
        <v>59</v>
      </c>
      <c r="R15" s="8" t="str">
        <f>IF(Table1[[#This Row],[WORD]]&lt;60,"WORD","")</f>
        <v>WORD</v>
      </c>
      <c r="S15" s="8" t="str">
        <f>IF(Table1[[#This Row],[EXCEL]]&lt;60,"EXCEL","")</f>
        <v/>
      </c>
      <c r="T15" s="8" t="str">
        <f>IF(Table1[[#This Row],[PP]]&lt;60,"PPT","")</f>
        <v/>
      </c>
      <c r="U15" s="8" t="str">
        <f>CONCATENATE(Table1[[#This Row],[WORD2]],Table1[[#This Row],[EXCEL2]],Table1[[#This Row],[PPT2]])</f>
        <v>WORD</v>
      </c>
      <c r="V15" s="8" t="str">
        <f t="shared" si="0"/>
        <v>WORD</v>
      </c>
      <c r="W15" s="2"/>
      <c r="X15"/>
    </row>
    <row r="16" spans="1:24" x14ac:dyDescent="0.25">
      <c r="A16" s="8" t="s">
        <v>1296</v>
      </c>
      <c r="B16" s="8" t="s">
        <v>1297</v>
      </c>
      <c r="C16" t="s">
        <v>1298</v>
      </c>
      <c r="D16" t="s">
        <v>1299</v>
      </c>
      <c r="E16" t="s">
        <v>1300</v>
      </c>
      <c r="F16" t="s">
        <v>27</v>
      </c>
      <c r="G16" s="1">
        <v>36608</v>
      </c>
      <c r="H16">
        <v>19</v>
      </c>
      <c r="I16" t="s">
        <v>28</v>
      </c>
      <c r="J16" t="s">
        <v>847</v>
      </c>
      <c r="K16" s="15" t="s">
        <v>44</v>
      </c>
      <c r="L16" s="17">
        <v>66</v>
      </c>
      <c r="M16" s="17">
        <v>35</v>
      </c>
      <c r="N16" s="17">
        <v>88</v>
      </c>
      <c r="O16" s="17">
        <v>46</v>
      </c>
      <c r="P16" s="2">
        <v>3</v>
      </c>
      <c r="Q16" t="s">
        <v>99</v>
      </c>
      <c r="R16" s="8" t="str">
        <f>IF(Table1[[#This Row],[WORD]]&lt;60,"WORD","")</f>
        <v>WORD</v>
      </c>
      <c r="S16" s="8" t="str">
        <f>IF(Table1[[#This Row],[EXCEL]]&lt;60,"EXCEL","")</f>
        <v/>
      </c>
      <c r="T16" s="8" t="str">
        <f>IF(Table1[[#This Row],[PP]]&lt;60,"PPT","")</f>
        <v>PPT</v>
      </c>
      <c r="U16" s="8" t="str">
        <f>CONCATENATE(Table1[[#This Row],[WORD2]],Table1[[#This Row],[EXCEL2]],Table1[[#This Row],[PPT2]])</f>
        <v>WORDPPT</v>
      </c>
      <c r="V16" s="8" t="str">
        <f t="shared" si="0"/>
        <v>WORD - PPT</v>
      </c>
      <c r="W16" s="2"/>
      <c r="X16"/>
    </row>
    <row r="17" spans="1:24" x14ac:dyDescent="0.25">
      <c r="A17" s="8" t="s">
        <v>1714</v>
      </c>
      <c r="B17" s="8" t="s">
        <v>1715</v>
      </c>
      <c r="C17" t="s">
        <v>1716</v>
      </c>
      <c r="D17" t="s">
        <v>1717</v>
      </c>
      <c r="E17" s="3" t="s">
        <v>1718</v>
      </c>
      <c r="F17" t="s">
        <v>51</v>
      </c>
      <c r="G17" s="1">
        <v>36259</v>
      </c>
      <c r="H17">
        <v>20</v>
      </c>
      <c r="I17" t="s">
        <v>28</v>
      </c>
      <c r="J17" t="s">
        <v>1719</v>
      </c>
      <c r="K17" s="15" t="s">
        <v>44</v>
      </c>
      <c r="L17" s="17">
        <v>80</v>
      </c>
      <c r="M17" s="17">
        <v>0</v>
      </c>
      <c r="N17" s="17">
        <v>0</v>
      </c>
      <c r="O17" s="17">
        <v>0</v>
      </c>
      <c r="P17" s="2">
        <v>6</v>
      </c>
      <c r="Q17" t="s">
        <v>99</v>
      </c>
      <c r="R17" s="8" t="str">
        <f>IF(Table1[[#This Row],[WORD]]&lt;60,"WORD","")</f>
        <v>WORD</v>
      </c>
      <c r="S17" s="8" t="str">
        <f>IF(Table1[[#This Row],[EXCEL]]&lt;60,"EXCEL","")</f>
        <v>EXCEL</v>
      </c>
      <c r="T17" s="8" t="str">
        <f>IF(Table1[[#This Row],[PP]]&lt;60,"PPT","")</f>
        <v>PPT</v>
      </c>
      <c r="U17" s="8" t="str">
        <f>CONCATENATE(Table1[[#This Row],[WORD2]],Table1[[#This Row],[EXCEL2]],Table1[[#This Row],[PPT2]])</f>
        <v>WORDEXCELPPT</v>
      </c>
      <c r="V17" s="8" t="str">
        <f t="shared" si="0"/>
        <v>PRACTICO</v>
      </c>
      <c r="W17" s="2"/>
      <c r="X17"/>
    </row>
    <row r="18" spans="1:24" x14ac:dyDescent="0.25">
      <c r="A18" s="11" t="s">
        <v>1807</v>
      </c>
      <c r="B18" s="8" t="s">
        <v>1808</v>
      </c>
      <c r="C18" t="s">
        <v>1809</v>
      </c>
      <c r="D18" t="s">
        <v>1810</v>
      </c>
      <c r="E18" s="3" t="s">
        <v>1811</v>
      </c>
      <c r="F18" t="s">
        <v>27</v>
      </c>
      <c r="G18" s="1">
        <v>31497</v>
      </c>
      <c r="H18">
        <v>33</v>
      </c>
      <c r="I18" t="s">
        <v>1793</v>
      </c>
      <c r="J18" t="s">
        <v>1812</v>
      </c>
      <c r="K18" s="15" t="s">
        <v>30</v>
      </c>
      <c r="L18" s="17">
        <v>86</v>
      </c>
      <c r="M18" s="17">
        <v>0</v>
      </c>
      <c r="N18" s="17">
        <v>0</v>
      </c>
      <c r="O18" s="17">
        <v>0</v>
      </c>
      <c r="P18" s="2">
        <v>4</v>
      </c>
      <c r="Q18" t="s">
        <v>53</v>
      </c>
      <c r="R18" s="8" t="str">
        <f>IF(Table1[[#This Row],[WORD]]&lt;60,"WORD","")</f>
        <v>WORD</v>
      </c>
      <c r="S18" s="8" t="str">
        <f>IF(Table1[[#This Row],[EXCEL]]&lt;60,"EXCEL","")</f>
        <v>EXCEL</v>
      </c>
      <c r="T18" s="8" t="str">
        <f>IF(Table1[[#This Row],[PP]]&lt;60,"PPT","")</f>
        <v>PPT</v>
      </c>
      <c r="U18" s="8" t="str">
        <f>CONCATENATE(Table1[[#This Row],[WORD2]],Table1[[#This Row],[EXCEL2]],Table1[[#This Row],[PPT2]])</f>
        <v>WORDEXCELPPT</v>
      </c>
      <c r="V18" s="8" t="str">
        <f t="shared" si="0"/>
        <v>PRACTICO</v>
      </c>
      <c r="W18" s="2"/>
      <c r="X18"/>
    </row>
    <row r="19" spans="1:24" x14ac:dyDescent="0.25">
      <c r="A19" s="8" t="s">
        <v>1423</v>
      </c>
      <c r="B19" s="8" t="s">
        <v>1424</v>
      </c>
      <c r="C19" t="s">
        <v>1425</v>
      </c>
      <c r="D19" t="s">
        <v>1426</v>
      </c>
      <c r="E19" t="s">
        <v>1427</v>
      </c>
      <c r="F19" t="s">
        <v>27</v>
      </c>
      <c r="G19" s="1">
        <v>35277</v>
      </c>
      <c r="H19">
        <v>23</v>
      </c>
      <c r="I19" t="s">
        <v>28</v>
      </c>
      <c r="J19" t="s">
        <v>1428</v>
      </c>
      <c r="K19" s="15" t="s">
        <v>30</v>
      </c>
      <c r="L19" s="17">
        <v>74</v>
      </c>
      <c r="M19" s="17">
        <v>20</v>
      </c>
      <c r="N19" s="17">
        <v>56</v>
      </c>
      <c r="O19" s="17">
        <v>47</v>
      </c>
      <c r="P19" s="2">
        <v>2</v>
      </c>
      <c r="Q19" t="s">
        <v>66</v>
      </c>
      <c r="R19" s="8" t="str">
        <f>IF(Table1[[#This Row],[WORD]]&lt;60,"WORD","")</f>
        <v>WORD</v>
      </c>
      <c r="S19" s="8" t="str">
        <f>IF(Table1[[#This Row],[EXCEL]]&lt;60,"EXCEL","")</f>
        <v>EXCEL</v>
      </c>
      <c r="T19" s="8" t="str">
        <f>IF(Table1[[#This Row],[PP]]&lt;60,"PPT","")</f>
        <v>PPT</v>
      </c>
      <c r="U19" s="8" t="str">
        <f>CONCATENATE(Table1[[#This Row],[WORD2]],Table1[[#This Row],[EXCEL2]],Table1[[#This Row],[PPT2]])</f>
        <v>WORDEXCELPPT</v>
      </c>
      <c r="V19" s="8" t="str">
        <f t="shared" si="0"/>
        <v>PRACTICO</v>
      </c>
      <c r="W19" s="2"/>
      <c r="X19"/>
    </row>
    <row r="20" spans="1:24" x14ac:dyDescent="0.25">
      <c r="A20" s="8" t="s">
        <v>262</v>
      </c>
      <c r="B20" s="8" t="s">
        <v>263</v>
      </c>
      <c r="C20" t="s">
        <v>264</v>
      </c>
      <c r="D20" t="s">
        <v>265</v>
      </c>
      <c r="E20" t="s">
        <v>266</v>
      </c>
      <c r="F20" t="s">
        <v>27</v>
      </c>
      <c r="G20" s="1">
        <v>36411</v>
      </c>
      <c r="H20">
        <v>20</v>
      </c>
      <c r="I20" t="s">
        <v>28</v>
      </c>
      <c r="J20" t="s">
        <v>267</v>
      </c>
      <c r="K20" s="15" t="s">
        <v>30</v>
      </c>
      <c r="L20" s="17">
        <v>94</v>
      </c>
      <c r="M20" s="17">
        <v>0</v>
      </c>
      <c r="N20" s="17">
        <v>0</v>
      </c>
      <c r="O20" s="17">
        <v>0</v>
      </c>
      <c r="P20" s="2">
        <v>2</v>
      </c>
      <c r="Q20" t="s">
        <v>209</v>
      </c>
      <c r="R20" s="8" t="str">
        <f>IF(Table1[[#This Row],[WORD]]&lt;60,"WORD","")</f>
        <v>WORD</v>
      </c>
      <c r="S20" s="8" t="str">
        <f>IF(Table1[[#This Row],[EXCEL]]&lt;60,"EXCEL","")</f>
        <v>EXCEL</v>
      </c>
      <c r="T20" s="8" t="str">
        <f>IF(Table1[[#This Row],[PP]]&lt;60,"PPT","")</f>
        <v>PPT</v>
      </c>
      <c r="U20" s="8" t="str">
        <f>CONCATENATE(Table1[[#This Row],[WORD2]],Table1[[#This Row],[EXCEL2]],Table1[[#This Row],[PPT2]])</f>
        <v>WORDEXCELPPT</v>
      </c>
      <c r="V20" s="8" t="str">
        <f t="shared" si="0"/>
        <v>PRACTICO</v>
      </c>
      <c r="W20" s="2"/>
      <c r="X20"/>
    </row>
    <row r="21" spans="1:24" x14ac:dyDescent="0.25">
      <c r="A21" s="8" t="s">
        <v>1245</v>
      </c>
      <c r="B21" s="8" t="s">
        <v>1246</v>
      </c>
      <c r="C21" t="s">
        <v>1247</v>
      </c>
      <c r="D21" t="s">
        <v>1248</v>
      </c>
      <c r="E21" t="s">
        <v>1249</v>
      </c>
      <c r="F21" t="s">
        <v>51</v>
      </c>
      <c r="G21" s="1">
        <v>35243</v>
      </c>
      <c r="H21">
        <v>23</v>
      </c>
      <c r="I21" t="s">
        <v>28</v>
      </c>
      <c r="J21" t="s">
        <v>1250</v>
      </c>
      <c r="K21" s="15" t="s">
        <v>36</v>
      </c>
      <c r="L21" s="17">
        <v>62</v>
      </c>
      <c r="M21" s="17">
        <v>22</v>
      </c>
      <c r="N21" s="17">
        <v>43</v>
      </c>
      <c r="O21" s="17">
        <v>60</v>
      </c>
      <c r="P21" s="2">
        <v>2</v>
      </c>
      <c r="Q21" t="s">
        <v>113</v>
      </c>
      <c r="R21" s="8" t="str">
        <f>IF(Table1[[#This Row],[WORD]]&lt;60,"WORD","")</f>
        <v>WORD</v>
      </c>
      <c r="S21" s="8" t="str">
        <f>IF(Table1[[#This Row],[EXCEL]]&lt;60,"EXCEL","")</f>
        <v>EXCEL</v>
      </c>
      <c r="T21" s="8" t="str">
        <f>IF(Table1[[#This Row],[PP]]&lt;60,"PPT","")</f>
        <v/>
      </c>
      <c r="U21" s="8" t="str">
        <f>CONCATENATE(Table1[[#This Row],[WORD2]],Table1[[#This Row],[EXCEL2]],Table1[[#This Row],[PPT2]])</f>
        <v>WORDEXCEL</v>
      </c>
      <c r="V21" s="8" t="str">
        <f t="shared" si="0"/>
        <v>WORD - EXCEL</v>
      </c>
      <c r="W21" s="2"/>
      <c r="X21"/>
    </row>
    <row r="22" spans="1:24" x14ac:dyDescent="0.25">
      <c r="A22" s="8" t="s">
        <v>1598</v>
      </c>
      <c r="B22" s="8" t="s">
        <v>1599</v>
      </c>
      <c r="C22" t="s">
        <v>1600</v>
      </c>
      <c r="D22" t="s">
        <v>1601</v>
      </c>
      <c r="E22" t="s">
        <v>1602</v>
      </c>
      <c r="F22" t="s">
        <v>27</v>
      </c>
      <c r="G22" s="1">
        <v>36502</v>
      </c>
      <c r="H22">
        <v>20</v>
      </c>
      <c r="I22" t="s">
        <v>28</v>
      </c>
      <c r="J22" t="s">
        <v>395</v>
      </c>
      <c r="K22" s="15" t="s">
        <v>30</v>
      </c>
      <c r="L22" s="17">
        <v>68</v>
      </c>
      <c r="M22" s="17">
        <v>24</v>
      </c>
      <c r="N22" s="17">
        <v>28</v>
      </c>
      <c r="O22" s="17">
        <v>85</v>
      </c>
      <c r="P22" s="2">
        <v>4</v>
      </c>
      <c r="Q22" t="s">
        <v>92</v>
      </c>
      <c r="R22" s="8" t="str">
        <f>IF(Table1[[#This Row],[WORD]]&lt;60,"WORD","")</f>
        <v>WORD</v>
      </c>
      <c r="S22" s="8" t="str">
        <f>IF(Table1[[#This Row],[EXCEL]]&lt;60,"EXCEL","")</f>
        <v>EXCEL</v>
      </c>
      <c r="T22" s="8" t="str">
        <f>IF(Table1[[#This Row],[PP]]&lt;60,"PPT","")</f>
        <v/>
      </c>
      <c r="U22" s="8" t="str">
        <f>CONCATENATE(Table1[[#This Row],[WORD2]],Table1[[#This Row],[EXCEL2]],Table1[[#This Row],[PPT2]])</f>
        <v>WORDEXCEL</v>
      </c>
      <c r="V22" s="8" t="str">
        <f t="shared" si="0"/>
        <v>WORD - EXCEL</v>
      </c>
      <c r="W22" s="2"/>
      <c r="X22"/>
    </row>
    <row r="23" spans="1:24" x14ac:dyDescent="0.25">
      <c r="A23" s="11" t="s">
        <v>1788</v>
      </c>
      <c r="B23" s="8" t="s">
        <v>1789</v>
      </c>
      <c r="C23" t="s">
        <v>1790</v>
      </c>
      <c r="D23" t="s">
        <v>1791</v>
      </c>
      <c r="E23" s="3" t="s">
        <v>1792</v>
      </c>
      <c r="F23" t="s">
        <v>51</v>
      </c>
      <c r="G23" s="1">
        <v>34864</v>
      </c>
      <c r="H23">
        <v>24</v>
      </c>
      <c r="I23" t="s">
        <v>1793</v>
      </c>
      <c r="J23" t="s">
        <v>1794</v>
      </c>
      <c r="K23" s="15" t="s">
        <v>30</v>
      </c>
      <c r="L23" s="17">
        <v>82</v>
      </c>
      <c r="M23" s="17">
        <v>40</v>
      </c>
      <c r="N23" s="17">
        <v>20</v>
      </c>
      <c r="O23" s="17">
        <v>60</v>
      </c>
      <c r="P23" s="2">
        <v>2</v>
      </c>
      <c r="Q23" t="s">
        <v>79</v>
      </c>
      <c r="R23" s="8" t="str">
        <f>IF(Table1[[#This Row],[WORD]]&lt;60,"WORD","")</f>
        <v>WORD</v>
      </c>
      <c r="S23" s="8" t="str">
        <f>IF(Table1[[#This Row],[EXCEL]]&lt;60,"EXCEL","")</f>
        <v>EXCEL</v>
      </c>
      <c r="T23" s="8" t="str">
        <f>IF(Table1[[#This Row],[PP]]&lt;60,"PPT","")</f>
        <v/>
      </c>
      <c r="U23" s="8" t="str">
        <f>CONCATENATE(Table1[[#This Row],[WORD2]],Table1[[#This Row],[EXCEL2]],Table1[[#This Row],[PPT2]])</f>
        <v>WORDEXCEL</v>
      </c>
      <c r="V23" s="8" t="str">
        <f t="shared" si="0"/>
        <v>WORD - EXCEL</v>
      </c>
      <c r="W23" s="2"/>
      <c r="X23"/>
    </row>
    <row r="24" spans="1:24" x14ac:dyDescent="0.25">
      <c r="A24" s="8" t="s">
        <v>698</v>
      </c>
      <c r="B24" s="8" t="s">
        <v>699</v>
      </c>
      <c r="C24" t="s">
        <v>700</v>
      </c>
      <c r="D24" t="s">
        <v>701</v>
      </c>
      <c r="E24" t="s">
        <v>702</v>
      </c>
      <c r="F24" t="s">
        <v>27</v>
      </c>
      <c r="G24" s="1">
        <v>36168</v>
      </c>
      <c r="H24">
        <v>21</v>
      </c>
      <c r="I24" t="s">
        <v>28</v>
      </c>
      <c r="J24" t="s">
        <v>703</v>
      </c>
      <c r="K24" s="15" t="s">
        <v>30</v>
      </c>
      <c r="L24" s="17">
        <v>64</v>
      </c>
      <c r="M24" s="17">
        <v>46</v>
      </c>
      <c r="N24" s="17">
        <v>86</v>
      </c>
      <c r="O24" s="17">
        <v>5</v>
      </c>
      <c r="P24" s="2">
        <v>2</v>
      </c>
      <c r="Q24" t="s">
        <v>79</v>
      </c>
      <c r="R24" s="8" t="str">
        <f>IF(Table1[[#This Row],[WORD]]&lt;60,"WORD","")</f>
        <v>WORD</v>
      </c>
      <c r="S24" s="8" t="str">
        <f>IF(Table1[[#This Row],[EXCEL]]&lt;60,"EXCEL","")</f>
        <v/>
      </c>
      <c r="T24" s="8" t="str">
        <f>IF(Table1[[#This Row],[PP]]&lt;60,"PPT","")</f>
        <v>PPT</v>
      </c>
      <c r="U24" s="8" t="str">
        <f>CONCATENATE(Table1[[#This Row],[WORD2]],Table1[[#This Row],[EXCEL2]],Table1[[#This Row],[PPT2]])</f>
        <v>WORDPPT</v>
      </c>
      <c r="V24" s="8" t="str">
        <f t="shared" si="0"/>
        <v>WORD - PPT</v>
      </c>
      <c r="W24" s="2"/>
      <c r="X24"/>
    </row>
    <row r="25" spans="1:24" x14ac:dyDescent="0.25">
      <c r="A25" s="8" t="s">
        <v>913</v>
      </c>
      <c r="B25" s="8" t="s">
        <v>914</v>
      </c>
      <c r="C25" t="s">
        <v>915</v>
      </c>
      <c r="D25" t="s">
        <v>916</v>
      </c>
      <c r="E25" t="s">
        <v>917</v>
      </c>
      <c r="F25" t="s">
        <v>51</v>
      </c>
      <c r="G25" s="1">
        <v>37120</v>
      </c>
      <c r="H25">
        <v>18</v>
      </c>
      <c r="I25" t="s">
        <v>28</v>
      </c>
      <c r="J25" t="s">
        <v>895</v>
      </c>
      <c r="K25" s="15" t="s">
        <v>30</v>
      </c>
      <c r="L25" s="17">
        <v>88</v>
      </c>
      <c r="M25" s="17">
        <v>51</v>
      </c>
      <c r="N25" s="17">
        <v>68</v>
      </c>
      <c r="O25" s="17">
        <v>60</v>
      </c>
      <c r="P25" s="2">
        <v>2</v>
      </c>
      <c r="Q25" t="s">
        <v>470</v>
      </c>
      <c r="R25" s="8" t="str">
        <f>IF(Table1[[#This Row],[WORD]]&lt;60,"WORD","")</f>
        <v>WORD</v>
      </c>
      <c r="S25" s="8" t="str">
        <f>IF(Table1[[#This Row],[EXCEL]]&lt;60,"EXCEL","")</f>
        <v/>
      </c>
      <c r="T25" s="8" t="str">
        <f>IF(Table1[[#This Row],[PP]]&lt;60,"PPT","")</f>
        <v/>
      </c>
      <c r="U25" s="8" t="str">
        <f>CONCATENATE(Table1[[#This Row],[WORD2]],Table1[[#This Row],[EXCEL2]],Table1[[#This Row],[PPT2]])</f>
        <v>WORD</v>
      </c>
      <c r="V25" s="8" t="str">
        <f t="shared" si="0"/>
        <v>WORD</v>
      </c>
      <c r="W25" s="2"/>
      <c r="X25"/>
    </row>
    <row r="26" spans="1:24" x14ac:dyDescent="0.25">
      <c r="A26" s="8" t="s">
        <v>1593</v>
      </c>
      <c r="B26" s="8" t="s">
        <v>1594</v>
      </c>
      <c r="C26" t="s">
        <v>1595</v>
      </c>
      <c r="D26" t="s">
        <v>1596</v>
      </c>
      <c r="E26" t="s">
        <v>1597</v>
      </c>
      <c r="F26" t="s">
        <v>27</v>
      </c>
      <c r="G26" s="1">
        <v>36463</v>
      </c>
      <c r="H26">
        <v>20</v>
      </c>
      <c r="I26" t="s">
        <v>28</v>
      </c>
      <c r="J26" t="s">
        <v>456</v>
      </c>
      <c r="K26" s="15" t="s">
        <v>30</v>
      </c>
      <c r="L26" s="17">
        <v>68</v>
      </c>
      <c r="M26" s="17">
        <v>0</v>
      </c>
      <c r="N26" s="17">
        <v>0</v>
      </c>
      <c r="O26" s="17">
        <v>0</v>
      </c>
      <c r="P26" s="2">
        <v>4</v>
      </c>
      <c r="Q26" t="s">
        <v>99</v>
      </c>
      <c r="R26" s="8" t="str">
        <f>IF(Table1[[#This Row],[WORD]]&lt;60,"WORD","")</f>
        <v>WORD</v>
      </c>
      <c r="S26" s="8" t="str">
        <f>IF(Table1[[#This Row],[EXCEL]]&lt;60,"EXCEL","")</f>
        <v>EXCEL</v>
      </c>
      <c r="T26" s="8" t="str">
        <f>IF(Table1[[#This Row],[PP]]&lt;60,"PPT","")</f>
        <v>PPT</v>
      </c>
      <c r="U26" s="8" t="str">
        <f>CONCATENATE(Table1[[#This Row],[WORD2]],Table1[[#This Row],[EXCEL2]],Table1[[#This Row],[PPT2]])</f>
        <v>WORDEXCELPPT</v>
      </c>
      <c r="V26" s="8" t="str">
        <f t="shared" si="0"/>
        <v>PRACTICO</v>
      </c>
      <c r="W26" s="2"/>
      <c r="X26"/>
    </row>
    <row r="27" spans="1:24" x14ac:dyDescent="0.25">
      <c r="A27" s="8" t="s">
        <v>742</v>
      </c>
      <c r="B27" s="8" t="s">
        <v>743</v>
      </c>
      <c r="C27" t="s">
        <v>744</v>
      </c>
      <c r="D27" t="s">
        <v>745</v>
      </c>
      <c r="E27" t="s">
        <v>746</v>
      </c>
      <c r="F27" t="s">
        <v>27</v>
      </c>
      <c r="G27" s="1">
        <v>37058</v>
      </c>
      <c r="H27">
        <v>18</v>
      </c>
      <c r="I27" t="s">
        <v>28</v>
      </c>
      <c r="J27" t="s">
        <v>463</v>
      </c>
      <c r="K27" s="15" t="s">
        <v>30</v>
      </c>
      <c r="L27" s="17">
        <v>98</v>
      </c>
      <c r="M27" s="17">
        <v>66</v>
      </c>
      <c r="N27" s="17">
        <v>90</v>
      </c>
      <c r="O27" s="17">
        <v>58</v>
      </c>
      <c r="P27" s="2">
        <v>2</v>
      </c>
      <c r="Q27" t="s">
        <v>443</v>
      </c>
      <c r="R27" s="8" t="str">
        <f>IF(Table1[[#This Row],[WORD]]&lt;60,"WORD","")</f>
        <v/>
      </c>
      <c r="S27" s="8" t="str">
        <f>IF(Table1[[#This Row],[EXCEL]]&lt;60,"EXCEL","")</f>
        <v/>
      </c>
      <c r="T27" s="8" t="str">
        <f>IF(Table1[[#This Row],[PP]]&lt;60,"PPT","")</f>
        <v>PPT</v>
      </c>
      <c r="U27" s="8" t="str">
        <f>CONCATENATE(Table1[[#This Row],[WORD2]],Table1[[#This Row],[EXCEL2]],Table1[[#This Row],[PPT2]])</f>
        <v>PPT</v>
      </c>
      <c r="V27" s="8" t="str">
        <f t="shared" si="0"/>
        <v>PPT</v>
      </c>
      <c r="W27" s="2"/>
      <c r="X27"/>
    </row>
    <row r="28" spans="1:24" x14ac:dyDescent="0.25">
      <c r="A28" s="8" t="s">
        <v>1703</v>
      </c>
      <c r="B28" s="8" t="s">
        <v>1704</v>
      </c>
      <c r="C28" t="s">
        <v>1705</v>
      </c>
      <c r="D28" t="s">
        <v>1706</v>
      </c>
      <c r="E28" s="3" t="s">
        <v>1707</v>
      </c>
      <c r="F28" t="s">
        <v>51</v>
      </c>
      <c r="G28" s="1">
        <v>35780</v>
      </c>
      <c r="H28">
        <v>22</v>
      </c>
      <c r="I28" t="s">
        <v>28</v>
      </c>
      <c r="J28" t="s">
        <v>1708</v>
      </c>
      <c r="K28" s="15" t="s">
        <v>36</v>
      </c>
      <c r="L28" s="17">
        <v>71.72</v>
      </c>
      <c r="M28" s="17">
        <v>60</v>
      </c>
      <c r="N28" s="17">
        <v>84</v>
      </c>
      <c r="O28" s="17">
        <v>20</v>
      </c>
      <c r="P28" s="2">
        <v>6</v>
      </c>
      <c r="Q28" t="s">
        <v>79</v>
      </c>
      <c r="R28" s="8" t="str">
        <f>IF(Table1[[#This Row],[WORD]]&lt;60,"WORD","")</f>
        <v/>
      </c>
      <c r="S28" s="8" t="str">
        <f>IF(Table1[[#This Row],[EXCEL]]&lt;60,"EXCEL","")</f>
        <v/>
      </c>
      <c r="T28" s="8" t="str">
        <f>IF(Table1[[#This Row],[PP]]&lt;60,"PPT","")</f>
        <v>PPT</v>
      </c>
      <c r="U28" s="8" t="str">
        <f>CONCATENATE(Table1[[#This Row],[WORD2]],Table1[[#This Row],[EXCEL2]],Table1[[#This Row],[PPT2]])</f>
        <v>PPT</v>
      </c>
      <c r="V28" s="8" t="str">
        <f t="shared" si="0"/>
        <v>PPT</v>
      </c>
      <c r="W28" s="2"/>
      <c r="X28"/>
    </row>
    <row r="29" spans="1:24" x14ac:dyDescent="0.25">
      <c r="A29" s="8" t="s">
        <v>1075</v>
      </c>
      <c r="B29" s="8" t="s">
        <v>1076</v>
      </c>
      <c r="C29" t="s">
        <v>1077</v>
      </c>
      <c r="D29" t="s">
        <v>1078</v>
      </c>
      <c r="E29" t="s">
        <v>1079</v>
      </c>
      <c r="F29" t="s">
        <v>51</v>
      </c>
      <c r="G29" s="1">
        <v>36938</v>
      </c>
      <c r="H29">
        <v>18</v>
      </c>
      <c r="I29" t="s">
        <v>28</v>
      </c>
      <c r="J29" t="s">
        <v>189</v>
      </c>
      <c r="K29" s="15" t="s">
        <v>36</v>
      </c>
      <c r="L29" s="17">
        <v>78</v>
      </c>
      <c r="M29" s="17">
        <v>61</v>
      </c>
      <c r="N29" s="17">
        <v>78</v>
      </c>
      <c r="O29" s="17">
        <v>56</v>
      </c>
      <c r="P29" s="2">
        <v>3</v>
      </c>
      <c r="Q29" t="s">
        <v>79</v>
      </c>
      <c r="R29" s="8" t="str">
        <f>IF(Table1[[#This Row],[WORD]]&lt;60,"WORD","")</f>
        <v/>
      </c>
      <c r="S29" s="8" t="str">
        <f>IF(Table1[[#This Row],[EXCEL]]&lt;60,"EXCEL","")</f>
        <v/>
      </c>
      <c r="T29" s="8" t="str">
        <f>IF(Table1[[#This Row],[PP]]&lt;60,"PPT","")</f>
        <v>PPT</v>
      </c>
      <c r="U29" s="8" t="str">
        <f>CONCATENATE(Table1[[#This Row],[WORD2]],Table1[[#This Row],[EXCEL2]],Table1[[#This Row],[PPT2]])</f>
        <v>PPT</v>
      </c>
      <c r="V29" s="8" t="str">
        <f t="shared" si="0"/>
        <v>PPT</v>
      </c>
      <c r="W29" s="2"/>
      <c r="X29"/>
    </row>
    <row r="30" spans="1:24" x14ac:dyDescent="0.25">
      <c r="A30" s="8" t="s">
        <v>769</v>
      </c>
      <c r="B30" s="8" t="s">
        <v>770</v>
      </c>
      <c r="C30" t="s">
        <v>439</v>
      </c>
      <c r="D30" t="s">
        <v>771</v>
      </c>
      <c r="E30" t="s">
        <v>772</v>
      </c>
      <c r="F30" t="s">
        <v>27</v>
      </c>
      <c r="G30" s="1">
        <v>36754</v>
      </c>
      <c r="H30">
        <v>19</v>
      </c>
      <c r="I30" t="s">
        <v>28</v>
      </c>
      <c r="J30" t="s">
        <v>773</v>
      </c>
      <c r="K30" s="15" t="s">
        <v>30</v>
      </c>
      <c r="L30" s="17">
        <v>66</v>
      </c>
      <c r="M30" s="17">
        <v>37</v>
      </c>
      <c r="N30" s="17">
        <v>60</v>
      </c>
      <c r="O30" s="17">
        <v>72</v>
      </c>
      <c r="P30" s="2">
        <v>2</v>
      </c>
      <c r="Q30" t="s">
        <v>209</v>
      </c>
      <c r="R30" s="8" t="str">
        <f>IF(Table1[[#This Row],[WORD]]&lt;60,"WORD","")</f>
        <v>WORD</v>
      </c>
      <c r="S30" s="8" t="str">
        <f>IF(Table1[[#This Row],[EXCEL]]&lt;60,"EXCEL","")</f>
        <v/>
      </c>
      <c r="T30" s="8" t="str">
        <f>IF(Table1[[#This Row],[PP]]&lt;60,"PPT","")</f>
        <v/>
      </c>
      <c r="U30" s="8" t="str">
        <f>CONCATENATE(Table1[[#This Row],[WORD2]],Table1[[#This Row],[EXCEL2]],Table1[[#This Row],[PPT2]])</f>
        <v>WORD</v>
      </c>
      <c r="V30" s="8" t="str">
        <f t="shared" si="0"/>
        <v>WORD</v>
      </c>
      <c r="W30" s="2"/>
      <c r="X30"/>
    </row>
    <row r="31" spans="1:24" x14ac:dyDescent="0.25">
      <c r="A31" s="8" t="s">
        <v>1566</v>
      </c>
      <c r="B31" s="8" t="s">
        <v>1567</v>
      </c>
      <c r="C31" t="s">
        <v>1568</v>
      </c>
      <c r="D31" t="s">
        <v>1569</v>
      </c>
      <c r="E31" t="s">
        <v>1570</v>
      </c>
      <c r="F31" t="s">
        <v>27</v>
      </c>
      <c r="G31" s="1">
        <v>36805</v>
      </c>
      <c r="H31">
        <v>19</v>
      </c>
      <c r="I31" t="s">
        <v>28</v>
      </c>
      <c r="J31" t="s">
        <v>456</v>
      </c>
      <c r="K31" s="15" t="s">
        <v>30</v>
      </c>
      <c r="L31" s="17">
        <v>84</v>
      </c>
      <c r="M31" s="17">
        <v>32</v>
      </c>
      <c r="N31" s="17">
        <v>74</v>
      </c>
      <c r="O31" s="17">
        <v>49</v>
      </c>
      <c r="P31" s="2">
        <v>3</v>
      </c>
      <c r="Q31" t="s">
        <v>92</v>
      </c>
      <c r="R31" s="8" t="str">
        <f>IF(Table1[[#This Row],[WORD]]&lt;60,"WORD","")</f>
        <v>WORD</v>
      </c>
      <c r="S31" s="8" t="str">
        <f>IF(Table1[[#This Row],[EXCEL]]&lt;60,"EXCEL","")</f>
        <v/>
      </c>
      <c r="T31" s="8" t="str">
        <f>IF(Table1[[#This Row],[PP]]&lt;60,"PPT","")</f>
        <v>PPT</v>
      </c>
      <c r="U31" s="8" t="str">
        <f>CONCATENATE(Table1[[#This Row],[WORD2]],Table1[[#This Row],[EXCEL2]],Table1[[#This Row],[PPT2]])</f>
        <v>WORDPPT</v>
      </c>
      <c r="V31" s="8" t="str">
        <f t="shared" si="0"/>
        <v>WORD - PPT</v>
      </c>
      <c r="W31" s="2"/>
      <c r="X31"/>
    </row>
    <row r="32" spans="1:24" x14ac:dyDescent="0.25">
      <c r="A32" s="8" t="s">
        <v>901</v>
      </c>
      <c r="B32" s="8" t="s">
        <v>902</v>
      </c>
      <c r="C32" t="s">
        <v>903</v>
      </c>
      <c r="D32" t="s">
        <v>904</v>
      </c>
      <c r="E32" t="s">
        <v>905</v>
      </c>
      <c r="F32" t="s">
        <v>27</v>
      </c>
      <c r="G32" s="1">
        <v>36783</v>
      </c>
      <c r="H32">
        <v>19</v>
      </c>
      <c r="I32" t="s">
        <v>28</v>
      </c>
      <c r="J32" t="s">
        <v>906</v>
      </c>
      <c r="K32" s="15" t="s">
        <v>44</v>
      </c>
      <c r="L32" s="17">
        <v>76</v>
      </c>
      <c r="M32" s="17">
        <v>0</v>
      </c>
      <c r="N32" s="17">
        <v>0</v>
      </c>
      <c r="O32" s="17">
        <v>0</v>
      </c>
      <c r="P32" s="2">
        <v>3</v>
      </c>
      <c r="Q32" t="s">
        <v>92</v>
      </c>
      <c r="R32" s="8" t="str">
        <f>IF(Table1[[#This Row],[WORD]]&lt;60,"WORD","")</f>
        <v>WORD</v>
      </c>
      <c r="S32" s="8" t="str">
        <f>IF(Table1[[#This Row],[EXCEL]]&lt;60,"EXCEL","")</f>
        <v>EXCEL</v>
      </c>
      <c r="T32" s="8" t="str">
        <f>IF(Table1[[#This Row],[PP]]&lt;60,"PPT","")</f>
        <v>PPT</v>
      </c>
      <c r="U32" s="8" t="str">
        <f>CONCATENATE(Table1[[#This Row],[WORD2]],Table1[[#This Row],[EXCEL2]],Table1[[#This Row],[PPT2]])</f>
        <v>WORDEXCELPPT</v>
      </c>
      <c r="V32" s="8" t="str">
        <f t="shared" si="0"/>
        <v>PRACTICO</v>
      </c>
      <c r="W32" s="2"/>
      <c r="X32"/>
    </row>
    <row r="33" spans="1:24" x14ac:dyDescent="0.25">
      <c r="A33" s="8" t="s">
        <v>935</v>
      </c>
      <c r="B33" s="8" t="s">
        <v>936</v>
      </c>
      <c r="C33" t="s">
        <v>937</v>
      </c>
      <c r="D33" t="s">
        <v>938</v>
      </c>
      <c r="E33" t="s">
        <v>939</v>
      </c>
      <c r="F33" t="s">
        <v>51</v>
      </c>
      <c r="G33" s="1">
        <v>36905</v>
      </c>
      <c r="H33">
        <v>19</v>
      </c>
      <c r="I33" t="s">
        <v>28</v>
      </c>
      <c r="J33" t="s">
        <v>940</v>
      </c>
      <c r="K33" s="15" t="s">
        <v>30</v>
      </c>
      <c r="L33" s="17">
        <v>62.38</v>
      </c>
      <c r="M33" s="17">
        <v>49</v>
      </c>
      <c r="N33" s="17">
        <v>40</v>
      </c>
      <c r="O33" s="17">
        <v>80</v>
      </c>
      <c r="P33" s="2">
        <v>2</v>
      </c>
      <c r="Q33" t="s">
        <v>113</v>
      </c>
      <c r="R33" s="8" t="str">
        <f>IF(Table1[[#This Row],[WORD]]&lt;60,"WORD","")</f>
        <v>WORD</v>
      </c>
      <c r="S33" s="8" t="str">
        <f>IF(Table1[[#This Row],[EXCEL]]&lt;60,"EXCEL","")</f>
        <v>EXCEL</v>
      </c>
      <c r="T33" s="8" t="str">
        <f>IF(Table1[[#This Row],[PP]]&lt;60,"PPT","")</f>
        <v/>
      </c>
      <c r="U33" s="8" t="str">
        <f>CONCATENATE(Table1[[#This Row],[WORD2]],Table1[[#This Row],[EXCEL2]],Table1[[#This Row],[PPT2]])</f>
        <v>WORDEXCEL</v>
      </c>
      <c r="V33" s="8" t="str">
        <f t="shared" si="0"/>
        <v>WORD - EXCEL</v>
      </c>
      <c r="W33" s="2"/>
      <c r="X33"/>
    </row>
    <row r="34" spans="1:24" x14ac:dyDescent="0.25">
      <c r="A34" s="8" t="s">
        <v>669</v>
      </c>
      <c r="B34" s="8" t="s">
        <v>670</v>
      </c>
      <c r="C34" t="s">
        <v>671</v>
      </c>
      <c r="D34" t="s">
        <v>672</v>
      </c>
      <c r="E34" t="s">
        <v>673</v>
      </c>
      <c r="F34" t="s">
        <v>51</v>
      </c>
      <c r="G34" s="1">
        <v>35981</v>
      </c>
      <c r="H34">
        <v>21</v>
      </c>
      <c r="I34" t="s">
        <v>28</v>
      </c>
      <c r="J34" t="s">
        <v>112</v>
      </c>
      <c r="K34" s="15" t="s">
        <v>36</v>
      </c>
      <c r="L34" s="17">
        <v>80</v>
      </c>
      <c r="M34" s="17">
        <v>37</v>
      </c>
      <c r="N34" s="17">
        <v>63</v>
      </c>
      <c r="O34" s="17">
        <v>30</v>
      </c>
      <c r="P34" s="2">
        <v>2</v>
      </c>
      <c r="Q34" t="s">
        <v>79</v>
      </c>
      <c r="R34" s="8" t="str">
        <f>IF(Table1[[#This Row],[WORD]]&lt;60,"WORD","")</f>
        <v>WORD</v>
      </c>
      <c r="S34" s="8" t="str">
        <f>IF(Table1[[#This Row],[EXCEL]]&lt;60,"EXCEL","")</f>
        <v/>
      </c>
      <c r="T34" s="8" t="str">
        <f>IF(Table1[[#This Row],[PP]]&lt;60,"PPT","")</f>
        <v>PPT</v>
      </c>
      <c r="U34" s="8" t="str">
        <f>CONCATENATE(Table1[[#This Row],[WORD2]],Table1[[#This Row],[EXCEL2]],Table1[[#This Row],[PPT2]])</f>
        <v>WORDPPT</v>
      </c>
      <c r="V34" s="8" t="str">
        <f t="shared" si="0"/>
        <v>WORD - PPT</v>
      </c>
      <c r="W34" s="2"/>
      <c r="X34"/>
    </row>
    <row r="35" spans="1:24" x14ac:dyDescent="0.25">
      <c r="A35" s="8" t="s">
        <v>947</v>
      </c>
      <c r="B35" s="8" t="s">
        <v>948</v>
      </c>
      <c r="C35" t="s">
        <v>949</v>
      </c>
      <c r="D35" t="s">
        <v>950</v>
      </c>
      <c r="E35" t="s">
        <v>951</v>
      </c>
      <c r="F35" t="s">
        <v>27</v>
      </c>
      <c r="G35" s="1">
        <v>37115</v>
      </c>
      <c r="H35">
        <v>18</v>
      </c>
      <c r="I35" t="s">
        <v>28</v>
      </c>
      <c r="J35" t="s">
        <v>383</v>
      </c>
      <c r="K35" s="15" t="s">
        <v>30</v>
      </c>
      <c r="L35" s="17">
        <v>90</v>
      </c>
      <c r="M35" s="17">
        <v>0</v>
      </c>
      <c r="N35" s="17">
        <v>0</v>
      </c>
      <c r="O35" s="17">
        <v>0</v>
      </c>
      <c r="P35" s="2">
        <v>2</v>
      </c>
      <c r="Q35" t="s">
        <v>92</v>
      </c>
      <c r="R35" s="8" t="str">
        <f>IF(Table1[[#This Row],[WORD]]&lt;60,"WORD","")</f>
        <v>WORD</v>
      </c>
      <c r="S35" s="8" t="str">
        <f>IF(Table1[[#This Row],[EXCEL]]&lt;60,"EXCEL","")</f>
        <v>EXCEL</v>
      </c>
      <c r="T35" s="8" t="str">
        <f>IF(Table1[[#This Row],[PP]]&lt;60,"PPT","")</f>
        <v>PPT</v>
      </c>
      <c r="U35" s="8" t="str">
        <f>CONCATENATE(Table1[[#This Row],[WORD2]],Table1[[#This Row],[EXCEL2]],Table1[[#This Row],[PPT2]])</f>
        <v>WORDEXCELPPT</v>
      </c>
      <c r="V35" s="8" t="str">
        <f t="shared" si="0"/>
        <v>PRACTICO</v>
      </c>
      <c r="W35" s="2"/>
      <c r="X35"/>
    </row>
    <row r="36" spans="1:24" x14ac:dyDescent="0.25">
      <c r="A36" s="8" t="s">
        <v>1487</v>
      </c>
      <c r="B36" s="8" t="s">
        <v>1488</v>
      </c>
      <c r="C36" t="s">
        <v>1489</v>
      </c>
      <c r="D36" t="s">
        <v>1490</v>
      </c>
      <c r="E36" t="s">
        <v>1491</v>
      </c>
      <c r="F36" t="s">
        <v>51</v>
      </c>
      <c r="G36" s="1">
        <v>36713</v>
      </c>
      <c r="H36">
        <v>19</v>
      </c>
      <c r="I36" t="s">
        <v>28</v>
      </c>
      <c r="J36" t="s">
        <v>1492</v>
      </c>
      <c r="K36" s="15" t="s">
        <v>30</v>
      </c>
      <c r="L36" s="17">
        <v>70</v>
      </c>
      <c r="M36" s="17">
        <v>54</v>
      </c>
      <c r="N36" s="17">
        <v>79</v>
      </c>
      <c r="O36" s="17">
        <v>53</v>
      </c>
      <c r="P36" s="2">
        <v>3</v>
      </c>
      <c r="Q36" t="s">
        <v>457</v>
      </c>
      <c r="R36" s="8" t="str">
        <f>IF(Table1[[#This Row],[WORD]]&lt;60,"WORD","")</f>
        <v>WORD</v>
      </c>
      <c r="S36" s="8" t="str">
        <f>IF(Table1[[#This Row],[EXCEL]]&lt;60,"EXCEL","")</f>
        <v/>
      </c>
      <c r="T36" s="8" t="str">
        <f>IF(Table1[[#This Row],[PP]]&lt;60,"PPT","")</f>
        <v>PPT</v>
      </c>
      <c r="U36" s="8" t="str">
        <f>CONCATENATE(Table1[[#This Row],[WORD2]],Table1[[#This Row],[EXCEL2]],Table1[[#This Row],[PPT2]])</f>
        <v>WORDPPT</v>
      </c>
      <c r="V36" s="8" t="str">
        <f t="shared" si="0"/>
        <v>WORD - PPT</v>
      </c>
      <c r="W36" s="2"/>
      <c r="X36"/>
    </row>
    <row r="37" spans="1:24" x14ac:dyDescent="0.25">
      <c r="A37" s="8" t="s">
        <v>166</v>
      </c>
      <c r="B37" s="8" t="s">
        <v>167</v>
      </c>
      <c r="C37" t="s">
        <v>168</v>
      </c>
      <c r="D37" t="s">
        <v>169</v>
      </c>
      <c r="E37" t="s">
        <v>170</v>
      </c>
      <c r="F37" t="s">
        <v>27</v>
      </c>
      <c r="G37" s="1">
        <v>36972</v>
      </c>
      <c r="H37">
        <v>18</v>
      </c>
      <c r="I37" t="s">
        <v>28</v>
      </c>
      <c r="J37" t="s">
        <v>171</v>
      </c>
      <c r="K37" s="15" t="s">
        <v>30</v>
      </c>
      <c r="L37" s="17">
        <v>78</v>
      </c>
      <c r="M37" s="17">
        <v>0</v>
      </c>
      <c r="N37" s="17">
        <v>0</v>
      </c>
      <c r="O37" s="17">
        <v>0</v>
      </c>
      <c r="P37" s="2">
        <v>1</v>
      </c>
      <c r="Q37" t="s">
        <v>53</v>
      </c>
      <c r="R37" s="8" t="str">
        <f>IF(Table1[[#This Row],[WORD]]&lt;60,"WORD","")</f>
        <v>WORD</v>
      </c>
      <c r="S37" s="8" t="str">
        <f>IF(Table1[[#This Row],[EXCEL]]&lt;60,"EXCEL","")</f>
        <v>EXCEL</v>
      </c>
      <c r="T37" s="8" t="str">
        <f>IF(Table1[[#This Row],[PP]]&lt;60,"PPT","")</f>
        <v>PPT</v>
      </c>
      <c r="U37" s="8" t="str">
        <f>CONCATENATE(Table1[[#This Row],[WORD2]],Table1[[#This Row],[EXCEL2]],Table1[[#This Row],[PPT2]])</f>
        <v>WORDEXCELPPT</v>
      </c>
      <c r="V37" s="8" t="str">
        <f t="shared" si="0"/>
        <v>PRACTICO</v>
      </c>
      <c r="W37" s="2"/>
      <c r="X37"/>
    </row>
    <row r="38" spans="1:24" x14ac:dyDescent="0.25">
      <c r="A38" s="8" t="s">
        <v>816</v>
      </c>
      <c r="B38" s="8" t="s">
        <v>817</v>
      </c>
      <c r="C38" t="s">
        <v>818</v>
      </c>
      <c r="D38" t="s">
        <v>819</v>
      </c>
      <c r="E38" t="s">
        <v>820</v>
      </c>
      <c r="F38" t="s">
        <v>27</v>
      </c>
      <c r="G38" s="1">
        <v>36780</v>
      </c>
      <c r="H38">
        <v>19</v>
      </c>
      <c r="I38" t="s">
        <v>28</v>
      </c>
      <c r="J38" t="s">
        <v>543</v>
      </c>
      <c r="K38" s="15" t="s">
        <v>30</v>
      </c>
      <c r="L38" s="17">
        <v>70</v>
      </c>
      <c r="M38" s="17">
        <v>47</v>
      </c>
      <c r="N38" s="17">
        <v>95</v>
      </c>
      <c r="O38" s="17">
        <v>89</v>
      </c>
      <c r="P38" s="2">
        <v>2</v>
      </c>
      <c r="Q38" t="s">
        <v>457</v>
      </c>
      <c r="R38" s="8" t="str">
        <f>IF(Table1[[#This Row],[WORD]]&lt;60,"WORD","")</f>
        <v>WORD</v>
      </c>
      <c r="S38" s="8" t="str">
        <f>IF(Table1[[#This Row],[EXCEL]]&lt;60,"EXCEL","")</f>
        <v/>
      </c>
      <c r="T38" s="8" t="str">
        <f>IF(Table1[[#This Row],[PP]]&lt;60,"PPT","")</f>
        <v/>
      </c>
      <c r="U38" s="8" t="str">
        <f>CONCATENATE(Table1[[#This Row],[WORD2]],Table1[[#This Row],[EXCEL2]],Table1[[#This Row],[PPT2]])</f>
        <v>WORD</v>
      </c>
      <c r="V38" s="8" t="str">
        <f t="shared" si="0"/>
        <v>WORD</v>
      </c>
      <c r="W38" s="2"/>
      <c r="X38"/>
    </row>
    <row r="39" spans="1:24" x14ac:dyDescent="0.25">
      <c r="A39" s="8" t="s">
        <v>1462</v>
      </c>
      <c r="B39" s="8" t="s">
        <v>1463</v>
      </c>
      <c r="C39" t="s">
        <v>1464</v>
      </c>
      <c r="D39" t="s">
        <v>1465</v>
      </c>
      <c r="E39" t="s">
        <v>1466</v>
      </c>
      <c r="F39" t="s">
        <v>27</v>
      </c>
      <c r="G39" s="1">
        <v>36757</v>
      </c>
      <c r="H39">
        <v>19</v>
      </c>
      <c r="I39" t="s">
        <v>28</v>
      </c>
      <c r="J39" t="s">
        <v>456</v>
      </c>
      <c r="K39" s="15" t="s">
        <v>30</v>
      </c>
      <c r="L39" s="17">
        <v>70</v>
      </c>
      <c r="M39" s="17">
        <v>82</v>
      </c>
      <c r="N39" s="17">
        <v>47</v>
      </c>
      <c r="O39" s="17">
        <v>93</v>
      </c>
      <c r="P39" s="2">
        <v>5</v>
      </c>
      <c r="Q39" t="s">
        <v>209</v>
      </c>
      <c r="R39" s="8" t="str">
        <f>IF(Table1[[#This Row],[WORD]]&lt;60,"WORD","")</f>
        <v/>
      </c>
      <c r="S39" s="8" t="str">
        <f>IF(Table1[[#This Row],[EXCEL]]&lt;60,"EXCEL","")</f>
        <v>EXCEL</v>
      </c>
      <c r="T39" s="8" t="str">
        <f>IF(Table1[[#This Row],[PP]]&lt;60,"PPT","")</f>
        <v/>
      </c>
      <c r="U39" s="8" t="str">
        <f>CONCATENATE(Table1[[#This Row],[WORD2]],Table1[[#This Row],[EXCEL2]],Table1[[#This Row],[PPT2]])</f>
        <v>EXCEL</v>
      </c>
      <c r="V39" s="8" t="str">
        <f t="shared" si="0"/>
        <v>EXCEL</v>
      </c>
      <c r="W39" s="2"/>
      <c r="X39"/>
    </row>
    <row r="40" spans="1:24" x14ac:dyDescent="0.25">
      <c r="A40" s="8" t="s">
        <v>1188</v>
      </c>
      <c r="B40" s="8" t="s">
        <v>1189</v>
      </c>
      <c r="C40" t="s">
        <v>1190</v>
      </c>
      <c r="D40" t="s">
        <v>1191</v>
      </c>
      <c r="E40" t="s">
        <v>1192</v>
      </c>
      <c r="F40" t="s">
        <v>27</v>
      </c>
      <c r="G40" s="1">
        <v>36784</v>
      </c>
      <c r="H40">
        <v>19</v>
      </c>
      <c r="I40" t="s">
        <v>28</v>
      </c>
      <c r="J40" t="s">
        <v>171</v>
      </c>
      <c r="K40" s="15" t="s">
        <v>30</v>
      </c>
      <c r="L40" s="17">
        <v>90</v>
      </c>
      <c r="M40" s="17">
        <v>44</v>
      </c>
      <c r="N40" s="17">
        <v>63</v>
      </c>
      <c r="O40" s="17">
        <v>34</v>
      </c>
      <c r="P40" s="2">
        <v>3</v>
      </c>
      <c r="Q40" t="s">
        <v>640</v>
      </c>
      <c r="R40" s="8" t="str">
        <f>IF(Table1[[#This Row],[WORD]]&lt;60,"WORD","")</f>
        <v>WORD</v>
      </c>
      <c r="S40" s="8" t="str">
        <f>IF(Table1[[#This Row],[EXCEL]]&lt;60,"EXCEL","")</f>
        <v/>
      </c>
      <c r="T40" s="8" t="str">
        <f>IF(Table1[[#This Row],[PP]]&lt;60,"PPT","")</f>
        <v>PPT</v>
      </c>
      <c r="U40" s="8" t="str">
        <f>CONCATENATE(Table1[[#This Row],[WORD2]],Table1[[#This Row],[EXCEL2]],Table1[[#This Row],[PPT2]])</f>
        <v>WORDPPT</v>
      </c>
      <c r="V40" s="8" t="str">
        <f t="shared" si="0"/>
        <v>WORD - PPT</v>
      </c>
      <c r="W40" s="2"/>
      <c r="X40"/>
    </row>
    <row r="41" spans="1:24" x14ac:dyDescent="0.25">
      <c r="A41" s="8" t="s">
        <v>507</v>
      </c>
      <c r="B41" s="8" t="s">
        <v>508</v>
      </c>
      <c r="C41" t="s">
        <v>509</v>
      </c>
      <c r="D41" t="s">
        <v>510</v>
      </c>
      <c r="E41" t="s">
        <v>511</v>
      </c>
      <c r="F41" t="s">
        <v>51</v>
      </c>
      <c r="G41" s="1">
        <v>36876</v>
      </c>
      <c r="H41">
        <v>19</v>
      </c>
      <c r="I41" t="s">
        <v>28</v>
      </c>
      <c r="J41" t="s">
        <v>512</v>
      </c>
      <c r="K41" s="15" t="s">
        <v>30</v>
      </c>
      <c r="L41" s="17">
        <v>84</v>
      </c>
      <c r="M41" s="17">
        <v>75</v>
      </c>
      <c r="N41" s="17">
        <v>40</v>
      </c>
      <c r="O41" s="17">
        <v>23</v>
      </c>
      <c r="P41" s="2">
        <v>2</v>
      </c>
      <c r="Q41" t="s">
        <v>457</v>
      </c>
      <c r="R41" s="8" t="str">
        <f>IF(Table1[[#This Row],[WORD]]&lt;60,"WORD","")</f>
        <v/>
      </c>
      <c r="S41" s="8" t="str">
        <f>IF(Table1[[#This Row],[EXCEL]]&lt;60,"EXCEL","")</f>
        <v>EXCEL</v>
      </c>
      <c r="T41" s="8" t="str">
        <f>IF(Table1[[#This Row],[PP]]&lt;60,"PPT","")</f>
        <v>PPT</v>
      </c>
      <c r="U41" s="8" t="str">
        <f>CONCATENATE(Table1[[#This Row],[WORD2]],Table1[[#This Row],[EXCEL2]],Table1[[#This Row],[PPT2]])</f>
        <v>EXCELPPT</v>
      </c>
      <c r="V41" s="8" t="str">
        <f t="shared" si="0"/>
        <v>EXCEL-PPT</v>
      </c>
      <c r="W41" s="2"/>
      <c r="X41"/>
    </row>
    <row r="42" spans="1:24" x14ac:dyDescent="0.25">
      <c r="A42" s="8" t="s">
        <v>210</v>
      </c>
      <c r="B42" s="8" t="s">
        <v>211</v>
      </c>
      <c r="C42" t="s">
        <v>212</v>
      </c>
      <c r="D42" t="s">
        <v>213</v>
      </c>
      <c r="E42" t="s">
        <v>214</v>
      </c>
      <c r="F42" t="s">
        <v>27</v>
      </c>
      <c r="G42" s="1">
        <v>37133</v>
      </c>
      <c r="H42">
        <v>18</v>
      </c>
      <c r="I42" t="s">
        <v>28</v>
      </c>
      <c r="J42" t="s">
        <v>215</v>
      </c>
      <c r="K42" s="15" t="s">
        <v>30</v>
      </c>
      <c r="L42" s="17">
        <v>88</v>
      </c>
      <c r="M42" s="17">
        <v>66</v>
      </c>
      <c r="N42" s="17">
        <v>68</v>
      </c>
      <c r="O42" s="17">
        <v>58</v>
      </c>
      <c r="P42" s="2">
        <v>2</v>
      </c>
      <c r="Q42" t="s">
        <v>202</v>
      </c>
      <c r="R42" s="8" t="str">
        <f>IF(Table1[[#This Row],[WORD]]&lt;60,"WORD","")</f>
        <v/>
      </c>
      <c r="S42" s="8" t="str">
        <f>IF(Table1[[#This Row],[EXCEL]]&lt;60,"EXCEL","")</f>
        <v/>
      </c>
      <c r="T42" s="8" t="str">
        <f>IF(Table1[[#This Row],[PP]]&lt;60,"PPT","")</f>
        <v>PPT</v>
      </c>
      <c r="U42" s="8" t="str">
        <f>CONCATENATE(Table1[[#This Row],[WORD2]],Table1[[#This Row],[EXCEL2]],Table1[[#This Row],[PPT2]])</f>
        <v>PPT</v>
      </c>
      <c r="V42" s="8" t="str">
        <f t="shared" si="0"/>
        <v>PPT</v>
      </c>
      <c r="W42" s="2"/>
      <c r="X42"/>
    </row>
    <row r="43" spans="1:24" x14ac:dyDescent="0.25">
      <c r="A43" s="8" t="s">
        <v>146</v>
      </c>
      <c r="B43" s="8" t="s">
        <v>147</v>
      </c>
      <c r="C43" t="s">
        <v>148</v>
      </c>
      <c r="D43" t="s">
        <v>149</v>
      </c>
      <c r="E43" t="s">
        <v>150</v>
      </c>
      <c r="F43" t="s">
        <v>51</v>
      </c>
      <c r="G43" s="1">
        <v>37055</v>
      </c>
      <c r="H43">
        <v>18</v>
      </c>
      <c r="I43" t="s">
        <v>28</v>
      </c>
      <c r="J43" t="s">
        <v>151</v>
      </c>
      <c r="K43" s="15" t="s">
        <v>30</v>
      </c>
      <c r="L43" s="17">
        <v>60</v>
      </c>
      <c r="M43" s="17">
        <v>63</v>
      </c>
      <c r="N43" s="17">
        <v>49</v>
      </c>
      <c r="O43" s="17">
        <v>13</v>
      </c>
      <c r="P43" s="2">
        <v>1</v>
      </c>
      <c r="Q43" t="s">
        <v>152</v>
      </c>
      <c r="R43" s="8" t="str">
        <f>IF(Table1[[#This Row],[WORD]]&lt;60,"WORD","")</f>
        <v/>
      </c>
      <c r="S43" s="8" t="str">
        <f>IF(Table1[[#This Row],[EXCEL]]&lt;60,"EXCEL","")</f>
        <v>EXCEL</v>
      </c>
      <c r="T43" s="8" t="str">
        <f>IF(Table1[[#This Row],[PP]]&lt;60,"PPT","")</f>
        <v>PPT</v>
      </c>
      <c r="U43" s="8" t="str">
        <f>CONCATENATE(Table1[[#This Row],[WORD2]],Table1[[#This Row],[EXCEL2]],Table1[[#This Row],[PPT2]])</f>
        <v>EXCELPPT</v>
      </c>
      <c r="V43" s="8" t="str">
        <f t="shared" si="0"/>
        <v>EXCEL-PPT</v>
      </c>
      <c r="W43" s="2"/>
      <c r="X43"/>
    </row>
    <row r="44" spans="1:24" x14ac:dyDescent="0.25">
      <c r="A44" s="8" t="s">
        <v>1546</v>
      </c>
      <c r="B44" s="8" t="s">
        <v>1547</v>
      </c>
      <c r="C44" t="s">
        <v>1548</v>
      </c>
      <c r="D44" t="s">
        <v>1549</v>
      </c>
      <c r="E44" t="s">
        <v>1550</v>
      </c>
      <c r="F44" t="s">
        <v>27</v>
      </c>
      <c r="G44" s="1">
        <v>36481</v>
      </c>
      <c r="H44">
        <v>20</v>
      </c>
      <c r="I44" t="s">
        <v>28</v>
      </c>
      <c r="J44" t="s">
        <v>442</v>
      </c>
      <c r="K44" s="15" t="s">
        <v>36</v>
      </c>
      <c r="L44" s="17">
        <v>76</v>
      </c>
      <c r="M44" s="17">
        <v>47</v>
      </c>
      <c r="N44" s="17">
        <v>86</v>
      </c>
      <c r="O44" s="17">
        <v>44</v>
      </c>
      <c r="P44" s="2">
        <v>4</v>
      </c>
      <c r="Q44" t="s">
        <v>53</v>
      </c>
      <c r="R44" s="8" t="str">
        <f>IF(Table1[[#This Row],[WORD]]&lt;60,"WORD","")</f>
        <v>WORD</v>
      </c>
      <c r="S44" s="8" t="str">
        <f>IF(Table1[[#This Row],[EXCEL]]&lt;60,"EXCEL","")</f>
        <v/>
      </c>
      <c r="T44" s="8" t="str">
        <f>IF(Table1[[#This Row],[PP]]&lt;60,"PPT","")</f>
        <v>PPT</v>
      </c>
      <c r="U44" s="8" t="str">
        <f>CONCATENATE(Table1[[#This Row],[WORD2]],Table1[[#This Row],[EXCEL2]],Table1[[#This Row],[PPT2]])</f>
        <v>WORDPPT</v>
      </c>
      <c r="V44" s="8" t="str">
        <f t="shared" si="0"/>
        <v>WORD - PPT</v>
      </c>
      <c r="W44" s="2"/>
      <c r="X44"/>
    </row>
    <row r="45" spans="1:24" x14ac:dyDescent="0.25">
      <c r="A45" s="8" t="s">
        <v>268</v>
      </c>
      <c r="B45" s="8" t="s">
        <v>269</v>
      </c>
      <c r="C45" t="s">
        <v>270</v>
      </c>
      <c r="D45" t="s">
        <v>271</v>
      </c>
      <c r="E45" t="s">
        <v>272</v>
      </c>
      <c r="F45" t="s">
        <v>27</v>
      </c>
      <c r="G45" s="1">
        <v>36498</v>
      </c>
      <c r="H45">
        <v>20</v>
      </c>
      <c r="I45" t="s">
        <v>28</v>
      </c>
      <c r="J45" t="s">
        <v>273</v>
      </c>
      <c r="K45" s="15" t="s">
        <v>30</v>
      </c>
      <c r="L45" s="17">
        <v>60</v>
      </c>
      <c r="M45" s="17">
        <v>58</v>
      </c>
      <c r="N45" s="17">
        <v>67</v>
      </c>
      <c r="O45" s="17">
        <v>24</v>
      </c>
      <c r="P45" s="2">
        <v>2</v>
      </c>
      <c r="Q45" t="s">
        <v>274</v>
      </c>
      <c r="R45" s="8" t="str">
        <f>IF(Table1[[#This Row],[WORD]]&lt;60,"WORD","")</f>
        <v>WORD</v>
      </c>
      <c r="S45" s="8" t="str">
        <f>IF(Table1[[#This Row],[EXCEL]]&lt;60,"EXCEL","")</f>
        <v/>
      </c>
      <c r="T45" s="8" t="str">
        <f>IF(Table1[[#This Row],[PP]]&lt;60,"PPT","")</f>
        <v>PPT</v>
      </c>
      <c r="U45" s="8" t="str">
        <f>CONCATENATE(Table1[[#This Row],[WORD2]],Table1[[#This Row],[EXCEL2]],Table1[[#This Row],[PPT2]])</f>
        <v>WORDPPT</v>
      </c>
      <c r="V45" s="8" t="str">
        <f t="shared" si="0"/>
        <v>WORD - PPT</v>
      </c>
      <c r="W45" s="2"/>
      <c r="X45"/>
    </row>
    <row r="46" spans="1:24" x14ac:dyDescent="0.25">
      <c r="A46" s="8" t="s">
        <v>419</v>
      </c>
      <c r="B46" s="8" t="s">
        <v>420</v>
      </c>
      <c r="C46" t="s">
        <v>421</v>
      </c>
      <c r="D46" t="s">
        <v>422</v>
      </c>
      <c r="E46" t="s">
        <v>423</v>
      </c>
      <c r="F46" t="s">
        <v>27</v>
      </c>
      <c r="G46" s="1">
        <v>36956</v>
      </c>
      <c r="H46">
        <v>18</v>
      </c>
      <c r="I46" t="s">
        <v>28</v>
      </c>
      <c r="J46" t="s">
        <v>243</v>
      </c>
      <c r="K46" s="15" t="s">
        <v>44</v>
      </c>
      <c r="L46" s="17">
        <v>72</v>
      </c>
      <c r="M46" s="17">
        <v>44</v>
      </c>
      <c r="N46" s="17">
        <v>51</v>
      </c>
      <c r="O46" s="17">
        <v>64</v>
      </c>
      <c r="P46" s="2">
        <v>2</v>
      </c>
      <c r="Q46" t="s">
        <v>202</v>
      </c>
      <c r="R46" s="8" t="str">
        <f>IF(Table1[[#This Row],[WORD]]&lt;60,"WORD","")</f>
        <v>WORD</v>
      </c>
      <c r="S46" s="8" t="str">
        <f>IF(Table1[[#This Row],[EXCEL]]&lt;60,"EXCEL","")</f>
        <v>EXCEL</v>
      </c>
      <c r="T46" s="8" t="str">
        <f>IF(Table1[[#This Row],[PP]]&lt;60,"PPT","")</f>
        <v/>
      </c>
      <c r="U46" s="8" t="str">
        <f>CONCATENATE(Table1[[#This Row],[WORD2]],Table1[[#This Row],[EXCEL2]],Table1[[#This Row],[PPT2]])</f>
        <v>WORDEXCEL</v>
      </c>
      <c r="V46" s="8" t="str">
        <f t="shared" si="0"/>
        <v>WORD - EXCEL</v>
      </c>
      <c r="W46" s="2"/>
      <c r="X46"/>
    </row>
    <row r="47" spans="1:24" x14ac:dyDescent="0.25">
      <c r="A47" s="8" t="s">
        <v>1561</v>
      </c>
      <c r="B47" s="8" t="s">
        <v>1562</v>
      </c>
      <c r="C47" t="s">
        <v>1563</v>
      </c>
      <c r="D47" t="s">
        <v>1564</v>
      </c>
      <c r="E47" t="s">
        <v>1565</v>
      </c>
      <c r="F47" t="s">
        <v>27</v>
      </c>
      <c r="G47" s="1">
        <v>36511</v>
      </c>
      <c r="H47">
        <v>20</v>
      </c>
      <c r="I47" t="s">
        <v>28</v>
      </c>
      <c r="J47" t="s">
        <v>407</v>
      </c>
      <c r="K47" s="15" t="s">
        <v>36</v>
      </c>
      <c r="L47" s="17">
        <v>82</v>
      </c>
      <c r="M47" s="17">
        <v>0</v>
      </c>
      <c r="N47" s="17">
        <v>0</v>
      </c>
      <c r="O47" s="17">
        <v>0</v>
      </c>
      <c r="P47" s="2">
        <v>5</v>
      </c>
      <c r="Q47" t="s">
        <v>287</v>
      </c>
      <c r="R47" s="8" t="str">
        <f>IF(Table1[[#This Row],[WORD]]&lt;60,"WORD","")</f>
        <v>WORD</v>
      </c>
      <c r="S47" s="8" t="str">
        <f>IF(Table1[[#This Row],[EXCEL]]&lt;60,"EXCEL","")</f>
        <v>EXCEL</v>
      </c>
      <c r="T47" s="8" t="str">
        <f>IF(Table1[[#This Row],[PP]]&lt;60,"PPT","")</f>
        <v>PPT</v>
      </c>
      <c r="U47" s="8" t="str">
        <f>CONCATENATE(Table1[[#This Row],[WORD2]],Table1[[#This Row],[EXCEL2]],Table1[[#This Row],[PPT2]])</f>
        <v>WORDEXCELPPT</v>
      </c>
      <c r="V47" s="8" t="str">
        <f t="shared" si="0"/>
        <v>PRACTICO</v>
      </c>
      <c r="W47" s="2"/>
      <c r="X47"/>
    </row>
    <row r="48" spans="1:24" x14ac:dyDescent="0.25">
      <c r="A48" s="8" t="s">
        <v>1688</v>
      </c>
      <c r="B48" s="8" t="s">
        <v>1689</v>
      </c>
      <c r="C48" t="s">
        <v>32</v>
      </c>
      <c r="D48" t="s">
        <v>1690</v>
      </c>
      <c r="E48" s="3" t="s">
        <v>1691</v>
      </c>
      <c r="F48" t="s">
        <v>27</v>
      </c>
      <c r="G48" s="1">
        <v>35135</v>
      </c>
      <c r="H48">
        <v>23</v>
      </c>
      <c r="I48" t="s">
        <v>28</v>
      </c>
      <c r="J48" t="s">
        <v>360</v>
      </c>
      <c r="K48" s="15" t="s">
        <v>30</v>
      </c>
      <c r="L48" s="17">
        <v>90.1</v>
      </c>
      <c r="M48" s="17">
        <v>33</v>
      </c>
      <c r="N48" s="17">
        <v>79</v>
      </c>
      <c r="O48" s="17">
        <v>98</v>
      </c>
      <c r="P48" s="2">
        <v>5</v>
      </c>
      <c r="Q48" t="s">
        <v>209</v>
      </c>
      <c r="R48" s="8" t="str">
        <f>IF(Table1[[#This Row],[WORD]]&lt;60,"WORD","")</f>
        <v>WORD</v>
      </c>
      <c r="S48" s="8" t="str">
        <f>IF(Table1[[#This Row],[EXCEL]]&lt;60,"EXCEL","")</f>
        <v/>
      </c>
      <c r="T48" s="8" t="str">
        <f>IF(Table1[[#This Row],[PP]]&lt;60,"PPT","")</f>
        <v/>
      </c>
      <c r="U48" s="8" t="str">
        <f>CONCATENATE(Table1[[#This Row],[WORD2]],Table1[[#This Row],[EXCEL2]],Table1[[#This Row],[PPT2]])</f>
        <v>WORD</v>
      </c>
      <c r="V48" s="8" t="str">
        <f t="shared" si="0"/>
        <v>WORD</v>
      </c>
      <c r="W48" s="2"/>
      <c r="X48"/>
    </row>
    <row r="49" spans="1:24" x14ac:dyDescent="0.25">
      <c r="A49" s="8" t="s">
        <v>941</v>
      </c>
      <c r="B49" s="8" t="s">
        <v>942</v>
      </c>
      <c r="C49" t="s">
        <v>943</v>
      </c>
      <c r="D49" t="s">
        <v>944</v>
      </c>
      <c r="E49" t="s">
        <v>945</v>
      </c>
      <c r="F49" t="s">
        <v>27</v>
      </c>
      <c r="G49" s="1">
        <v>36901</v>
      </c>
      <c r="H49">
        <v>19</v>
      </c>
      <c r="I49" t="s">
        <v>28</v>
      </c>
      <c r="J49" t="s">
        <v>946</v>
      </c>
      <c r="K49" s="15" t="s">
        <v>30</v>
      </c>
      <c r="L49" s="17">
        <v>72</v>
      </c>
      <c r="M49" s="17">
        <v>62</v>
      </c>
      <c r="N49" s="17">
        <v>54</v>
      </c>
      <c r="O49" s="17">
        <v>66</v>
      </c>
      <c r="P49" s="2">
        <v>2</v>
      </c>
      <c r="Q49" t="s">
        <v>133</v>
      </c>
      <c r="R49" s="8" t="str">
        <f>IF(Table1[[#This Row],[WORD]]&lt;60,"WORD","")</f>
        <v/>
      </c>
      <c r="S49" s="8" t="str">
        <f>IF(Table1[[#This Row],[EXCEL]]&lt;60,"EXCEL","")</f>
        <v>EXCEL</v>
      </c>
      <c r="T49" s="8" t="str">
        <f>IF(Table1[[#This Row],[PP]]&lt;60,"PPT","")</f>
        <v/>
      </c>
      <c r="U49" s="8" t="str">
        <f>CONCATENATE(Table1[[#This Row],[WORD2]],Table1[[#This Row],[EXCEL2]],Table1[[#This Row],[PPT2]])</f>
        <v>EXCEL</v>
      </c>
      <c r="V49" s="8" t="str">
        <f t="shared" si="0"/>
        <v>EXCEL</v>
      </c>
      <c r="W49" s="2"/>
      <c r="X49"/>
    </row>
    <row r="50" spans="1:24" x14ac:dyDescent="0.25">
      <c r="A50" s="8" t="s">
        <v>1736</v>
      </c>
      <c r="B50" s="8" t="s">
        <v>1737</v>
      </c>
      <c r="C50" t="s">
        <v>1738</v>
      </c>
      <c r="D50" t="s">
        <v>1739</v>
      </c>
      <c r="E50" s="3" t="s">
        <v>1740</v>
      </c>
      <c r="F50" t="s">
        <v>27</v>
      </c>
      <c r="G50" s="1">
        <v>36360</v>
      </c>
      <c r="H50">
        <v>20</v>
      </c>
      <c r="I50" t="s">
        <v>28</v>
      </c>
      <c r="J50" t="s">
        <v>736</v>
      </c>
      <c r="K50" s="15" t="s">
        <v>30</v>
      </c>
      <c r="L50" s="17">
        <v>75.760000000000005</v>
      </c>
      <c r="M50" s="17">
        <v>77</v>
      </c>
      <c r="N50" s="17">
        <v>50</v>
      </c>
      <c r="O50" s="17">
        <v>80</v>
      </c>
      <c r="P50" s="2">
        <v>5</v>
      </c>
      <c r="Q50" t="s">
        <v>92</v>
      </c>
      <c r="R50" s="8" t="str">
        <f>IF(Table1[[#This Row],[WORD]]&lt;60,"WORD","")</f>
        <v/>
      </c>
      <c r="S50" s="8" t="str">
        <f>IF(Table1[[#This Row],[EXCEL]]&lt;60,"EXCEL","")</f>
        <v>EXCEL</v>
      </c>
      <c r="T50" s="8" t="str">
        <f>IF(Table1[[#This Row],[PP]]&lt;60,"PPT","")</f>
        <v/>
      </c>
      <c r="U50" s="8" t="str">
        <f>CONCATENATE(Table1[[#This Row],[WORD2]],Table1[[#This Row],[EXCEL2]],Table1[[#This Row],[PPT2]])</f>
        <v>EXCEL</v>
      </c>
      <c r="V50" s="8" t="str">
        <f t="shared" si="0"/>
        <v>EXCEL</v>
      </c>
      <c r="W50" s="2"/>
      <c r="X50"/>
    </row>
    <row r="51" spans="1:24" x14ac:dyDescent="0.25">
      <c r="A51" s="8" t="s">
        <v>127</v>
      </c>
      <c r="B51" s="8" t="s">
        <v>128</v>
      </c>
      <c r="C51" t="s">
        <v>129</v>
      </c>
      <c r="D51" t="s">
        <v>130</v>
      </c>
      <c r="E51" t="s">
        <v>131</v>
      </c>
      <c r="F51" t="s">
        <v>27</v>
      </c>
      <c r="G51" s="1">
        <v>37122</v>
      </c>
      <c r="H51">
        <v>18</v>
      </c>
      <c r="I51" t="s">
        <v>28</v>
      </c>
      <c r="J51" t="s">
        <v>132</v>
      </c>
      <c r="K51" s="15" t="s">
        <v>30</v>
      </c>
      <c r="L51" s="17">
        <v>84</v>
      </c>
      <c r="M51" s="17">
        <v>35</v>
      </c>
      <c r="N51" s="17">
        <v>60</v>
      </c>
      <c r="O51" s="17">
        <v>61</v>
      </c>
      <c r="P51" s="2">
        <v>1</v>
      </c>
      <c r="Q51" t="s">
        <v>133</v>
      </c>
      <c r="R51" s="8" t="str">
        <f>IF(Table1[[#This Row],[WORD]]&lt;60,"WORD","")</f>
        <v>WORD</v>
      </c>
      <c r="S51" s="8" t="str">
        <f>IF(Table1[[#This Row],[EXCEL]]&lt;60,"EXCEL","")</f>
        <v/>
      </c>
      <c r="T51" s="8" t="str">
        <f>IF(Table1[[#This Row],[PP]]&lt;60,"PPT","")</f>
        <v/>
      </c>
      <c r="U51" s="8" t="str">
        <f>CONCATENATE(Table1[[#This Row],[WORD2]],Table1[[#This Row],[EXCEL2]],Table1[[#This Row],[PPT2]])</f>
        <v>WORD</v>
      </c>
      <c r="V51" s="8" t="str">
        <f t="shared" si="0"/>
        <v>WORD</v>
      </c>
      <c r="W51" s="2"/>
      <c r="X51"/>
    </row>
    <row r="52" spans="1:24" x14ac:dyDescent="0.25">
      <c r="A52" s="8" t="s">
        <v>408</v>
      </c>
      <c r="B52" s="8" t="s">
        <v>409</v>
      </c>
      <c r="C52" t="s">
        <v>410</v>
      </c>
      <c r="D52" t="s">
        <v>411</v>
      </c>
      <c r="E52" t="s">
        <v>412</v>
      </c>
      <c r="F52" t="s">
        <v>27</v>
      </c>
      <c r="G52" s="1">
        <v>36953</v>
      </c>
      <c r="H52">
        <v>18</v>
      </c>
      <c r="I52" t="s">
        <v>28</v>
      </c>
      <c r="J52" t="s">
        <v>342</v>
      </c>
      <c r="K52" s="15" t="s">
        <v>30</v>
      </c>
      <c r="L52" s="17">
        <v>68</v>
      </c>
      <c r="M52" s="17">
        <v>43</v>
      </c>
      <c r="N52" s="17">
        <v>52</v>
      </c>
      <c r="O52" s="17">
        <v>52</v>
      </c>
      <c r="P52" s="2">
        <v>2</v>
      </c>
      <c r="Q52" t="s">
        <v>99</v>
      </c>
      <c r="R52" s="8" t="str">
        <f>IF(Table1[[#This Row],[WORD]]&lt;60,"WORD","")</f>
        <v>WORD</v>
      </c>
      <c r="S52" s="8" t="str">
        <f>IF(Table1[[#This Row],[EXCEL]]&lt;60,"EXCEL","")</f>
        <v>EXCEL</v>
      </c>
      <c r="T52" s="8" t="str">
        <f>IF(Table1[[#This Row],[PP]]&lt;60,"PPT","")</f>
        <v>PPT</v>
      </c>
      <c r="U52" s="8" t="str">
        <f>CONCATENATE(Table1[[#This Row],[WORD2]],Table1[[#This Row],[EXCEL2]],Table1[[#This Row],[PPT2]])</f>
        <v>WORDEXCELPPT</v>
      </c>
      <c r="V52" s="8" t="str">
        <f t="shared" si="0"/>
        <v>PRACTICO</v>
      </c>
      <c r="W52" s="2"/>
      <c r="X52"/>
    </row>
    <row r="53" spans="1:24" x14ac:dyDescent="0.25">
      <c r="A53" s="8" t="s">
        <v>1080</v>
      </c>
      <c r="B53" s="8" t="s">
        <v>1081</v>
      </c>
      <c r="C53" t="s">
        <v>1082</v>
      </c>
      <c r="D53" t="s">
        <v>1083</v>
      </c>
      <c r="E53" t="s">
        <v>1084</v>
      </c>
      <c r="F53" t="s">
        <v>27</v>
      </c>
      <c r="G53" s="1">
        <v>37086</v>
      </c>
      <c r="H53">
        <v>18</v>
      </c>
      <c r="I53" t="s">
        <v>28</v>
      </c>
      <c r="J53" t="s">
        <v>299</v>
      </c>
      <c r="K53" s="15" t="s">
        <v>30</v>
      </c>
      <c r="L53" s="17">
        <v>76</v>
      </c>
      <c r="M53" s="17">
        <v>71</v>
      </c>
      <c r="N53" s="17">
        <v>61</v>
      </c>
      <c r="O53" s="17">
        <v>12</v>
      </c>
      <c r="P53" s="2">
        <v>2</v>
      </c>
      <c r="Q53" t="s">
        <v>159</v>
      </c>
      <c r="R53" s="8" t="str">
        <f>IF(Table1[[#This Row],[WORD]]&lt;60,"WORD","")</f>
        <v/>
      </c>
      <c r="S53" s="8" t="str">
        <f>IF(Table1[[#This Row],[EXCEL]]&lt;60,"EXCEL","")</f>
        <v/>
      </c>
      <c r="T53" s="8" t="str">
        <f>IF(Table1[[#This Row],[PP]]&lt;60,"PPT","")</f>
        <v>PPT</v>
      </c>
      <c r="U53" s="8" t="str">
        <f>CONCATENATE(Table1[[#This Row],[WORD2]],Table1[[#This Row],[EXCEL2]],Table1[[#This Row],[PPT2]])</f>
        <v>PPT</v>
      </c>
      <c r="V53" s="8" t="str">
        <f t="shared" si="0"/>
        <v>PPT</v>
      </c>
      <c r="W53" s="2"/>
      <c r="X53"/>
    </row>
    <row r="54" spans="1:24" x14ac:dyDescent="0.25">
      <c r="A54" s="8" t="s">
        <v>1514</v>
      </c>
      <c r="B54" s="8" t="s">
        <v>1515</v>
      </c>
      <c r="C54" t="s">
        <v>1516</v>
      </c>
      <c r="D54" t="s">
        <v>1517</v>
      </c>
      <c r="E54" t="s">
        <v>1518</v>
      </c>
      <c r="F54" t="s">
        <v>27</v>
      </c>
      <c r="G54" s="1">
        <v>35579</v>
      </c>
      <c r="H54">
        <v>22</v>
      </c>
      <c r="I54" t="s">
        <v>28</v>
      </c>
      <c r="J54" t="s">
        <v>145</v>
      </c>
      <c r="K54" s="15" t="s">
        <v>36</v>
      </c>
      <c r="L54" s="17">
        <v>68</v>
      </c>
      <c r="M54" s="17">
        <v>37</v>
      </c>
      <c r="N54" s="17">
        <v>54</v>
      </c>
      <c r="O54" s="17">
        <v>61</v>
      </c>
      <c r="P54" s="2">
        <v>4</v>
      </c>
      <c r="Q54" t="s">
        <v>59</v>
      </c>
      <c r="R54" s="8" t="str">
        <f>IF(Table1[[#This Row],[WORD]]&lt;60,"WORD","")</f>
        <v>WORD</v>
      </c>
      <c r="S54" s="8" t="str">
        <f>IF(Table1[[#This Row],[EXCEL]]&lt;60,"EXCEL","")</f>
        <v>EXCEL</v>
      </c>
      <c r="T54" s="8" t="str">
        <f>IF(Table1[[#This Row],[PP]]&lt;60,"PPT","")</f>
        <v/>
      </c>
      <c r="U54" s="8" t="str">
        <f>CONCATENATE(Table1[[#This Row],[WORD2]],Table1[[#This Row],[EXCEL2]],Table1[[#This Row],[PPT2]])</f>
        <v>WORDEXCEL</v>
      </c>
      <c r="V54" s="8" t="str">
        <f t="shared" si="0"/>
        <v>WORD - EXCEL</v>
      </c>
      <c r="W54" s="2"/>
      <c r="X54"/>
    </row>
    <row r="55" spans="1:24" x14ac:dyDescent="0.25">
      <c r="A55" s="8" t="s">
        <v>244</v>
      </c>
      <c r="B55" s="8" t="s">
        <v>245</v>
      </c>
      <c r="C55" t="s">
        <v>246</v>
      </c>
      <c r="D55" t="s">
        <v>247</v>
      </c>
      <c r="E55" t="s">
        <v>248</v>
      </c>
      <c r="F55" t="s">
        <v>27</v>
      </c>
      <c r="G55" s="1">
        <v>37039</v>
      </c>
      <c r="H55">
        <v>18</v>
      </c>
      <c r="I55" t="s">
        <v>28</v>
      </c>
      <c r="J55" t="s">
        <v>249</v>
      </c>
      <c r="K55" s="15" t="s">
        <v>36</v>
      </c>
      <c r="L55" s="17">
        <v>60</v>
      </c>
      <c r="M55" s="17">
        <v>0</v>
      </c>
      <c r="N55" s="17">
        <v>0</v>
      </c>
      <c r="O55" s="17">
        <v>0</v>
      </c>
      <c r="P55" s="2">
        <v>2</v>
      </c>
      <c r="Q55" t="s">
        <v>152</v>
      </c>
      <c r="R55" s="8" t="str">
        <f>IF(Table1[[#This Row],[WORD]]&lt;60,"WORD","")</f>
        <v>WORD</v>
      </c>
      <c r="S55" s="8" t="str">
        <f>IF(Table1[[#This Row],[EXCEL]]&lt;60,"EXCEL","")</f>
        <v>EXCEL</v>
      </c>
      <c r="T55" s="8" t="str">
        <f>IF(Table1[[#This Row],[PP]]&lt;60,"PPT","")</f>
        <v>PPT</v>
      </c>
      <c r="U55" s="8" t="str">
        <f>CONCATENATE(Table1[[#This Row],[WORD2]],Table1[[#This Row],[EXCEL2]],Table1[[#This Row],[PPT2]])</f>
        <v>WORDEXCELPPT</v>
      </c>
      <c r="V55" s="8" t="str">
        <f t="shared" si="0"/>
        <v>PRACTICO</v>
      </c>
      <c r="W55" s="2"/>
      <c r="X55"/>
    </row>
    <row r="56" spans="1:24" x14ac:dyDescent="0.25">
      <c r="A56" s="8" t="s">
        <v>305</v>
      </c>
      <c r="B56" s="8" t="s">
        <v>306</v>
      </c>
      <c r="C56" t="s">
        <v>307</v>
      </c>
      <c r="D56" t="s">
        <v>308</v>
      </c>
      <c r="E56" t="s">
        <v>309</v>
      </c>
      <c r="F56" t="s">
        <v>27</v>
      </c>
      <c r="G56" s="1">
        <v>37144</v>
      </c>
      <c r="H56">
        <v>18</v>
      </c>
      <c r="I56" t="s">
        <v>28</v>
      </c>
      <c r="J56" t="s">
        <v>310</v>
      </c>
      <c r="K56" s="15" t="s">
        <v>30</v>
      </c>
      <c r="L56" s="17">
        <v>66</v>
      </c>
      <c r="M56" s="17">
        <v>33</v>
      </c>
      <c r="N56" s="17">
        <v>33</v>
      </c>
      <c r="O56" s="17">
        <v>55</v>
      </c>
      <c r="P56" s="2">
        <v>1</v>
      </c>
      <c r="Q56" t="s">
        <v>311</v>
      </c>
      <c r="R56" s="8" t="str">
        <f>IF(Table1[[#This Row],[WORD]]&lt;60,"WORD","")</f>
        <v>WORD</v>
      </c>
      <c r="S56" s="8" t="str">
        <f>IF(Table1[[#This Row],[EXCEL]]&lt;60,"EXCEL","")</f>
        <v>EXCEL</v>
      </c>
      <c r="T56" s="8" t="str">
        <f>IF(Table1[[#This Row],[PP]]&lt;60,"PPT","")</f>
        <v>PPT</v>
      </c>
      <c r="U56" s="8" t="str">
        <f>CONCATENATE(Table1[[#This Row],[WORD2]],Table1[[#This Row],[EXCEL2]],Table1[[#This Row],[PPT2]])</f>
        <v>WORDEXCELPPT</v>
      </c>
      <c r="V56" s="8" t="str">
        <f t="shared" si="0"/>
        <v>PRACTICO</v>
      </c>
      <c r="W56" s="2"/>
      <c r="X56"/>
    </row>
    <row r="57" spans="1:24" x14ac:dyDescent="0.25">
      <c r="A57" s="8" t="s">
        <v>366</v>
      </c>
      <c r="B57" s="8" t="s">
        <v>367</v>
      </c>
      <c r="C57" t="s">
        <v>368</v>
      </c>
      <c r="D57" t="s">
        <v>369</v>
      </c>
      <c r="E57" t="s">
        <v>370</v>
      </c>
      <c r="F57" t="s">
        <v>51</v>
      </c>
      <c r="G57" s="1">
        <v>36870</v>
      </c>
      <c r="H57">
        <v>19</v>
      </c>
      <c r="I57" t="s">
        <v>28</v>
      </c>
      <c r="J57" t="s">
        <v>112</v>
      </c>
      <c r="K57" s="15" t="s">
        <v>36</v>
      </c>
      <c r="L57" s="17">
        <v>96</v>
      </c>
      <c r="M57" s="17">
        <v>60</v>
      </c>
      <c r="N57" s="17">
        <v>74</v>
      </c>
      <c r="O57" s="17">
        <v>50</v>
      </c>
      <c r="P57" s="2">
        <v>1</v>
      </c>
      <c r="Q57" t="s">
        <v>371</v>
      </c>
      <c r="R57" s="8" t="str">
        <f>IF(Table1[[#This Row],[WORD]]&lt;60,"WORD","")</f>
        <v/>
      </c>
      <c r="S57" s="8" t="str">
        <f>IF(Table1[[#This Row],[EXCEL]]&lt;60,"EXCEL","")</f>
        <v/>
      </c>
      <c r="T57" s="8" t="str">
        <f>IF(Table1[[#This Row],[PP]]&lt;60,"PPT","")</f>
        <v>PPT</v>
      </c>
      <c r="U57" s="8" t="str">
        <f>CONCATENATE(Table1[[#This Row],[WORD2]],Table1[[#This Row],[EXCEL2]],Table1[[#This Row],[PPT2]])</f>
        <v>PPT</v>
      </c>
      <c r="V57" s="8" t="str">
        <f t="shared" si="0"/>
        <v>PPT</v>
      </c>
      <c r="W57" s="2"/>
      <c r="X57"/>
    </row>
    <row r="58" spans="1:24" x14ac:dyDescent="0.25">
      <c r="A58" s="8" t="s">
        <v>1752</v>
      </c>
      <c r="B58" s="8" t="s">
        <v>1753</v>
      </c>
      <c r="C58" t="s">
        <v>1754</v>
      </c>
      <c r="D58" t="s">
        <v>1755</v>
      </c>
      <c r="E58" s="3" t="s">
        <v>1756</v>
      </c>
      <c r="F58" t="s">
        <v>27</v>
      </c>
      <c r="G58" s="1">
        <v>36164</v>
      </c>
      <c r="H58">
        <v>21</v>
      </c>
      <c r="I58" t="s">
        <v>28</v>
      </c>
      <c r="J58" t="s">
        <v>342</v>
      </c>
      <c r="K58" s="15" t="s">
        <v>30</v>
      </c>
      <c r="L58" s="17">
        <v>84</v>
      </c>
      <c r="M58" s="17">
        <v>57</v>
      </c>
      <c r="N58" s="17">
        <v>79</v>
      </c>
      <c r="O58" s="17">
        <v>60</v>
      </c>
      <c r="P58" s="2">
        <v>6</v>
      </c>
      <c r="Q58" t="s">
        <v>92</v>
      </c>
      <c r="R58" s="8" t="str">
        <f>IF(Table1[[#This Row],[WORD]]&lt;60,"WORD","")</f>
        <v>WORD</v>
      </c>
      <c r="S58" s="8" t="str">
        <f>IF(Table1[[#This Row],[EXCEL]]&lt;60,"EXCEL","")</f>
        <v/>
      </c>
      <c r="T58" s="8" t="str">
        <f>IF(Table1[[#This Row],[PP]]&lt;60,"PPT","")</f>
        <v/>
      </c>
      <c r="U58" s="8" t="str">
        <f>CONCATENATE(Table1[[#This Row],[WORD2]],Table1[[#This Row],[EXCEL2]],Table1[[#This Row],[PPT2]])</f>
        <v>WORD</v>
      </c>
      <c r="V58" s="8" t="str">
        <f t="shared" si="0"/>
        <v>WORD</v>
      </c>
      <c r="W58" s="2"/>
      <c r="X58"/>
    </row>
    <row r="59" spans="1:24" x14ac:dyDescent="0.25">
      <c r="A59" s="8" t="s">
        <v>826</v>
      </c>
      <c r="B59" s="8" t="s">
        <v>827</v>
      </c>
      <c r="C59" t="s">
        <v>828</v>
      </c>
      <c r="D59" t="s">
        <v>829</v>
      </c>
      <c r="E59" t="s">
        <v>830</v>
      </c>
      <c r="F59" t="s">
        <v>27</v>
      </c>
      <c r="G59" s="1">
        <v>37009</v>
      </c>
      <c r="H59">
        <v>18</v>
      </c>
      <c r="I59" t="s">
        <v>28</v>
      </c>
      <c r="J59" t="s">
        <v>752</v>
      </c>
      <c r="K59" s="15" t="s">
        <v>30</v>
      </c>
      <c r="L59" s="17">
        <v>90</v>
      </c>
      <c r="M59" s="17">
        <v>56</v>
      </c>
      <c r="N59" s="17">
        <v>95</v>
      </c>
      <c r="O59" s="17">
        <v>36</v>
      </c>
      <c r="P59" s="2">
        <v>2</v>
      </c>
      <c r="Q59" t="s">
        <v>371</v>
      </c>
      <c r="R59" s="8" t="str">
        <f>IF(Table1[[#This Row],[WORD]]&lt;60,"WORD","")</f>
        <v>WORD</v>
      </c>
      <c r="S59" s="8" t="str">
        <f>IF(Table1[[#This Row],[EXCEL]]&lt;60,"EXCEL","")</f>
        <v/>
      </c>
      <c r="T59" s="8" t="str">
        <f>IF(Table1[[#This Row],[PP]]&lt;60,"PPT","")</f>
        <v>PPT</v>
      </c>
      <c r="U59" s="8" t="str">
        <f>CONCATENATE(Table1[[#This Row],[WORD2]],Table1[[#This Row],[EXCEL2]],Table1[[#This Row],[PPT2]])</f>
        <v>WORDPPT</v>
      </c>
      <c r="V59" s="8" t="str">
        <f t="shared" si="0"/>
        <v>WORD - PPT</v>
      </c>
      <c r="W59" s="2"/>
      <c r="X59"/>
    </row>
    <row r="60" spans="1:24" x14ac:dyDescent="0.25">
      <c r="A60" s="8" t="s">
        <v>1726</v>
      </c>
      <c r="B60" s="8" t="s">
        <v>1727</v>
      </c>
      <c r="C60" t="s">
        <v>1728</v>
      </c>
      <c r="D60" t="s">
        <v>1729</v>
      </c>
      <c r="E60" s="3" t="s">
        <v>1730</v>
      </c>
      <c r="F60" t="s">
        <v>27</v>
      </c>
      <c r="G60" s="1">
        <v>35575</v>
      </c>
      <c r="H60">
        <v>22</v>
      </c>
      <c r="I60" t="s">
        <v>28</v>
      </c>
      <c r="J60" t="s">
        <v>360</v>
      </c>
      <c r="K60" s="15" t="s">
        <v>30</v>
      </c>
      <c r="L60" s="17">
        <v>90</v>
      </c>
      <c r="M60" s="17">
        <v>0</v>
      </c>
      <c r="N60" s="17">
        <v>0</v>
      </c>
      <c r="O60" s="17">
        <v>0</v>
      </c>
      <c r="P60" s="2">
        <v>7</v>
      </c>
      <c r="Q60" t="s">
        <v>209</v>
      </c>
      <c r="R60" s="8" t="str">
        <f>IF(Table1[[#This Row],[WORD]]&lt;60,"WORD","")</f>
        <v>WORD</v>
      </c>
      <c r="S60" s="8" t="str">
        <f>IF(Table1[[#This Row],[EXCEL]]&lt;60,"EXCEL","")</f>
        <v>EXCEL</v>
      </c>
      <c r="T60" s="8" t="str">
        <f>IF(Table1[[#This Row],[PP]]&lt;60,"PPT","")</f>
        <v>PPT</v>
      </c>
      <c r="U60" s="8" t="str">
        <f>CONCATENATE(Table1[[#This Row],[WORD2]],Table1[[#This Row],[EXCEL2]],Table1[[#This Row],[PPT2]])</f>
        <v>WORDEXCELPPT</v>
      </c>
      <c r="V60" s="8" t="str">
        <f t="shared" si="0"/>
        <v>PRACTICO</v>
      </c>
      <c r="W60" s="2"/>
      <c r="X60"/>
    </row>
    <row r="61" spans="1:24" x14ac:dyDescent="0.25">
      <c r="A61" s="8" t="s">
        <v>801</v>
      </c>
      <c r="B61" s="8" t="s">
        <v>802</v>
      </c>
      <c r="C61" t="s">
        <v>803</v>
      </c>
      <c r="D61" t="s">
        <v>804</v>
      </c>
      <c r="E61" t="s">
        <v>805</v>
      </c>
      <c r="F61" t="s">
        <v>27</v>
      </c>
      <c r="G61" s="1">
        <v>36783</v>
      </c>
      <c r="H61">
        <v>19</v>
      </c>
      <c r="I61" t="s">
        <v>28</v>
      </c>
      <c r="J61" t="s">
        <v>255</v>
      </c>
      <c r="K61" s="15" t="s">
        <v>44</v>
      </c>
      <c r="L61" s="17">
        <v>62</v>
      </c>
      <c r="M61" s="17">
        <v>34</v>
      </c>
      <c r="N61" s="17">
        <v>100</v>
      </c>
      <c r="O61" s="17">
        <v>82</v>
      </c>
      <c r="P61" s="2">
        <v>2</v>
      </c>
      <c r="Q61" t="s">
        <v>209</v>
      </c>
      <c r="R61" s="8" t="str">
        <f>IF(Table1[[#This Row],[WORD]]&lt;60,"WORD","")</f>
        <v>WORD</v>
      </c>
      <c r="S61" s="8" t="str">
        <f>IF(Table1[[#This Row],[EXCEL]]&lt;60,"EXCEL","")</f>
        <v/>
      </c>
      <c r="T61" s="8" t="str">
        <f>IF(Table1[[#This Row],[PP]]&lt;60,"PPT","")</f>
        <v/>
      </c>
      <c r="U61" s="8" t="str">
        <f>CONCATENATE(Table1[[#This Row],[WORD2]],Table1[[#This Row],[EXCEL2]],Table1[[#This Row],[PPT2]])</f>
        <v>WORD</v>
      </c>
      <c r="V61" s="8" t="str">
        <f t="shared" si="0"/>
        <v>WORD</v>
      </c>
      <c r="W61" s="2"/>
      <c r="X61"/>
    </row>
    <row r="62" spans="1:24" x14ac:dyDescent="0.25">
      <c r="A62" s="8" t="s">
        <v>1157</v>
      </c>
      <c r="B62" s="8" t="s">
        <v>1158</v>
      </c>
      <c r="C62" t="s">
        <v>1159</v>
      </c>
      <c r="D62" t="s">
        <v>1160</v>
      </c>
      <c r="E62" t="s">
        <v>1161</v>
      </c>
      <c r="F62" t="s">
        <v>51</v>
      </c>
      <c r="G62" s="1">
        <v>36831</v>
      </c>
      <c r="H62">
        <v>19</v>
      </c>
      <c r="I62" t="s">
        <v>28</v>
      </c>
      <c r="J62" t="s">
        <v>605</v>
      </c>
      <c r="K62" s="15" t="s">
        <v>30</v>
      </c>
      <c r="L62" s="17">
        <v>82</v>
      </c>
      <c r="M62" s="17">
        <v>0</v>
      </c>
      <c r="N62" s="17">
        <v>0</v>
      </c>
      <c r="O62" s="17">
        <v>0</v>
      </c>
      <c r="P62" s="2">
        <v>2</v>
      </c>
      <c r="Q62" t="s">
        <v>152</v>
      </c>
      <c r="R62" s="8" t="str">
        <f>IF(Table1[[#This Row],[WORD]]&lt;60,"WORD","")</f>
        <v>WORD</v>
      </c>
      <c r="S62" s="8" t="str">
        <f>IF(Table1[[#This Row],[EXCEL]]&lt;60,"EXCEL","")</f>
        <v>EXCEL</v>
      </c>
      <c r="T62" s="8" t="str">
        <f>IF(Table1[[#This Row],[PP]]&lt;60,"PPT","")</f>
        <v>PPT</v>
      </c>
      <c r="U62" s="8" t="str">
        <f>CONCATENATE(Table1[[#This Row],[WORD2]],Table1[[#This Row],[EXCEL2]],Table1[[#This Row],[PPT2]])</f>
        <v>WORDEXCELPPT</v>
      </c>
      <c r="V62" s="8" t="str">
        <f t="shared" si="0"/>
        <v>PRACTICO</v>
      </c>
      <c r="W62" s="2"/>
      <c r="X62"/>
    </row>
    <row r="63" spans="1:24" x14ac:dyDescent="0.25">
      <c r="A63" s="8" t="s">
        <v>1429</v>
      </c>
      <c r="B63" s="8" t="s">
        <v>1430</v>
      </c>
      <c r="C63" t="s">
        <v>1431</v>
      </c>
      <c r="D63" t="s">
        <v>1432</v>
      </c>
      <c r="E63" t="s">
        <v>1433</v>
      </c>
      <c r="F63" t="s">
        <v>27</v>
      </c>
      <c r="G63" s="1">
        <v>36757</v>
      </c>
      <c r="H63">
        <v>19</v>
      </c>
      <c r="I63" t="s">
        <v>28</v>
      </c>
      <c r="J63" t="s">
        <v>65</v>
      </c>
      <c r="K63" s="15" t="s">
        <v>44</v>
      </c>
      <c r="L63" s="17">
        <v>92</v>
      </c>
      <c r="M63" s="17">
        <v>0</v>
      </c>
      <c r="N63" s="17">
        <v>0</v>
      </c>
      <c r="O63" s="17">
        <v>0</v>
      </c>
      <c r="P63" s="2">
        <v>3</v>
      </c>
      <c r="Q63" t="s">
        <v>274</v>
      </c>
      <c r="R63" s="8" t="str">
        <f>IF(Table1[[#This Row],[WORD]]&lt;60,"WORD","")</f>
        <v>WORD</v>
      </c>
      <c r="S63" s="8" t="str">
        <f>IF(Table1[[#This Row],[EXCEL]]&lt;60,"EXCEL","")</f>
        <v>EXCEL</v>
      </c>
      <c r="T63" s="8" t="str">
        <f>IF(Table1[[#This Row],[PP]]&lt;60,"PPT","")</f>
        <v>PPT</v>
      </c>
      <c r="U63" s="8" t="str">
        <f>CONCATENATE(Table1[[#This Row],[WORD2]],Table1[[#This Row],[EXCEL2]],Table1[[#This Row],[PPT2]])</f>
        <v>WORDEXCELPPT</v>
      </c>
      <c r="V63" s="8" t="str">
        <f t="shared" si="0"/>
        <v>PRACTICO</v>
      </c>
      <c r="W63" s="2"/>
      <c r="X63"/>
    </row>
    <row r="64" spans="1:24" x14ac:dyDescent="0.25">
      <c r="A64" s="8" t="s">
        <v>1215</v>
      </c>
      <c r="B64" s="8" t="s">
        <v>1216</v>
      </c>
      <c r="C64" t="s">
        <v>1217</v>
      </c>
      <c r="D64" t="s">
        <v>1218</v>
      </c>
      <c r="E64" t="s">
        <v>1219</v>
      </c>
      <c r="F64" t="s">
        <v>27</v>
      </c>
      <c r="G64" s="1">
        <v>36517</v>
      </c>
      <c r="H64">
        <v>20</v>
      </c>
      <c r="I64" t="s">
        <v>28</v>
      </c>
      <c r="J64" t="s">
        <v>605</v>
      </c>
      <c r="K64" s="15" t="s">
        <v>30</v>
      </c>
      <c r="L64" s="17">
        <v>70</v>
      </c>
      <c r="M64" s="17">
        <v>39</v>
      </c>
      <c r="N64" s="17">
        <v>58</v>
      </c>
      <c r="O64" s="17">
        <v>89</v>
      </c>
      <c r="P64" s="2">
        <v>4</v>
      </c>
      <c r="Q64" t="s">
        <v>113</v>
      </c>
      <c r="R64" s="8" t="str">
        <f>IF(Table1[[#This Row],[WORD]]&lt;60,"WORD","")</f>
        <v>WORD</v>
      </c>
      <c r="S64" s="8" t="str">
        <f>IF(Table1[[#This Row],[EXCEL]]&lt;60,"EXCEL","")</f>
        <v>EXCEL</v>
      </c>
      <c r="T64" s="8" t="str">
        <f>IF(Table1[[#This Row],[PP]]&lt;60,"PPT","")</f>
        <v/>
      </c>
      <c r="U64" s="8" t="str">
        <f>CONCATENATE(Table1[[#This Row],[WORD2]],Table1[[#This Row],[EXCEL2]],Table1[[#This Row],[PPT2]])</f>
        <v>WORDEXCEL</v>
      </c>
      <c r="V64" s="8" t="str">
        <f t="shared" si="0"/>
        <v>WORD - EXCEL</v>
      </c>
      <c r="W64" s="2"/>
      <c r="X64"/>
    </row>
    <row r="65" spans="1:24" x14ac:dyDescent="0.25">
      <c r="A65" s="8" t="s">
        <v>227</v>
      </c>
      <c r="B65" s="8" t="s">
        <v>228</v>
      </c>
      <c r="C65" t="s">
        <v>229</v>
      </c>
      <c r="D65" t="s">
        <v>230</v>
      </c>
      <c r="E65" t="s">
        <v>231</v>
      </c>
      <c r="F65" t="s">
        <v>27</v>
      </c>
      <c r="G65" s="1">
        <v>37054</v>
      </c>
      <c r="H65">
        <v>18</v>
      </c>
      <c r="I65" t="s">
        <v>28</v>
      </c>
      <c r="J65" t="s">
        <v>232</v>
      </c>
      <c r="K65" s="15" t="s">
        <v>36</v>
      </c>
      <c r="L65" s="17">
        <v>76</v>
      </c>
      <c r="M65" s="17">
        <v>40</v>
      </c>
      <c r="N65" s="17">
        <v>94</v>
      </c>
      <c r="O65" s="17">
        <v>65</v>
      </c>
      <c r="P65" s="2">
        <v>2</v>
      </c>
      <c r="Q65" t="s">
        <v>99</v>
      </c>
      <c r="R65" s="8" t="str">
        <f>IF(Table1[[#This Row],[WORD]]&lt;60,"WORD","")</f>
        <v>WORD</v>
      </c>
      <c r="S65" s="8" t="str">
        <f>IF(Table1[[#This Row],[EXCEL]]&lt;60,"EXCEL","")</f>
        <v/>
      </c>
      <c r="T65" s="8" t="str">
        <f>IF(Table1[[#This Row],[PP]]&lt;60,"PPT","")</f>
        <v/>
      </c>
      <c r="U65" s="8" t="str">
        <f>CONCATENATE(Table1[[#This Row],[WORD2]],Table1[[#This Row],[EXCEL2]],Table1[[#This Row],[PPT2]])</f>
        <v>WORD</v>
      </c>
      <c r="V65" s="8" t="str">
        <f t="shared" si="0"/>
        <v>WORD</v>
      </c>
      <c r="W65" s="2"/>
      <c r="X65"/>
    </row>
    <row r="66" spans="1:24" x14ac:dyDescent="0.25">
      <c r="A66" s="8" t="s">
        <v>46</v>
      </c>
      <c r="B66" s="8" t="s">
        <v>47</v>
      </c>
      <c r="C66" t="s">
        <v>48</v>
      </c>
      <c r="D66" t="s">
        <v>49</v>
      </c>
      <c r="E66" t="s">
        <v>50</v>
      </c>
      <c r="F66" t="s">
        <v>51</v>
      </c>
      <c r="G66" s="1">
        <v>37230</v>
      </c>
      <c r="H66">
        <v>18</v>
      </c>
      <c r="I66" t="s">
        <v>28</v>
      </c>
      <c r="J66" t="s">
        <v>52</v>
      </c>
      <c r="K66" s="15" t="s">
        <v>30</v>
      </c>
      <c r="L66" s="17">
        <v>64.650000000000006</v>
      </c>
      <c r="M66" s="17">
        <v>0</v>
      </c>
      <c r="N66" s="17">
        <v>0</v>
      </c>
      <c r="O66" s="17">
        <v>0</v>
      </c>
      <c r="P66" s="2">
        <v>1</v>
      </c>
      <c r="Q66" t="s">
        <v>53</v>
      </c>
      <c r="R66" s="8" t="str">
        <f>IF(Table1[[#This Row],[WORD]]&lt;60,"WORD","")</f>
        <v>WORD</v>
      </c>
      <c r="S66" s="8" t="str">
        <f>IF(Table1[[#This Row],[EXCEL]]&lt;60,"EXCEL","")</f>
        <v>EXCEL</v>
      </c>
      <c r="T66" s="8" t="str">
        <f>IF(Table1[[#This Row],[PP]]&lt;60,"PPT","")</f>
        <v>PPT</v>
      </c>
      <c r="U66" s="8" t="str">
        <f>CONCATENATE(Table1[[#This Row],[WORD2]],Table1[[#This Row],[EXCEL2]],Table1[[#This Row],[PPT2]])</f>
        <v>WORDEXCELPPT</v>
      </c>
      <c r="V66" s="8" t="str">
        <f t="shared" si="0"/>
        <v>PRACTICO</v>
      </c>
      <c r="W66" s="2"/>
      <c r="X66"/>
    </row>
    <row r="67" spans="1:24" x14ac:dyDescent="0.25">
      <c r="A67" s="8" t="s">
        <v>1257</v>
      </c>
      <c r="B67" s="8" t="s">
        <v>1258</v>
      </c>
      <c r="C67" t="s">
        <v>1259</v>
      </c>
      <c r="D67" t="s">
        <v>1260</v>
      </c>
      <c r="E67" t="s">
        <v>1261</v>
      </c>
      <c r="F67" t="s">
        <v>27</v>
      </c>
      <c r="G67" s="1">
        <v>37002</v>
      </c>
      <c r="H67">
        <v>18</v>
      </c>
      <c r="I67" t="s">
        <v>28</v>
      </c>
      <c r="J67" t="s">
        <v>1262</v>
      </c>
      <c r="K67" s="15" t="s">
        <v>30</v>
      </c>
      <c r="L67" s="17">
        <v>68</v>
      </c>
      <c r="M67" s="17">
        <v>45</v>
      </c>
      <c r="N67" s="17">
        <v>84</v>
      </c>
      <c r="O67" s="17">
        <v>69</v>
      </c>
      <c r="P67" s="2">
        <v>3</v>
      </c>
      <c r="Q67" t="s">
        <v>99</v>
      </c>
      <c r="R67" s="8" t="str">
        <f>IF(Table1[[#This Row],[WORD]]&lt;60,"WORD","")</f>
        <v>WORD</v>
      </c>
      <c r="S67" s="8" t="str">
        <f>IF(Table1[[#This Row],[EXCEL]]&lt;60,"EXCEL","")</f>
        <v/>
      </c>
      <c r="T67" s="8" t="str">
        <f>IF(Table1[[#This Row],[PP]]&lt;60,"PPT","")</f>
        <v/>
      </c>
      <c r="U67" s="8" t="str">
        <f>CONCATENATE(Table1[[#This Row],[WORD2]],Table1[[#This Row],[EXCEL2]],Table1[[#This Row],[PPT2]])</f>
        <v>WORD</v>
      </c>
      <c r="V67" s="8" t="str">
        <f t="shared" ref="V67:V130" si="1">IF(U67="WORD","WORD",IF(U67="PPT","PPT",IF(U67="EXCEL","EXCEL",IF(U67="WORDEXCEL","WORD - EXCEL",IF(U67="WORDPPT","WORD - PPT",IF(U67="EXCELPPT","EXCEL-PPT",IF(U67="WORDEXCELPPT","PRACTICO")))))))</f>
        <v>WORD</v>
      </c>
      <c r="W67" s="2"/>
      <c r="X67"/>
    </row>
    <row r="68" spans="1:24" x14ac:dyDescent="0.25">
      <c r="A68" s="8" t="s">
        <v>1664</v>
      </c>
      <c r="B68" s="8" t="s">
        <v>1665</v>
      </c>
      <c r="C68" t="s">
        <v>1666</v>
      </c>
      <c r="D68" t="s">
        <v>1667</v>
      </c>
      <c r="E68" s="3" t="s">
        <v>1668</v>
      </c>
      <c r="F68" t="s">
        <v>27</v>
      </c>
      <c r="G68" s="1">
        <v>36672</v>
      </c>
      <c r="H68">
        <v>19</v>
      </c>
      <c r="I68" t="s">
        <v>28</v>
      </c>
      <c r="J68" t="s">
        <v>360</v>
      </c>
      <c r="K68" s="15" t="s">
        <v>30</v>
      </c>
      <c r="L68" s="17">
        <v>86</v>
      </c>
      <c r="M68" s="17">
        <v>0</v>
      </c>
      <c r="N68" s="17">
        <v>0</v>
      </c>
      <c r="O68" s="17">
        <v>0</v>
      </c>
      <c r="P68" s="2">
        <v>4</v>
      </c>
      <c r="Q68" t="s">
        <v>527</v>
      </c>
      <c r="R68" s="8" t="str">
        <f>IF(Table1[[#This Row],[WORD]]&lt;60,"WORD","")</f>
        <v>WORD</v>
      </c>
      <c r="S68" s="8" t="str">
        <f>IF(Table1[[#This Row],[EXCEL]]&lt;60,"EXCEL","")</f>
        <v>EXCEL</v>
      </c>
      <c r="T68" s="8" t="str">
        <f>IF(Table1[[#This Row],[PP]]&lt;60,"PPT","")</f>
        <v>PPT</v>
      </c>
      <c r="U68" s="8" t="str">
        <f>CONCATENATE(Table1[[#This Row],[WORD2]],Table1[[#This Row],[EXCEL2]],Table1[[#This Row],[PPT2]])</f>
        <v>WORDEXCELPPT</v>
      </c>
      <c r="V68" s="8" t="str">
        <f t="shared" si="1"/>
        <v>PRACTICO</v>
      </c>
      <c r="W68" s="2"/>
      <c r="X68"/>
    </row>
    <row r="69" spans="1:24" x14ac:dyDescent="0.25">
      <c r="A69" s="8" t="s">
        <v>753</v>
      </c>
      <c r="B69" s="8" t="s">
        <v>754</v>
      </c>
      <c r="C69" t="s">
        <v>755</v>
      </c>
      <c r="D69" t="s">
        <v>756</v>
      </c>
      <c r="E69" t="s">
        <v>757</v>
      </c>
      <c r="F69" t="s">
        <v>27</v>
      </c>
      <c r="G69" s="1">
        <v>36930</v>
      </c>
      <c r="H69">
        <v>19</v>
      </c>
      <c r="I69" t="s">
        <v>28</v>
      </c>
      <c r="J69" t="s">
        <v>657</v>
      </c>
      <c r="K69" s="15" t="s">
        <v>30</v>
      </c>
      <c r="L69" s="17">
        <v>78</v>
      </c>
      <c r="M69" s="17">
        <v>0</v>
      </c>
      <c r="N69" s="17">
        <v>0</v>
      </c>
      <c r="O69" s="17">
        <v>0</v>
      </c>
      <c r="P69" s="2">
        <v>3</v>
      </c>
      <c r="Q69" t="s">
        <v>79</v>
      </c>
      <c r="R69" s="8" t="str">
        <f>IF(Table1[[#This Row],[WORD]]&lt;60,"WORD","")</f>
        <v>WORD</v>
      </c>
      <c r="S69" s="8" t="str">
        <f>IF(Table1[[#This Row],[EXCEL]]&lt;60,"EXCEL","")</f>
        <v>EXCEL</v>
      </c>
      <c r="T69" s="8" t="str">
        <f>IF(Table1[[#This Row],[PP]]&lt;60,"PPT","")</f>
        <v>PPT</v>
      </c>
      <c r="U69" s="8" t="str">
        <f>CONCATENATE(Table1[[#This Row],[WORD2]],Table1[[#This Row],[EXCEL2]],Table1[[#This Row],[PPT2]])</f>
        <v>WORDEXCELPPT</v>
      </c>
      <c r="V69" s="8" t="str">
        <f t="shared" si="1"/>
        <v>PRACTICO</v>
      </c>
      <c r="W69" s="2"/>
      <c r="X69"/>
    </row>
    <row r="70" spans="1:24" x14ac:dyDescent="0.25">
      <c r="A70" s="8" t="s">
        <v>1007</v>
      </c>
      <c r="B70" s="8" t="s">
        <v>1008</v>
      </c>
      <c r="C70" t="s">
        <v>1009</v>
      </c>
      <c r="D70" t="s">
        <v>1010</v>
      </c>
      <c r="E70" t="s">
        <v>1011</v>
      </c>
      <c r="F70" t="s">
        <v>27</v>
      </c>
      <c r="G70" s="1">
        <v>36789</v>
      </c>
      <c r="H70">
        <v>19</v>
      </c>
      <c r="I70" t="s">
        <v>28</v>
      </c>
      <c r="J70" t="s">
        <v>500</v>
      </c>
      <c r="K70" s="15" t="s">
        <v>30</v>
      </c>
      <c r="L70" s="17">
        <v>70</v>
      </c>
      <c r="M70" s="17">
        <v>40</v>
      </c>
      <c r="N70" s="17">
        <v>40</v>
      </c>
      <c r="O70" s="17">
        <v>56</v>
      </c>
      <c r="P70" s="2">
        <v>3</v>
      </c>
      <c r="Q70" t="s">
        <v>133</v>
      </c>
      <c r="R70" s="8" t="str">
        <f>IF(Table1[[#This Row],[WORD]]&lt;60,"WORD","")</f>
        <v>WORD</v>
      </c>
      <c r="S70" s="8" t="str">
        <f>IF(Table1[[#This Row],[EXCEL]]&lt;60,"EXCEL","")</f>
        <v>EXCEL</v>
      </c>
      <c r="T70" s="8" t="str">
        <f>IF(Table1[[#This Row],[PP]]&lt;60,"PPT","")</f>
        <v>PPT</v>
      </c>
      <c r="U70" s="8" t="str">
        <f>CONCATENATE(Table1[[#This Row],[WORD2]],Table1[[#This Row],[EXCEL2]],Table1[[#This Row],[PPT2]])</f>
        <v>WORDEXCELPPT</v>
      </c>
      <c r="V70" s="8" t="str">
        <f t="shared" si="1"/>
        <v>PRACTICO</v>
      </c>
      <c r="W70" s="2"/>
      <c r="X70"/>
    </row>
    <row r="71" spans="1:24" x14ac:dyDescent="0.25">
      <c r="A71" s="8" t="s">
        <v>1654</v>
      </c>
      <c r="B71" s="8" t="s">
        <v>1655</v>
      </c>
      <c r="C71" t="s">
        <v>1656</v>
      </c>
      <c r="D71" t="s">
        <v>1657</v>
      </c>
      <c r="E71" s="3" t="s">
        <v>1658</v>
      </c>
      <c r="F71" t="s">
        <v>51</v>
      </c>
      <c r="G71" s="1">
        <v>35359</v>
      </c>
      <c r="H71">
        <v>23</v>
      </c>
      <c r="I71" t="s">
        <v>28</v>
      </c>
      <c r="J71" t="s">
        <v>1492</v>
      </c>
      <c r="K71" s="15" t="s">
        <v>30</v>
      </c>
      <c r="L71" s="17">
        <v>68</v>
      </c>
      <c r="M71" s="17">
        <v>64</v>
      </c>
      <c r="N71" s="17">
        <v>87</v>
      </c>
      <c r="O71" s="17">
        <v>47</v>
      </c>
      <c r="P71" s="2">
        <v>5</v>
      </c>
      <c r="Q71" t="s">
        <v>79</v>
      </c>
      <c r="R71" s="8" t="str">
        <f>IF(Table1[[#This Row],[WORD]]&lt;60,"WORD","")</f>
        <v/>
      </c>
      <c r="S71" s="8" t="str">
        <f>IF(Table1[[#This Row],[EXCEL]]&lt;60,"EXCEL","")</f>
        <v/>
      </c>
      <c r="T71" s="8" t="str">
        <f>IF(Table1[[#This Row],[PP]]&lt;60,"PPT","")</f>
        <v>PPT</v>
      </c>
      <c r="U71" s="8" t="str">
        <f>CONCATENATE(Table1[[#This Row],[WORD2]],Table1[[#This Row],[EXCEL2]],Table1[[#This Row],[PPT2]])</f>
        <v>PPT</v>
      </c>
      <c r="V71" s="8" t="str">
        <f t="shared" si="1"/>
        <v>PPT</v>
      </c>
      <c r="W71" s="2"/>
      <c r="X71"/>
    </row>
    <row r="72" spans="1:24" x14ac:dyDescent="0.25">
      <c r="A72" s="8" t="s">
        <v>848</v>
      </c>
      <c r="B72" s="8" t="s">
        <v>849</v>
      </c>
      <c r="C72" t="s">
        <v>850</v>
      </c>
      <c r="D72" t="s">
        <v>851</v>
      </c>
      <c r="E72" t="s">
        <v>852</v>
      </c>
      <c r="F72" t="s">
        <v>51</v>
      </c>
      <c r="G72" s="1">
        <v>37230</v>
      </c>
      <c r="H72">
        <v>18</v>
      </c>
      <c r="I72" t="s">
        <v>28</v>
      </c>
      <c r="J72" t="s">
        <v>442</v>
      </c>
      <c r="K72" s="15" t="s">
        <v>36</v>
      </c>
      <c r="L72" s="17">
        <v>70</v>
      </c>
      <c r="M72" s="17">
        <v>50</v>
      </c>
      <c r="N72" s="17">
        <v>64</v>
      </c>
      <c r="O72" s="17">
        <v>42</v>
      </c>
      <c r="P72" s="2">
        <v>2</v>
      </c>
      <c r="Q72" t="s">
        <v>371</v>
      </c>
      <c r="R72" s="8" t="str">
        <f>IF(Table1[[#This Row],[WORD]]&lt;60,"WORD","")</f>
        <v>WORD</v>
      </c>
      <c r="S72" s="8" t="str">
        <f>IF(Table1[[#This Row],[EXCEL]]&lt;60,"EXCEL","")</f>
        <v/>
      </c>
      <c r="T72" s="8" t="str">
        <f>IF(Table1[[#This Row],[PP]]&lt;60,"PPT","")</f>
        <v>PPT</v>
      </c>
      <c r="U72" s="8" t="str">
        <f>CONCATENATE(Table1[[#This Row],[WORD2]],Table1[[#This Row],[EXCEL2]],Table1[[#This Row],[PPT2]])</f>
        <v>WORDPPT</v>
      </c>
      <c r="V72" s="8" t="str">
        <f t="shared" si="1"/>
        <v>WORD - PPT</v>
      </c>
      <c r="W72" s="2"/>
      <c r="X72"/>
    </row>
    <row r="73" spans="1:24" x14ac:dyDescent="0.25">
      <c r="A73" s="11" t="s">
        <v>1776</v>
      </c>
      <c r="B73" s="8" t="s">
        <v>1777</v>
      </c>
      <c r="C73" t="s">
        <v>1778</v>
      </c>
      <c r="D73" t="s">
        <v>1779</v>
      </c>
      <c r="E73" s="3" t="s">
        <v>1780</v>
      </c>
      <c r="F73" t="s">
        <v>51</v>
      </c>
      <c r="G73" s="1">
        <v>35801</v>
      </c>
      <c r="H73">
        <v>22</v>
      </c>
      <c r="I73" t="s">
        <v>28</v>
      </c>
      <c r="J73" t="s">
        <v>1781</v>
      </c>
      <c r="K73" s="15" t="s">
        <v>30</v>
      </c>
      <c r="L73" s="17">
        <v>80</v>
      </c>
      <c r="M73" s="17">
        <v>71</v>
      </c>
      <c r="N73" s="17">
        <v>51</v>
      </c>
      <c r="O73" s="17">
        <v>40</v>
      </c>
      <c r="P73" s="2">
        <v>2</v>
      </c>
      <c r="Q73" t="s">
        <v>79</v>
      </c>
      <c r="R73" s="8" t="str">
        <f>IF(Table1[[#This Row],[WORD]]&lt;60,"WORD","")</f>
        <v/>
      </c>
      <c r="S73" s="8" t="str">
        <f>IF(Table1[[#This Row],[EXCEL]]&lt;60,"EXCEL","")</f>
        <v>EXCEL</v>
      </c>
      <c r="T73" s="8" t="str">
        <f>IF(Table1[[#This Row],[PP]]&lt;60,"PPT","")</f>
        <v>PPT</v>
      </c>
      <c r="U73" s="8" t="str">
        <f>CONCATENATE(Table1[[#This Row],[WORD2]],Table1[[#This Row],[EXCEL2]],Table1[[#This Row],[PPT2]])</f>
        <v>EXCELPPT</v>
      </c>
      <c r="V73" s="8" t="str">
        <f t="shared" si="1"/>
        <v>EXCEL-PPT</v>
      </c>
      <c r="W73" s="2"/>
      <c r="X73"/>
    </row>
    <row r="74" spans="1:24" x14ac:dyDescent="0.25">
      <c r="A74" s="8" t="s">
        <v>1413</v>
      </c>
      <c r="B74" s="8" t="s">
        <v>1414</v>
      </c>
      <c r="C74" t="s">
        <v>1415</v>
      </c>
      <c r="D74" t="s">
        <v>1416</v>
      </c>
      <c r="E74" t="s">
        <v>1417</v>
      </c>
      <c r="F74" t="s">
        <v>51</v>
      </c>
      <c r="G74" s="1">
        <v>36273</v>
      </c>
      <c r="H74">
        <v>20</v>
      </c>
      <c r="I74" t="s">
        <v>28</v>
      </c>
      <c r="J74" t="s">
        <v>1418</v>
      </c>
      <c r="K74" s="15" t="s">
        <v>36</v>
      </c>
      <c r="L74" s="17">
        <v>74</v>
      </c>
      <c r="M74" s="17">
        <v>0</v>
      </c>
      <c r="N74" s="17">
        <v>0</v>
      </c>
      <c r="O74" s="17">
        <v>0</v>
      </c>
      <c r="P74" s="2">
        <v>5</v>
      </c>
      <c r="Q74" t="s">
        <v>99</v>
      </c>
      <c r="R74" s="8" t="str">
        <f>IF(Table1[[#This Row],[WORD]]&lt;60,"WORD","")</f>
        <v>WORD</v>
      </c>
      <c r="S74" s="8" t="str">
        <f>IF(Table1[[#This Row],[EXCEL]]&lt;60,"EXCEL","")</f>
        <v>EXCEL</v>
      </c>
      <c r="T74" s="8" t="str">
        <f>IF(Table1[[#This Row],[PP]]&lt;60,"PPT","")</f>
        <v>PPT</v>
      </c>
      <c r="U74" s="8" t="str">
        <f>CONCATENATE(Table1[[#This Row],[WORD2]],Table1[[#This Row],[EXCEL2]],Table1[[#This Row],[PPT2]])</f>
        <v>WORDEXCELPPT</v>
      </c>
      <c r="V74" s="8" t="str">
        <f t="shared" si="1"/>
        <v>PRACTICO</v>
      </c>
      <c r="W74" s="2"/>
      <c r="X74"/>
    </row>
    <row r="75" spans="1:24" x14ac:dyDescent="0.25">
      <c r="A75" s="8" t="s">
        <v>980</v>
      </c>
      <c r="B75" s="8" t="s">
        <v>981</v>
      </c>
      <c r="C75" t="s">
        <v>982</v>
      </c>
      <c r="D75" t="s">
        <v>983</v>
      </c>
      <c r="E75" t="s">
        <v>984</v>
      </c>
      <c r="F75" t="s">
        <v>51</v>
      </c>
      <c r="G75" s="1">
        <v>36804</v>
      </c>
      <c r="H75">
        <v>19</v>
      </c>
      <c r="I75" t="s">
        <v>28</v>
      </c>
      <c r="J75" t="s">
        <v>145</v>
      </c>
      <c r="K75" s="15" t="s">
        <v>36</v>
      </c>
      <c r="L75" s="17">
        <v>82.18</v>
      </c>
      <c r="M75" s="17">
        <v>67</v>
      </c>
      <c r="N75" s="17">
        <v>65</v>
      </c>
      <c r="O75" s="17">
        <v>30</v>
      </c>
      <c r="P75" s="2">
        <v>2</v>
      </c>
      <c r="Q75" t="s">
        <v>336</v>
      </c>
      <c r="R75" s="8" t="str">
        <f>IF(Table1[[#This Row],[WORD]]&lt;60,"WORD","")</f>
        <v/>
      </c>
      <c r="S75" s="8" t="str">
        <f>IF(Table1[[#This Row],[EXCEL]]&lt;60,"EXCEL","")</f>
        <v/>
      </c>
      <c r="T75" s="8" t="str">
        <f>IF(Table1[[#This Row],[PP]]&lt;60,"PPT","")</f>
        <v>PPT</v>
      </c>
      <c r="U75" s="8" t="str">
        <f>CONCATENATE(Table1[[#This Row],[WORD2]],Table1[[#This Row],[EXCEL2]],Table1[[#This Row],[PPT2]])</f>
        <v>PPT</v>
      </c>
      <c r="V75" s="8" t="str">
        <f t="shared" si="1"/>
        <v>PPT</v>
      </c>
      <c r="W75" s="2"/>
      <c r="X75"/>
    </row>
    <row r="76" spans="1:24" x14ac:dyDescent="0.25">
      <c r="A76" s="8" t="s">
        <v>1124</v>
      </c>
      <c r="B76" s="8" t="s">
        <v>1125</v>
      </c>
      <c r="C76" t="s">
        <v>1126</v>
      </c>
      <c r="D76" t="s">
        <v>1127</v>
      </c>
      <c r="E76" t="s">
        <v>1128</v>
      </c>
      <c r="F76" t="s">
        <v>51</v>
      </c>
      <c r="G76" s="1">
        <v>36967</v>
      </c>
      <c r="H76">
        <v>18</v>
      </c>
      <c r="I76" t="s">
        <v>28</v>
      </c>
      <c r="J76" t="s">
        <v>1129</v>
      </c>
      <c r="K76" s="15" t="s">
        <v>30</v>
      </c>
      <c r="L76" s="17">
        <v>76</v>
      </c>
      <c r="M76" s="17">
        <v>25</v>
      </c>
      <c r="N76" s="17">
        <v>86</v>
      </c>
      <c r="O76" s="17">
        <v>42</v>
      </c>
      <c r="P76" s="2">
        <v>3</v>
      </c>
      <c r="Q76" t="s">
        <v>79</v>
      </c>
      <c r="R76" s="8" t="str">
        <f>IF(Table1[[#This Row],[WORD]]&lt;60,"WORD","")</f>
        <v>WORD</v>
      </c>
      <c r="S76" s="8" t="str">
        <f>IF(Table1[[#This Row],[EXCEL]]&lt;60,"EXCEL","")</f>
        <v/>
      </c>
      <c r="T76" s="8" t="str">
        <f>IF(Table1[[#This Row],[PP]]&lt;60,"PPT","")</f>
        <v>PPT</v>
      </c>
      <c r="U76" s="8" t="str">
        <f>CONCATENATE(Table1[[#This Row],[WORD2]],Table1[[#This Row],[EXCEL2]],Table1[[#This Row],[PPT2]])</f>
        <v>WORDPPT</v>
      </c>
      <c r="V76" s="8" t="str">
        <f t="shared" si="1"/>
        <v>WORD - PPT</v>
      </c>
      <c r="W76" s="2"/>
      <c r="X76"/>
    </row>
    <row r="77" spans="1:24" x14ac:dyDescent="0.25">
      <c r="A77" s="8" t="s">
        <v>1198</v>
      </c>
      <c r="B77" s="8" t="s">
        <v>1199</v>
      </c>
      <c r="C77" t="s">
        <v>1200</v>
      </c>
      <c r="D77" t="s">
        <v>1201</v>
      </c>
      <c r="E77" t="s">
        <v>1202</v>
      </c>
      <c r="F77" t="s">
        <v>51</v>
      </c>
      <c r="G77" s="1">
        <v>36614</v>
      </c>
      <c r="H77">
        <v>19</v>
      </c>
      <c r="I77" t="s">
        <v>28</v>
      </c>
      <c r="J77" t="s">
        <v>145</v>
      </c>
      <c r="K77" s="15" t="s">
        <v>36</v>
      </c>
      <c r="L77" s="17">
        <v>74</v>
      </c>
      <c r="M77" s="17">
        <v>42</v>
      </c>
      <c r="N77" s="17">
        <v>62</v>
      </c>
      <c r="O77" s="17">
        <v>68</v>
      </c>
      <c r="P77" s="2">
        <v>2</v>
      </c>
      <c r="Q77" t="s">
        <v>79</v>
      </c>
      <c r="R77" s="8" t="str">
        <f>IF(Table1[[#This Row],[WORD]]&lt;60,"WORD","")</f>
        <v>WORD</v>
      </c>
      <c r="S77" s="8" t="str">
        <f>IF(Table1[[#This Row],[EXCEL]]&lt;60,"EXCEL","")</f>
        <v/>
      </c>
      <c r="T77" s="8" t="str">
        <f>IF(Table1[[#This Row],[PP]]&lt;60,"PPT","")</f>
        <v/>
      </c>
      <c r="U77" s="8" t="str">
        <f>CONCATENATE(Table1[[#This Row],[WORD2]],Table1[[#This Row],[EXCEL2]],Table1[[#This Row],[PPT2]])</f>
        <v>WORD</v>
      </c>
      <c r="V77" s="8" t="str">
        <f t="shared" si="1"/>
        <v>WORD</v>
      </c>
      <c r="W77" s="2"/>
      <c r="X77"/>
    </row>
    <row r="78" spans="1:24" x14ac:dyDescent="0.25">
      <c r="A78" s="8" t="s">
        <v>1203</v>
      </c>
      <c r="B78" s="8" t="s">
        <v>1204</v>
      </c>
      <c r="C78" t="s">
        <v>1205</v>
      </c>
      <c r="D78" t="s">
        <v>1206</v>
      </c>
      <c r="E78" t="s">
        <v>1207</v>
      </c>
      <c r="F78" t="s">
        <v>27</v>
      </c>
      <c r="G78" s="1">
        <v>36306</v>
      </c>
      <c r="H78">
        <v>20</v>
      </c>
      <c r="I78" t="s">
        <v>28</v>
      </c>
      <c r="J78" t="s">
        <v>1208</v>
      </c>
      <c r="K78" s="15" t="s">
        <v>30</v>
      </c>
      <c r="L78" s="17">
        <v>70</v>
      </c>
      <c r="M78" s="17">
        <v>0</v>
      </c>
      <c r="N78" s="17">
        <v>0</v>
      </c>
      <c r="O78" s="17">
        <v>0</v>
      </c>
      <c r="P78" s="2">
        <v>2</v>
      </c>
      <c r="Q78" t="s">
        <v>53</v>
      </c>
      <c r="R78" s="8" t="str">
        <f>IF(Table1[[#This Row],[WORD]]&lt;60,"WORD","")</f>
        <v>WORD</v>
      </c>
      <c r="S78" s="8" t="str">
        <f>IF(Table1[[#This Row],[EXCEL]]&lt;60,"EXCEL","")</f>
        <v>EXCEL</v>
      </c>
      <c r="T78" s="8" t="str">
        <f>IF(Table1[[#This Row],[PP]]&lt;60,"PPT","")</f>
        <v>PPT</v>
      </c>
      <c r="U78" s="8" t="str">
        <f>CONCATENATE(Table1[[#This Row],[WORD2]],Table1[[#This Row],[EXCEL2]],Table1[[#This Row],[PPT2]])</f>
        <v>WORDEXCELPPT</v>
      </c>
      <c r="V78" s="8" t="str">
        <f t="shared" si="1"/>
        <v>PRACTICO</v>
      </c>
      <c r="W78" s="2"/>
      <c r="X78"/>
    </row>
    <row r="79" spans="1:24" x14ac:dyDescent="0.25">
      <c r="A79" s="8" t="s">
        <v>1692</v>
      </c>
      <c r="B79" s="8" t="s">
        <v>1693</v>
      </c>
      <c r="C79" t="s">
        <v>1694</v>
      </c>
      <c r="D79" t="s">
        <v>1695</v>
      </c>
      <c r="E79" s="3" t="s">
        <v>1696</v>
      </c>
      <c r="F79" t="s">
        <v>27</v>
      </c>
      <c r="G79" s="1">
        <v>36721</v>
      </c>
      <c r="H79">
        <v>19</v>
      </c>
      <c r="I79" t="s">
        <v>28</v>
      </c>
      <c r="J79" t="s">
        <v>1697</v>
      </c>
      <c r="K79" s="15" t="s">
        <v>44</v>
      </c>
      <c r="L79" s="17">
        <v>62</v>
      </c>
      <c r="M79" s="17">
        <v>0</v>
      </c>
      <c r="N79" s="17">
        <v>0</v>
      </c>
      <c r="O79" s="17">
        <v>0</v>
      </c>
      <c r="P79" s="2">
        <v>4</v>
      </c>
      <c r="Q79" t="s">
        <v>92</v>
      </c>
      <c r="R79" s="8" t="str">
        <f>IF(Table1[[#This Row],[WORD]]&lt;60,"WORD","")</f>
        <v>WORD</v>
      </c>
      <c r="S79" s="8" t="str">
        <f>IF(Table1[[#This Row],[EXCEL]]&lt;60,"EXCEL","")</f>
        <v>EXCEL</v>
      </c>
      <c r="T79" s="8" t="str">
        <f>IF(Table1[[#This Row],[PP]]&lt;60,"PPT","")</f>
        <v>PPT</v>
      </c>
      <c r="U79" s="8" t="str">
        <f>CONCATENATE(Table1[[#This Row],[WORD2]],Table1[[#This Row],[EXCEL2]],Table1[[#This Row],[PPT2]])</f>
        <v>WORDEXCELPPT</v>
      </c>
      <c r="V79" s="8" t="str">
        <f t="shared" si="1"/>
        <v>PRACTICO</v>
      </c>
      <c r="W79" s="2"/>
      <c r="X79"/>
    </row>
    <row r="80" spans="1:24" x14ac:dyDescent="0.25">
      <c r="A80" s="8" t="s">
        <v>1301</v>
      </c>
      <c r="B80" s="8" t="s">
        <v>1302</v>
      </c>
      <c r="C80" t="s">
        <v>1303</v>
      </c>
      <c r="D80" t="s">
        <v>1304</v>
      </c>
      <c r="E80" t="s">
        <v>1305</v>
      </c>
      <c r="F80" t="s">
        <v>51</v>
      </c>
      <c r="G80" s="1">
        <v>36456</v>
      </c>
      <c r="H80">
        <v>20</v>
      </c>
      <c r="I80" t="s">
        <v>28</v>
      </c>
      <c r="J80" t="s">
        <v>895</v>
      </c>
      <c r="K80" s="15" t="s">
        <v>30</v>
      </c>
      <c r="L80" s="17">
        <v>64</v>
      </c>
      <c r="M80" s="17">
        <v>24</v>
      </c>
      <c r="N80" s="17">
        <v>60</v>
      </c>
      <c r="O80" s="17">
        <v>81</v>
      </c>
      <c r="P80" s="2">
        <v>3</v>
      </c>
      <c r="Q80" t="s">
        <v>99</v>
      </c>
      <c r="R80" s="8" t="str">
        <f>IF(Table1[[#This Row],[WORD]]&lt;60,"WORD","")</f>
        <v>WORD</v>
      </c>
      <c r="S80" s="8" t="str">
        <f>IF(Table1[[#This Row],[EXCEL]]&lt;60,"EXCEL","")</f>
        <v/>
      </c>
      <c r="T80" s="8" t="str">
        <f>IF(Table1[[#This Row],[PP]]&lt;60,"PPT","")</f>
        <v/>
      </c>
      <c r="U80" s="8" t="str">
        <f>CONCATENATE(Table1[[#This Row],[WORD2]],Table1[[#This Row],[EXCEL2]],Table1[[#This Row],[PPT2]])</f>
        <v>WORD</v>
      </c>
      <c r="V80" s="8" t="str">
        <f t="shared" si="1"/>
        <v>WORD</v>
      </c>
      <c r="W80" s="2"/>
      <c r="X80"/>
    </row>
    <row r="81" spans="1:24" x14ac:dyDescent="0.25">
      <c r="A81" s="8" t="s">
        <v>562</v>
      </c>
      <c r="B81" s="8" t="s">
        <v>563</v>
      </c>
      <c r="C81" t="s">
        <v>564</v>
      </c>
      <c r="D81" t="s">
        <v>565</v>
      </c>
      <c r="E81" t="s">
        <v>566</v>
      </c>
      <c r="F81" t="s">
        <v>27</v>
      </c>
      <c r="G81" s="1">
        <v>37163</v>
      </c>
      <c r="H81">
        <v>18</v>
      </c>
      <c r="I81" t="s">
        <v>28</v>
      </c>
      <c r="J81" t="s">
        <v>567</v>
      </c>
      <c r="K81" s="15" t="s">
        <v>44</v>
      </c>
      <c r="L81" s="17">
        <v>68</v>
      </c>
      <c r="M81" s="17">
        <v>0</v>
      </c>
      <c r="N81" s="17">
        <v>0</v>
      </c>
      <c r="O81" s="17">
        <v>0</v>
      </c>
      <c r="P81" s="2">
        <v>1</v>
      </c>
      <c r="Q81" t="s">
        <v>336</v>
      </c>
      <c r="R81" s="8" t="str">
        <f>IF(Table1[[#This Row],[WORD]]&lt;60,"WORD","")</f>
        <v>WORD</v>
      </c>
      <c r="S81" s="8" t="str">
        <f>IF(Table1[[#This Row],[EXCEL]]&lt;60,"EXCEL","")</f>
        <v>EXCEL</v>
      </c>
      <c r="T81" s="8" t="str">
        <f>IF(Table1[[#This Row],[PP]]&lt;60,"PPT","")</f>
        <v>PPT</v>
      </c>
      <c r="U81" s="8" t="str">
        <f>CONCATENATE(Table1[[#This Row],[WORD2]],Table1[[#This Row],[EXCEL2]],Table1[[#This Row],[PPT2]])</f>
        <v>WORDEXCELPPT</v>
      </c>
      <c r="V81" s="8" t="str">
        <f t="shared" si="1"/>
        <v>PRACTICO</v>
      </c>
      <c r="W81" s="2"/>
      <c r="X81"/>
    </row>
    <row r="82" spans="1:24" x14ac:dyDescent="0.25">
      <c r="A82" s="8" t="s">
        <v>853</v>
      </c>
      <c r="B82" s="8" t="s">
        <v>854</v>
      </c>
      <c r="C82" t="s">
        <v>855</v>
      </c>
      <c r="D82" t="s">
        <v>856</v>
      </c>
      <c r="E82" t="s">
        <v>857</v>
      </c>
      <c r="F82" t="s">
        <v>27</v>
      </c>
      <c r="G82" s="1">
        <v>36832</v>
      </c>
      <c r="H82">
        <v>19</v>
      </c>
      <c r="I82" t="s">
        <v>28</v>
      </c>
      <c r="J82" t="s">
        <v>858</v>
      </c>
      <c r="K82" s="15" t="s">
        <v>36</v>
      </c>
      <c r="L82" s="17">
        <v>86</v>
      </c>
      <c r="M82" s="17">
        <v>43</v>
      </c>
      <c r="N82" s="17">
        <v>60</v>
      </c>
      <c r="O82" s="17">
        <v>81</v>
      </c>
      <c r="P82" s="2">
        <v>2</v>
      </c>
      <c r="Q82" t="s">
        <v>457</v>
      </c>
      <c r="R82" s="8" t="str">
        <f>IF(Table1[[#This Row],[WORD]]&lt;60,"WORD","")</f>
        <v>WORD</v>
      </c>
      <c r="S82" s="8" t="str">
        <f>IF(Table1[[#This Row],[EXCEL]]&lt;60,"EXCEL","")</f>
        <v/>
      </c>
      <c r="T82" s="8" t="str">
        <f>IF(Table1[[#This Row],[PP]]&lt;60,"PPT","")</f>
        <v/>
      </c>
      <c r="U82" s="8" t="str">
        <f>CONCATENATE(Table1[[#This Row],[WORD2]],Table1[[#This Row],[EXCEL2]],Table1[[#This Row],[PPT2]])</f>
        <v>WORD</v>
      </c>
      <c r="V82" s="8" t="str">
        <f t="shared" si="1"/>
        <v>WORD</v>
      </c>
      <c r="W82" s="2"/>
      <c r="X82"/>
    </row>
    <row r="83" spans="1:24" x14ac:dyDescent="0.25">
      <c r="A83" s="8" t="s">
        <v>444</v>
      </c>
      <c r="B83" s="8" t="s">
        <v>445</v>
      </c>
      <c r="C83" t="s">
        <v>446</v>
      </c>
      <c r="D83" t="s">
        <v>447</v>
      </c>
      <c r="E83" t="s">
        <v>448</v>
      </c>
      <c r="F83" t="s">
        <v>27</v>
      </c>
      <c r="G83" s="1">
        <v>37012</v>
      </c>
      <c r="H83">
        <v>18</v>
      </c>
      <c r="I83" t="s">
        <v>28</v>
      </c>
      <c r="J83" t="s">
        <v>449</v>
      </c>
      <c r="K83" s="15" t="s">
        <v>36</v>
      </c>
      <c r="L83" s="17">
        <v>60</v>
      </c>
      <c r="M83" s="17">
        <v>46</v>
      </c>
      <c r="N83" s="17">
        <v>57</v>
      </c>
      <c r="O83" s="17">
        <v>63</v>
      </c>
      <c r="P83" s="2">
        <v>2</v>
      </c>
      <c r="Q83" t="s">
        <v>450</v>
      </c>
      <c r="R83" s="8" t="str">
        <f>IF(Table1[[#This Row],[WORD]]&lt;60,"WORD","")</f>
        <v>WORD</v>
      </c>
      <c r="S83" s="8" t="str">
        <f>IF(Table1[[#This Row],[EXCEL]]&lt;60,"EXCEL","")</f>
        <v>EXCEL</v>
      </c>
      <c r="T83" s="8" t="str">
        <f>IF(Table1[[#This Row],[PP]]&lt;60,"PPT","")</f>
        <v/>
      </c>
      <c r="U83" s="8" t="str">
        <f>CONCATENATE(Table1[[#This Row],[WORD2]],Table1[[#This Row],[EXCEL2]],Table1[[#This Row],[PPT2]])</f>
        <v>WORDEXCEL</v>
      </c>
      <c r="V83" s="8" t="str">
        <f t="shared" si="1"/>
        <v>WORD - EXCEL</v>
      </c>
      <c r="W83" s="2"/>
      <c r="X83"/>
    </row>
    <row r="84" spans="1:24" x14ac:dyDescent="0.25">
      <c r="A84" s="8" t="s">
        <v>1023</v>
      </c>
      <c r="B84" s="8" t="s">
        <v>1024</v>
      </c>
      <c r="C84" t="s">
        <v>1025</v>
      </c>
      <c r="D84" t="s">
        <v>1026</v>
      </c>
      <c r="E84" t="s">
        <v>1027</v>
      </c>
      <c r="F84" t="s">
        <v>27</v>
      </c>
      <c r="G84" s="1">
        <v>37260</v>
      </c>
      <c r="H84">
        <v>18</v>
      </c>
      <c r="I84" t="s">
        <v>28</v>
      </c>
      <c r="J84" t="s">
        <v>1028</v>
      </c>
      <c r="K84" s="15" t="s">
        <v>30</v>
      </c>
      <c r="L84" s="17">
        <v>70</v>
      </c>
      <c r="M84" s="17">
        <v>60</v>
      </c>
      <c r="N84" s="17">
        <v>51</v>
      </c>
      <c r="O84" s="17">
        <v>89</v>
      </c>
      <c r="P84" s="2">
        <v>2</v>
      </c>
      <c r="Q84" t="s">
        <v>66</v>
      </c>
      <c r="R84" s="8" t="str">
        <f>IF(Table1[[#This Row],[WORD]]&lt;60,"WORD","")</f>
        <v/>
      </c>
      <c r="S84" s="8" t="str">
        <f>IF(Table1[[#This Row],[EXCEL]]&lt;60,"EXCEL","")</f>
        <v>EXCEL</v>
      </c>
      <c r="T84" s="8" t="str">
        <f>IF(Table1[[#This Row],[PP]]&lt;60,"PPT","")</f>
        <v/>
      </c>
      <c r="U84" s="8" t="str">
        <f>CONCATENATE(Table1[[#This Row],[WORD2]],Table1[[#This Row],[EXCEL2]],Table1[[#This Row],[PPT2]])</f>
        <v>EXCEL</v>
      </c>
      <c r="V84" s="8" t="str">
        <f t="shared" si="1"/>
        <v>EXCEL</v>
      </c>
      <c r="W84" s="2"/>
      <c r="X84"/>
    </row>
    <row r="85" spans="1:24" x14ac:dyDescent="0.25">
      <c r="A85" s="8" t="s">
        <v>203</v>
      </c>
      <c r="B85" s="8" t="s">
        <v>204</v>
      </c>
      <c r="C85" t="s">
        <v>205</v>
      </c>
      <c r="D85" t="s">
        <v>206</v>
      </c>
      <c r="E85" t="s">
        <v>207</v>
      </c>
      <c r="F85" t="s">
        <v>27</v>
      </c>
      <c r="G85" s="1">
        <v>37213</v>
      </c>
      <c r="H85">
        <v>18</v>
      </c>
      <c r="I85" t="s">
        <v>28</v>
      </c>
      <c r="J85" t="s">
        <v>208</v>
      </c>
      <c r="K85" s="15" t="s">
        <v>36</v>
      </c>
      <c r="L85" s="17">
        <v>62</v>
      </c>
      <c r="M85" s="17">
        <v>27</v>
      </c>
      <c r="N85" s="17">
        <v>57</v>
      </c>
      <c r="O85" s="17">
        <v>60</v>
      </c>
      <c r="P85" s="2">
        <v>2</v>
      </c>
      <c r="Q85" t="s">
        <v>209</v>
      </c>
      <c r="R85" s="8" t="str">
        <f>IF(Table1[[#This Row],[WORD]]&lt;60,"WORD","")</f>
        <v>WORD</v>
      </c>
      <c r="S85" s="8" t="str">
        <f>IF(Table1[[#This Row],[EXCEL]]&lt;60,"EXCEL","")</f>
        <v>EXCEL</v>
      </c>
      <c r="T85" s="8" t="str">
        <f>IF(Table1[[#This Row],[PP]]&lt;60,"PPT","")</f>
        <v/>
      </c>
      <c r="U85" s="8" t="str">
        <f>CONCATENATE(Table1[[#This Row],[WORD2]],Table1[[#This Row],[EXCEL2]],Table1[[#This Row],[PPT2]])</f>
        <v>WORDEXCEL</v>
      </c>
      <c r="V85" s="8" t="str">
        <f t="shared" si="1"/>
        <v>WORD - EXCEL</v>
      </c>
      <c r="W85" s="2"/>
      <c r="X85"/>
    </row>
    <row r="86" spans="1:24" x14ac:dyDescent="0.25">
      <c r="A86" s="8" t="s">
        <v>513</v>
      </c>
      <c r="B86" s="8" t="s">
        <v>514</v>
      </c>
      <c r="C86" t="s">
        <v>515</v>
      </c>
      <c r="D86" t="s">
        <v>516</v>
      </c>
      <c r="E86" t="s">
        <v>517</v>
      </c>
      <c r="F86" t="s">
        <v>27</v>
      </c>
      <c r="G86" s="1">
        <v>37216</v>
      </c>
      <c r="H86">
        <v>18</v>
      </c>
      <c r="I86" t="s">
        <v>28</v>
      </c>
      <c r="J86" t="s">
        <v>360</v>
      </c>
      <c r="K86" s="15" t="s">
        <v>30</v>
      </c>
      <c r="L86" s="17">
        <v>76</v>
      </c>
      <c r="M86" s="17">
        <v>67</v>
      </c>
      <c r="N86" s="17">
        <v>80</v>
      </c>
      <c r="O86" s="17">
        <v>54</v>
      </c>
      <c r="P86" s="2">
        <v>1</v>
      </c>
      <c r="Q86" t="s">
        <v>92</v>
      </c>
      <c r="R86" s="8" t="str">
        <f>IF(Table1[[#This Row],[WORD]]&lt;60,"WORD","")</f>
        <v/>
      </c>
      <c r="S86" s="8" t="str">
        <f>IF(Table1[[#This Row],[EXCEL]]&lt;60,"EXCEL","")</f>
        <v/>
      </c>
      <c r="T86" s="8" t="str">
        <f>IF(Table1[[#This Row],[PP]]&lt;60,"PPT","")</f>
        <v>PPT</v>
      </c>
      <c r="U86" s="8" t="str">
        <f>CONCATENATE(Table1[[#This Row],[WORD2]],Table1[[#This Row],[EXCEL2]],Table1[[#This Row],[PPT2]])</f>
        <v>PPT</v>
      </c>
      <c r="V86" s="8" t="str">
        <f t="shared" si="1"/>
        <v>PPT</v>
      </c>
      <c r="W86" s="2"/>
      <c r="X86"/>
    </row>
    <row r="87" spans="1:24" x14ac:dyDescent="0.25">
      <c r="A87" s="8" t="s">
        <v>1638</v>
      </c>
      <c r="B87" s="8" t="s">
        <v>1639</v>
      </c>
      <c r="C87" t="s">
        <v>1640</v>
      </c>
      <c r="D87" t="s">
        <v>1641</v>
      </c>
      <c r="E87" s="3" t="s">
        <v>1642</v>
      </c>
      <c r="F87" t="s">
        <v>27</v>
      </c>
      <c r="G87" s="1">
        <v>36385</v>
      </c>
      <c r="H87">
        <v>20</v>
      </c>
      <c r="I87" t="s">
        <v>28</v>
      </c>
      <c r="J87" t="s">
        <v>280</v>
      </c>
      <c r="K87" s="15" t="s">
        <v>30</v>
      </c>
      <c r="L87" s="17">
        <v>82</v>
      </c>
      <c r="M87" s="17">
        <v>71</v>
      </c>
      <c r="N87" s="17">
        <v>56</v>
      </c>
      <c r="O87" s="17">
        <v>85</v>
      </c>
      <c r="P87" s="2">
        <v>6</v>
      </c>
      <c r="Q87" t="s">
        <v>209</v>
      </c>
      <c r="R87" s="8" t="str">
        <f>IF(Table1[[#This Row],[WORD]]&lt;60,"WORD","")</f>
        <v/>
      </c>
      <c r="S87" s="8" t="str">
        <f>IF(Table1[[#This Row],[EXCEL]]&lt;60,"EXCEL","")</f>
        <v>EXCEL</v>
      </c>
      <c r="T87" s="8" t="str">
        <f>IF(Table1[[#This Row],[PP]]&lt;60,"PPT","")</f>
        <v/>
      </c>
      <c r="U87" s="8" t="str">
        <f>CONCATENATE(Table1[[#This Row],[WORD2]],Table1[[#This Row],[EXCEL2]],Table1[[#This Row],[PPT2]])</f>
        <v>EXCEL</v>
      </c>
      <c r="V87" s="8" t="str">
        <f t="shared" si="1"/>
        <v>EXCEL</v>
      </c>
      <c r="W87" s="2"/>
      <c r="X87"/>
    </row>
    <row r="88" spans="1:24" x14ac:dyDescent="0.25">
      <c r="A88" s="8" t="s">
        <v>528</v>
      </c>
      <c r="B88" s="8" t="s">
        <v>529</v>
      </c>
      <c r="C88" t="s">
        <v>530</v>
      </c>
      <c r="D88" t="s">
        <v>531</v>
      </c>
      <c r="E88" t="s">
        <v>532</v>
      </c>
      <c r="F88" t="s">
        <v>27</v>
      </c>
      <c r="G88" s="1">
        <v>37384</v>
      </c>
      <c r="H88">
        <v>17</v>
      </c>
      <c r="I88" t="s">
        <v>28</v>
      </c>
      <c r="J88" t="s">
        <v>360</v>
      </c>
      <c r="K88" s="15" t="s">
        <v>30</v>
      </c>
      <c r="L88" s="17">
        <v>92</v>
      </c>
      <c r="M88" s="17">
        <v>0</v>
      </c>
      <c r="N88" s="17">
        <v>0</v>
      </c>
      <c r="O88" s="17">
        <v>0</v>
      </c>
      <c r="P88" s="2">
        <v>2</v>
      </c>
      <c r="Q88" t="s">
        <v>126</v>
      </c>
      <c r="R88" s="8" t="str">
        <f>IF(Table1[[#This Row],[WORD]]&lt;60,"WORD","")</f>
        <v>WORD</v>
      </c>
      <c r="S88" s="8" t="str">
        <f>IF(Table1[[#This Row],[EXCEL]]&lt;60,"EXCEL","")</f>
        <v>EXCEL</v>
      </c>
      <c r="T88" s="8" t="str">
        <f>IF(Table1[[#This Row],[PP]]&lt;60,"PPT","")</f>
        <v>PPT</v>
      </c>
      <c r="U88" s="8" t="str">
        <f>CONCATENATE(Table1[[#This Row],[WORD2]],Table1[[#This Row],[EXCEL2]],Table1[[#This Row],[PPT2]])</f>
        <v>WORDEXCELPPT</v>
      </c>
      <c r="V88" s="8" t="str">
        <f t="shared" si="1"/>
        <v>PRACTICO</v>
      </c>
      <c r="W88" s="2"/>
      <c r="X88"/>
    </row>
    <row r="89" spans="1:24" x14ac:dyDescent="0.25">
      <c r="A89" s="8" t="s">
        <v>312</v>
      </c>
      <c r="B89" s="8" t="s">
        <v>313</v>
      </c>
      <c r="C89" t="s">
        <v>314</v>
      </c>
      <c r="D89" t="s">
        <v>315</v>
      </c>
      <c r="E89" t="s">
        <v>316</v>
      </c>
      <c r="F89" t="s">
        <v>51</v>
      </c>
      <c r="G89" s="1">
        <v>36677</v>
      </c>
      <c r="H89">
        <v>19</v>
      </c>
      <c r="I89" t="s">
        <v>28</v>
      </c>
      <c r="J89" t="s">
        <v>317</v>
      </c>
      <c r="K89" s="15" t="s">
        <v>44</v>
      </c>
      <c r="L89" s="17">
        <v>86</v>
      </c>
      <c r="M89" s="17">
        <v>62</v>
      </c>
      <c r="N89" s="17">
        <v>61</v>
      </c>
      <c r="O89" s="17">
        <v>30</v>
      </c>
      <c r="P89" s="2">
        <v>2</v>
      </c>
      <c r="Q89" t="s">
        <v>209</v>
      </c>
      <c r="R89" s="8" t="str">
        <f>IF(Table1[[#This Row],[WORD]]&lt;60,"WORD","")</f>
        <v/>
      </c>
      <c r="S89" s="8" t="str">
        <f>IF(Table1[[#This Row],[EXCEL]]&lt;60,"EXCEL","")</f>
        <v/>
      </c>
      <c r="T89" s="8" t="str">
        <f>IF(Table1[[#This Row],[PP]]&lt;60,"PPT","")</f>
        <v>PPT</v>
      </c>
      <c r="U89" s="8" t="str">
        <f>CONCATENATE(Table1[[#This Row],[WORD2]],Table1[[#This Row],[EXCEL2]],Table1[[#This Row],[PPT2]])</f>
        <v>PPT</v>
      </c>
      <c r="V89" s="8" t="str">
        <f t="shared" si="1"/>
        <v>PPT</v>
      </c>
      <c r="W89" s="2"/>
      <c r="X89"/>
    </row>
    <row r="90" spans="1:24" x14ac:dyDescent="0.25">
      <c r="A90" s="8" t="s">
        <v>1291</v>
      </c>
      <c r="B90" s="8" t="s">
        <v>1292</v>
      </c>
      <c r="C90" t="s">
        <v>1293</v>
      </c>
      <c r="D90" t="s">
        <v>1294</v>
      </c>
      <c r="E90" t="s">
        <v>1295</v>
      </c>
      <c r="F90" t="s">
        <v>51</v>
      </c>
      <c r="G90" s="1">
        <v>36980</v>
      </c>
      <c r="H90">
        <v>18</v>
      </c>
      <c r="I90" t="s">
        <v>28</v>
      </c>
      <c r="J90" t="s">
        <v>922</v>
      </c>
      <c r="K90" s="15" t="s">
        <v>36</v>
      </c>
      <c r="L90" s="17">
        <v>78</v>
      </c>
      <c r="M90" s="17">
        <v>37</v>
      </c>
      <c r="N90" s="17">
        <v>30</v>
      </c>
      <c r="O90" s="17">
        <v>53</v>
      </c>
      <c r="P90" s="2">
        <v>3</v>
      </c>
      <c r="Q90" t="s">
        <v>79</v>
      </c>
      <c r="R90" s="8" t="str">
        <f>IF(Table1[[#This Row],[WORD]]&lt;60,"WORD","")</f>
        <v>WORD</v>
      </c>
      <c r="S90" s="8" t="str">
        <f>IF(Table1[[#This Row],[EXCEL]]&lt;60,"EXCEL","")</f>
        <v>EXCEL</v>
      </c>
      <c r="T90" s="8" t="str">
        <f>IF(Table1[[#This Row],[PP]]&lt;60,"PPT","")</f>
        <v>PPT</v>
      </c>
      <c r="U90" s="8" t="str">
        <f>CONCATENATE(Table1[[#This Row],[WORD2]],Table1[[#This Row],[EXCEL2]],Table1[[#This Row],[PPT2]])</f>
        <v>WORDEXCELPPT</v>
      </c>
      <c r="V90" s="8" t="str">
        <f t="shared" si="1"/>
        <v>PRACTICO</v>
      </c>
      <c r="W90" s="2"/>
      <c r="X90"/>
    </row>
    <row r="91" spans="1:24" x14ac:dyDescent="0.25">
      <c r="A91" s="8" t="s">
        <v>238</v>
      </c>
      <c r="B91" s="8" t="s">
        <v>239</v>
      </c>
      <c r="C91" t="s">
        <v>240</v>
      </c>
      <c r="D91" t="s">
        <v>241</v>
      </c>
      <c r="E91" t="s">
        <v>242</v>
      </c>
      <c r="F91" t="s">
        <v>27</v>
      </c>
      <c r="G91" s="1">
        <v>37288</v>
      </c>
      <c r="H91">
        <v>18</v>
      </c>
      <c r="I91" t="s">
        <v>28</v>
      </c>
      <c r="J91" t="s">
        <v>243</v>
      </c>
      <c r="K91" s="15" t="s">
        <v>44</v>
      </c>
      <c r="L91" s="17">
        <v>85.86</v>
      </c>
      <c r="M91" s="17">
        <v>63</v>
      </c>
      <c r="N91" s="17">
        <v>78</v>
      </c>
      <c r="O91" s="17">
        <v>55</v>
      </c>
      <c r="P91" s="2">
        <v>1</v>
      </c>
      <c r="Q91" t="s">
        <v>126</v>
      </c>
      <c r="R91" s="8" t="str">
        <f>IF(Table1[[#This Row],[WORD]]&lt;60,"WORD","")</f>
        <v/>
      </c>
      <c r="S91" s="8" t="str">
        <f>IF(Table1[[#This Row],[EXCEL]]&lt;60,"EXCEL","")</f>
        <v/>
      </c>
      <c r="T91" s="8" t="str">
        <f>IF(Table1[[#This Row],[PP]]&lt;60,"PPT","")</f>
        <v>PPT</v>
      </c>
      <c r="U91" s="8" t="str">
        <f>CONCATENATE(Table1[[#This Row],[WORD2]],Table1[[#This Row],[EXCEL2]],Table1[[#This Row],[PPT2]])</f>
        <v>PPT</v>
      </c>
      <c r="V91" s="8" t="str">
        <f t="shared" si="1"/>
        <v>PPT</v>
      </c>
      <c r="W91" s="2"/>
      <c r="X91"/>
    </row>
    <row r="92" spans="1:24" x14ac:dyDescent="0.25">
      <c r="A92" s="8" t="s">
        <v>1659</v>
      </c>
      <c r="B92" s="8" t="s">
        <v>1660</v>
      </c>
      <c r="C92" t="s">
        <v>1661</v>
      </c>
      <c r="D92" t="s">
        <v>1662</v>
      </c>
      <c r="E92" s="3" t="s">
        <v>1663</v>
      </c>
      <c r="F92" t="s">
        <v>27</v>
      </c>
      <c r="G92" s="1">
        <v>36591</v>
      </c>
      <c r="H92">
        <v>19</v>
      </c>
      <c r="I92" t="s">
        <v>28</v>
      </c>
      <c r="J92" t="s">
        <v>360</v>
      </c>
      <c r="K92" s="15" t="s">
        <v>30</v>
      </c>
      <c r="L92" s="17">
        <v>86</v>
      </c>
      <c r="M92" s="17">
        <v>45</v>
      </c>
      <c r="N92" s="17">
        <v>41</v>
      </c>
      <c r="O92" s="17">
        <v>80</v>
      </c>
      <c r="P92" s="2">
        <v>4</v>
      </c>
      <c r="Q92" t="s">
        <v>209</v>
      </c>
      <c r="R92" s="8" t="str">
        <f>IF(Table1[[#This Row],[WORD]]&lt;60,"WORD","")</f>
        <v>WORD</v>
      </c>
      <c r="S92" s="8" t="str">
        <f>IF(Table1[[#This Row],[EXCEL]]&lt;60,"EXCEL","")</f>
        <v>EXCEL</v>
      </c>
      <c r="T92" s="8" t="str">
        <f>IF(Table1[[#This Row],[PP]]&lt;60,"PPT","")</f>
        <v/>
      </c>
      <c r="U92" s="8" t="str">
        <f>CONCATENATE(Table1[[#This Row],[WORD2]],Table1[[#This Row],[EXCEL2]],Table1[[#This Row],[PPT2]])</f>
        <v>WORDEXCEL</v>
      </c>
      <c r="V92" s="8" t="str">
        <f t="shared" si="1"/>
        <v>WORD - EXCEL</v>
      </c>
      <c r="W92" s="2"/>
      <c r="X92"/>
    </row>
    <row r="93" spans="1:24" x14ac:dyDescent="0.25">
      <c r="A93" s="8" t="s">
        <v>1274</v>
      </c>
      <c r="B93" s="8" t="s">
        <v>1275</v>
      </c>
      <c r="C93" t="s">
        <v>1276</v>
      </c>
      <c r="D93" t="s">
        <v>1277</v>
      </c>
      <c r="E93" t="s">
        <v>1278</v>
      </c>
      <c r="F93" t="s">
        <v>27</v>
      </c>
      <c r="G93" s="1">
        <v>36602</v>
      </c>
      <c r="H93">
        <v>19</v>
      </c>
      <c r="I93" t="s">
        <v>28</v>
      </c>
      <c r="J93" t="s">
        <v>1279</v>
      </c>
      <c r="K93" s="15" t="s">
        <v>36</v>
      </c>
      <c r="L93" s="17">
        <v>74</v>
      </c>
      <c r="M93" s="17">
        <v>0</v>
      </c>
      <c r="N93" s="17">
        <v>0</v>
      </c>
      <c r="O93" s="17">
        <v>0</v>
      </c>
      <c r="P93" s="2">
        <v>3</v>
      </c>
      <c r="Q93" t="s">
        <v>311</v>
      </c>
      <c r="R93" s="8" t="str">
        <f>IF(Table1[[#This Row],[WORD]]&lt;60,"WORD","")</f>
        <v>WORD</v>
      </c>
      <c r="S93" s="8" t="str">
        <f>IF(Table1[[#This Row],[EXCEL]]&lt;60,"EXCEL","")</f>
        <v>EXCEL</v>
      </c>
      <c r="T93" s="8" t="str">
        <f>IF(Table1[[#This Row],[PP]]&lt;60,"PPT","")</f>
        <v>PPT</v>
      </c>
      <c r="U93" s="8" t="str">
        <f>CONCATENATE(Table1[[#This Row],[WORD2]],Table1[[#This Row],[EXCEL2]],Table1[[#This Row],[PPT2]])</f>
        <v>WORDEXCELPPT</v>
      </c>
      <c r="V93" s="8" t="str">
        <f t="shared" si="1"/>
        <v>PRACTICO</v>
      </c>
      <c r="W93" s="2"/>
      <c r="X93"/>
    </row>
    <row r="94" spans="1:24" x14ac:dyDescent="0.25">
      <c r="A94" s="8" t="s">
        <v>1051</v>
      </c>
      <c r="B94" s="8" t="s">
        <v>1052</v>
      </c>
      <c r="C94" t="s">
        <v>1053</v>
      </c>
      <c r="D94" t="s">
        <v>1054</v>
      </c>
      <c r="E94" t="s">
        <v>1055</v>
      </c>
      <c r="F94" t="s">
        <v>27</v>
      </c>
      <c r="G94" s="1">
        <v>36042</v>
      </c>
      <c r="H94">
        <v>21</v>
      </c>
      <c r="I94" t="s">
        <v>28</v>
      </c>
      <c r="J94" t="s">
        <v>407</v>
      </c>
      <c r="K94" s="15" t="s">
        <v>36</v>
      </c>
      <c r="L94" s="17">
        <v>76</v>
      </c>
      <c r="M94" s="17">
        <v>0</v>
      </c>
      <c r="N94" s="17">
        <v>0</v>
      </c>
      <c r="O94" s="17">
        <v>0</v>
      </c>
      <c r="P94" s="2">
        <v>2</v>
      </c>
      <c r="Q94" t="s">
        <v>92</v>
      </c>
      <c r="R94" s="8" t="str">
        <f>IF(Table1[[#This Row],[WORD]]&lt;60,"WORD","")</f>
        <v>WORD</v>
      </c>
      <c r="S94" s="8" t="str">
        <f>IF(Table1[[#This Row],[EXCEL]]&lt;60,"EXCEL","")</f>
        <v>EXCEL</v>
      </c>
      <c r="T94" s="8" t="str">
        <f>IF(Table1[[#This Row],[PP]]&lt;60,"PPT","")</f>
        <v>PPT</v>
      </c>
      <c r="U94" s="8" t="str">
        <f>CONCATENATE(Table1[[#This Row],[WORD2]],Table1[[#This Row],[EXCEL2]],Table1[[#This Row],[PPT2]])</f>
        <v>WORDEXCELPPT</v>
      </c>
      <c r="V94" s="8" t="str">
        <f t="shared" si="1"/>
        <v>PRACTICO</v>
      </c>
      <c r="W94" s="2"/>
      <c r="X94"/>
    </row>
    <row r="95" spans="1:24" x14ac:dyDescent="0.25">
      <c r="A95" s="10">
        <v>202003695</v>
      </c>
      <c r="B95" s="10" t="s">
        <v>1816</v>
      </c>
      <c r="C95" t="s">
        <v>1817</v>
      </c>
      <c r="D95" t="s">
        <v>1818</v>
      </c>
      <c r="E95" t="s">
        <v>1819</v>
      </c>
      <c r="F95" t="s">
        <v>27</v>
      </c>
      <c r="G95" s="1">
        <v>37122</v>
      </c>
      <c r="H95">
        <v>18</v>
      </c>
      <c r="I95" t="s">
        <v>28</v>
      </c>
      <c r="J95" t="s">
        <v>974</v>
      </c>
      <c r="K95" s="15" t="s">
        <v>36</v>
      </c>
      <c r="L95" s="16">
        <v>60</v>
      </c>
      <c r="M95" s="16">
        <v>0</v>
      </c>
      <c r="N95" s="16">
        <v>0</v>
      </c>
      <c r="O95" s="16">
        <v>0</v>
      </c>
      <c r="P95" s="8">
        <v>1</v>
      </c>
      <c r="Q95" t="s">
        <v>1062</v>
      </c>
      <c r="R95" s="8" t="str">
        <f>IF(Table1[[#This Row],[WORD]]&lt;60,"WORD","")</f>
        <v>WORD</v>
      </c>
      <c r="S95" s="8" t="str">
        <f>IF(Table1[[#This Row],[EXCEL]]&lt;60,"EXCEL","")</f>
        <v>EXCEL</v>
      </c>
      <c r="T95" s="8" t="str">
        <f>IF(Table1[[#This Row],[PP]]&lt;60,"PPT","")</f>
        <v>PPT</v>
      </c>
      <c r="U95" s="8" t="str">
        <f>CONCATENATE(Table1[[#This Row],[WORD2]],Table1[[#This Row],[EXCEL2]],Table1[[#This Row],[PPT2]])</f>
        <v>WORDEXCELPPT</v>
      </c>
      <c r="V95" s="8" t="str">
        <f t="shared" si="1"/>
        <v>PRACTICO</v>
      </c>
      <c r="W95" s="2"/>
      <c r="X95"/>
    </row>
    <row r="96" spans="1:24" x14ac:dyDescent="0.25">
      <c r="A96" s="8" t="s">
        <v>1012</v>
      </c>
      <c r="B96" s="8" t="s">
        <v>1013</v>
      </c>
      <c r="C96" t="s">
        <v>1014</v>
      </c>
      <c r="D96" t="s">
        <v>1015</v>
      </c>
      <c r="E96" t="s">
        <v>1016</v>
      </c>
      <c r="F96" t="s">
        <v>51</v>
      </c>
      <c r="G96" s="1">
        <v>37259</v>
      </c>
      <c r="H96">
        <v>18</v>
      </c>
      <c r="I96" t="s">
        <v>28</v>
      </c>
      <c r="J96" t="s">
        <v>189</v>
      </c>
      <c r="K96" s="15" t="s">
        <v>36</v>
      </c>
      <c r="L96" s="17">
        <v>80</v>
      </c>
      <c r="M96" s="17">
        <v>69</v>
      </c>
      <c r="N96" s="17">
        <v>57</v>
      </c>
      <c r="O96" s="17">
        <v>92</v>
      </c>
      <c r="P96" s="2">
        <v>2</v>
      </c>
      <c r="Q96" t="s">
        <v>209</v>
      </c>
      <c r="R96" s="8" t="str">
        <f>IF(Table1[[#This Row],[WORD]]&lt;60,"WORD","")</f>
        <v/>
      </c>
      <c r="S96" s="8" t="str">
        <f>IF(Table1[[#This Row],[EXCEL]]&lt;60,"EXCEL","")</f>
        <v>EXCEL</v>
      </c>
      <c r="T96" s="8" t="str">
        <f>IF(Table1[[#This Row],[PP]]&lt;60,"PPT","")</f>
        <v/>
      </c>
      <c r="U96" s="8" t="str">
        <f>CONCATENATE(Table1[[#This Row],[WORD2]],Table1[[#This Row],[EXCEL2]],Table1[[#This Row],[PPT2]])</f>
        <v>EXCEL</v>
      </c>
      <c r="V96" s="8" t="str">
        <f t="shared" si="1"/>
        <v>EXCEL</v>
      </c>
      <c r="W96" s="2"/>
      <c r="X96"/>
    </row>
    <row r="97" spans="1:24" x14ac:dyDescent="0.25">
      <c r="A97" s="8" t="s">
        <v>1478</v>
      </c>
      <c r="B97" s="8" t="s">
        <v>1479</v>
      </c>
      <c r="C97" t="s">
        <v>1480</v>
      </c>
      <c r="D97" t="s">
        <v>1481</v>
      </c>
      <c r="E97" s="3" t="s">
        <v>1482</v>
      </c>
      <c r="F97" t="s">
        <v>27</v>
      </c>
      <c r="G97" s="1">
        <v>36592</v>
      </c>
      <c r="H97">
        <v>19</v>
      </c>
      <c r="I97" t="s">
        <v>28</v>
      </c>
      <c r="J97" t="s">
        <v>299</v>
      </c>
      <c r="K97" s="15" t="s">
        <v>30</v>
      </c>
      <c r="L97" s="17">
        <v>72</v>
      </c>
      <c r="M97" s="17">
        <v>57</v>
      </c>
      <c r="N97" s="17">
        <v>78</v>
      </c>
      <c r="O97" s="17">
        <v>78</v>
      </c>
      <c r="P97" s="2">
        <v>4</v>
      </c>
      <c r="Q97" t="s">
        <v>59</v>
      </c>
      <c r="R97" s="8" t="str">
        <f>IF(Table1[[#This Row],[WORD]]&lt;60,"WORD","")</f>
        <v>WORD</v>
      </c>
      <c r="S97" s="8" t="str">
        <f>IF(Table1[[#This Row],[EXCEL]]&lt;60,"EXCEL","")</f>
        <v/>
      </c>
      <c r="T97" s="8" t="str">
        <f>IF(Table1[[#This Row],[PP]]&lt;60,"PPT","")</f>
        <v/>
      </c>
      <c r="U97" s="8" t="str">
        <f>CONCATENATE(Table1[[#This Row],[WORD2]],Table1[[#This Row],[EXCEL2]],Table1[[#This Row],[PPT2]])</f>
        <v>WORD</v>
      </c>
      <c r="V97" s="8" t="str">
        <f t="shared" si="1"/>
        <v>WORD</v>
      </c>
      <c r="W97" s="2"/>
      <c r="X97"/>
    </row>
    <row r="98" spans="1:24" x14ac:dyDescent="0.25">
      <c r="A98" s="8" t="s">
        <v>918</v>
      </c>
      <c r="B98" s="8" t="s">
        <v>919</v>
      </c>
      <c r="C98" t="s">
        <v>32</v>
      </c>
      <c r="D98" t="s">
        <v>920</v>
      </c>
      <c r="E98" t="s">
        <v>921</v>
      </c>
      <c r="F98" t="s">
        <v>27</v>
      </c>
      <c r="G98" s="1">
        <v>37126</v>
      </c>
      <c r="H98">
        <v>18</v>
      </c>
      <c r="I98" t="s">
        <v>28</v>
      </c>
      <c r="J98" t="s">
        <v>922</v>
      </c>
      <c r="K98" s="15" t="s">
        <v>36</v>
      </c>
      <c r="L98" s="17">
        <v>70.709999999999994</v>
      </c>
      <c r="M98" s="17">
        <v>46</v>
      </c>
      <c r="N98" s="17">
        <v>70</v>
      </c>
      <c r="O98" s="17">
        <v>61</v>
      </c>
      <c r="P98" s="2">
        <v>2</v>
      </c>
      <c r="Q98" t="s">
        <v>126</v>
      </c>
      <c r="R98" s="8" t="str">
        <f>IF(Table1[[#This Row],[WORD]]&lt;60,"WORD","")</f>
        <v>WORD</v>
      </c>
      <c r="S98" s="8" t="str">
        <f>IF(Table1[[#This Row],[EXCEL]]&lt;60,"EXCEL","")</f>
        <v/>
      </c>
      <c r="T98" s="8" t="str">
        <f>IF(Table1[[#This Row],[PP]]&lt;60,"PPT","")</f>
        <v/>
      </c>
      <c r="U98" s="8" t="str">
        <f>CONCATENATE(Table1[[#This Row],[WORD2]],Table1[[#This Row],[EXCEL2]],Table1[[#This Row],[PPT2]])</f>
        <v>WORD</v>
      </c>
      <c r="V98" s="8" t="str">
        <f t="shared" si="1"/>
        <v>WORD</v>
      </c>
      <c r="W98" s="2"/>
      <c r="X98"/>
    </row>
    <row r="99" spans="1:24" x14ac:dyDescent="0.25">
      <c r="A99" s="8" t="s">
        <v>1440</v>
      </c>
      <c r="B99" s="8" t="s">
        <v>1441</v>
      </c>
      <c r="C99" t="s">
        <v>1442</v>
      </c>
      <c r="D99" t="s">
        <v>1443</v>
      </c>
      <c r="E99" t="s">
        <v>1444</v>
      </c>
      <c r="F99" t="s">
        <v>51</v>
      </c>
      <c r="G99" s="1">
        <v>36646</v>
      </c>
      <c r="H99">
        <v>19</v>
      </c>
      <c r="I99" t="s">
        <v>28</v>
      </c>
      <c r="J99" t="s">
        <v>1445</v>
      </c>
      <c r="K99" s="15" t="s">
        <v>36</v>
      </c>
      <c r="L99" s="17">
        <v>70</v>
      </c>
      <c r="M99" s="17">
        <v>64</v>
      </c>
      <c r="N99" s="17">
        <v>96</v>
      </c>
      <c r="O99" s="17">
        <v>27</v>
      </c>
      <c r="P99" s="2">
        <v>3</v>
      </c>
      <c r="Q99" t="s">
        <v>106</v>
      </c>
      <c r="R99" s="8" t="str">
        <f>IF(Table1[[#This Row],[WORD]]&lt;60,"WORD","")</f>
        <v/>
      </c>
      <c r="S99" s="8" t="str">
        <f>IF(Table1[[#This Row],[EXCEL]]&lt;60,"EXCEL","")</f>
        <v/>
      </c>
      <c r="T99" s="8" t="str">
        <f>IF(Table1[[#This Row],[PP]]&lt;60,"PPT","")</f>
        <v>PPT</v>
      </c>
      <c r="U99" s="8" t="str">
        <f>CONCATENATE(Table1[[#This Row],[WORD2]],Table1[[#This Row],[EXCEL2]],Table1[[#This Row],[PPT2]])</f>
        <v>PPT</v>
      </c>
      <c r="V99" s="8" t="str">
        <f t="shared" si="1"/>
        <v>PPT</v>
      </c>
      <c r="W99" s="2"/>
      <c r="X99"/>
    </row>
    <row r="100" spans="1:24" x14ac:dyDescent="0.25">
      <c r="A100" s="8" t="s">
        <v>726</v>
      </c>
      <c r="B100" s="8" t="s">
        <v>727</v>
      </c>
      <c r="C100" t="s">
        <v>728</v>
      </c>
      <c r="D100" t="s">
        <v>729</v>
      </c>
      <c r="E100" t="s">
        <v>730</v>
      </c>
      <c r="F100" t="s">
        <v>27</v>
      </c>
      <c r="G100" s="1">
        <v>36875</v>
      </c>
      <c r="H100">
        <v>19</v>
      </c>
      <c r="I100" t="s">
        <v>28</v>
      </c>
      <c r="J100" t="s">
        <v>360</v>
      </c>
      <c r="K100" s="15" t="s">
        <v>30</v>
      </c>
      <c r="L100" s="17">
        <v>80</v>
      </c>
      <c r="M100" s="17">
        <v>41</v>
      </c>
      <c r="N100" s="17">
        <v>100</v>
      </c>
      <c r="O100" s="17">
        <v>83</v>
      </c>
      <c r="P100" s="2">
        <v>2</v>
      </c>
      <c r="Q100" t="s">
        <v>209</v>
      </c>
      <c r="R100" s="8" t="str">
        <f>IF(Table1[[#This Row],[WORD]]&lt;60,"WORD","")</f>
        <v>WORD</v>
      </c>
      <c r="S100" s="8" t="str">
        <f>IF(Table1[[#This Row],[EXCEL]]&lt;60,"EXCEL","")</f>
        <v/>
      </c>
      <c r="T100" s="8" t="str">
        <f>IF(Table1[[#This Row],[PP]]&lt;60,"PPT","")</f>
        <v/>
      </c>
      <c r="U100" s="8" t="str">
        <f>CONCATENATE(Table1[[#This Row],[WORD2]],Table1[[#This Row],[EXCEL2]],Table1[[#This Row],[PPT2]])</f>
        <v>WORD</v>
      </c>
      <c r="V100" s="8" t="str">
        <f t="shared" si="1"/>
        <v>WORD</v>
      </c>
      <c r="W100" s="2"/>
      <c r="X100"/>
    </row>
    <row r="101" spans="1:24" x14ac:dyDescent="0.25">
      <c r="A101" s="11" t="s">
        <v>1795</v>
      </c>
      <c r="B101" s="8" t="s">
        <v>1796</v>
      </c>
      <c r="C101" t="s">
        <v>1797</v>
      </c>
      <c r="D101" t="s">
        <v>1798</v>
      </c>
      <c r="E101" s="3" t="s">
        <v>1799</v>
      </c>
      <c r="F101" t="s">
        <v>51</v>
      </c>
      <c r="G101" s="1">
        <v>34840</v>
      </c>
      <c r="H101">
        <v>24</v>
      </c>
      <c r="I101" t="s">
        <v>28</v>
      </c>
      <c r="J101" t="s">
        <v>1800</v>
      </c>
      <c r="K101" s="15" t="s">
        <v>36</v>
      </c>
      <c r="L101" s="17">
        <v>66</v>
      </c>
      <c r="M101" s="17">
        <v>62</v>
      </c>
      <c r="N101" s="17">
        <v>85</v>
      </c>
      <c r="O101" s="17">
        <v>25</v>
      </c>
      <c r="P101" s="2">
        <v>2</v>
      </c>
      <c r="Q101" t="s">
        <v>53</v>
      </c>
      <c r="R101" s="8" t="str">
        <f>IF(Table1[[#This Row],[WORD]]&lt;60,"WORD","")</f>
        <v/>
      </c>
      <c r="S101" s="8" t="str">
        <f>IF(Table1[[#This Row],[EXCEL]]&lt;60,"EXCEL","")</f>
        <v/>
      </c>
      <c r="T101" s="8" t="str">
        <f>IF(Table1[[#This Row],[PP]]&lt;60,"PPT","")</f>
        <v>PPT</v>
      </c>
      <c r="U101" s="8" t="str">
        <f>CONCATENATE(Table1[[#This Row],[WORD2]],Table1[[#This Row],[EXCEL2]],Table1[[#This Row],[PPT2]])</f>
        <v>PPT</v>
      </c>
      <c r="V101" s="8" t="str">
        <f t="shared" si="1"/>
        <v>PPT</v>
      </c>
      <c r="W101" s="2"/>
      <c r="X101"/>
    </row>
    <row r="102" spans="1:24" x14ac:dyDescent="0.25">
      <c r="A102" s="8" t="s">
        <v>629</v>
      </c>
      <c r="B102" s="8" t="s">
        <v>630</v>
      </c>
      <c r="C102" t="s">
        <v>631</v>
      </c>
      <c r="D102" t="s">
        <v>632</v>
      </c>
      <c r="E102" t="s">
        <v>633</v>
      </c>
      <c r="F102" t="s">
        <v>51</v>
      </c>
      <c r="G102" s="1">
        <v>35043</v>
      </c>
      <c r="H102">
        <v>24</v>
      </c>
      <c r="I102" t="s">
        <v>28</v>
      </c>
      <c r="J102" t="s">
        <v>377</v>
      </c>
      <c r="K102" s="15" t="s">
        <v>36</v>
      </c>
      <c r="L102" s="17">
        <v>76</v>
      </c>
      <c r="M102" s="17">
        <v>0</v>
      </c>
      <c r="N102" s="17">
        <v>0</v>
      </c>
      <c r="O102" s="17">
        <v>0</v>
      </c>
      <c r="P102" s="2">
        <v>2</v>
      </c>
      <c r="Q102" t="s">
        <v>113</v>
      </c>
      <c r="R102" s="8" t="str">
        <f>IF(Table1[[#This Row],[WORD]]&lt;60,"WORD","")</f>
        <v>WORD</v>
      </c>
      <c r="S102" s="8" t="str">
        <f>IF(Table1[[#This Row],[EXCEL]]&lt;60,"EXCEL","")</f>
        <v>EXCEL</v>
      </c>
      <c r="T102" s="8" t="str">
        <f>IF(Table1[[#This Row],[PP]]&lt;60,"PPT","")</f>
        <v>PPT</v>
      </c>
      <c r="U102" s="8" t="str">
        <f>CONCATENATE(Table1[[#This Row],[WORD2]],Table1[[#This Row],[EXCEL2]],Table1[[#This Row],[PPT2]])</f>
        <v>WORDEXCELPPT</v>
      </c>
      <c r="V102" s="8" t="str">
        <f t="shared" si="1"/>
        <v>PRACTICO</v>
      </c>
      <c r="W102" s="2"/>
      <c r="X102"/>
    </row>
    <row r="103" spans="1:24" x14ac:dyDescent="0.25">
      <c r="A103" s="8" t="s">
        <v>1107</v>
      </c>
      <c r="B103" s="8" t="s">
        <v>1108</v>
      </c>
      <c r="C103" t="s">
        <v>1109</v>
      </c>
      <c r="D103" t="s">
        <v>1110</v>
      </c>
      <c r="E103" t="s">
        <v>1111</v>
      </c>
      <c r="F103" t="s">
        <v>27</v>
      </c>
      <c r="G103" s="1">
        <v>36286</v>
      </c>
      <c r="H103">
        <v>20</v>
      </c>
      <c r="I103" t="s">
        <v>28</v>
      </c>
      <c r="J103" t="s">
        <v>112</v>
      </c>
      <c r="K103" s="15" t="s">
        <v>36</v>
      </c>
      <c r="L103" s="17">
        <v>80</v>
      </c>
      <c r="M103" s="17">
        <v>23</v>
      </c>
      <c r="N103" s="17">
        <v>43</v>
      </c>
      <c r="O103" s="17">
        <v>0</v>
      </c>
      <c r="P103" s="2">
        <v>2</v>
      </c>
      <c r="Q103" t="s">
        <v>527</v>
      </c>
      <c r="R103" s="8" t="str">
        <f>IF(Table1[[#This Row],[WORD]]&lt;60,"WORD","")</f>
        <v>WORD</v>
      </c>
      <c r="S103" s="8" t="str">
        <f>IF(Table1[[#This Row],[EXCEL]]&lt;60,"EXCEL","")</f>
        <v>EXCEL</v>
      </c>
      <c r="T103" s="8" t="str">
        <f>IF(Table1[[#This Row],[PP]]&lt;60,"PPT","")</f>
        <v>PPT</v>
      </c>
      <c r="U103" s="8" t="str">
        <f>CONCATENATE(Table1[[#This Row],[WORD2]],Table1[[#This Row],[EXCEL2]],Table1[[#This Row],[PPT2]])</f>
        <v>WORDEXCELPPT</v>
      </c>
      <c r="V103" s="8" t="str">
        <f t="shared" si="1"/>
        <v>PRACTICO</v>
      </c>
      <c r="W103" s="2"/>
      <c r="X103"/>
    </row>
    <row r="104" spans="1:24" x14ac:dyDescent="0.25">
      <c r="A104" s="8" t="s">
        <v>584</v>
      </c>
      <c r="B104" s="8" t="s">
        <v>585</v>
      </c>
      <c r="C104" t="s">
        <v>586</v>
      </c>
      <c r="D104" t="s">
        <v>587</v>
      </c>
      <c r="E104" t="s">
        <v>588</v>
      </c>
      <c r="F104" t="s">
        <v>51</v>
      </c>
      <c r="G104" s="1">
        <v>36991</v>
      </c>
      <c r="H104">
        <v>18</v>
      </c>
      <c r="I104" t="s">
        <v>28</v>
      </c>
      <c r="J104" t="s">
        <v>436</v>
      </c>
      <c r="K104" s="15" t="s">
        <v>44</v>
      </c>
      <c r="L104" s="17">
        <v>78</v>
      </c>
      <c r="M104" s="17">
        <v>53</v>
      </c>
      <c r="N104" s="17">
        <v>100</v>
      </c>
      <c r="O104" s="17">
        <v>72</v>
      </c>
      <c r="P104" s="2">
        <v>2</v>
      </c>
      <c r="Q104" t="s">
        <v>99</v>
      </c>
      <c r="R104" s="8" t="str">
        <f>IF(Table1[[#This Row],[WORD]]&lt;60,"WORD","")</f>
        <v>WORD</v>
      </c>
      <c r="S104" s="8" t="str">
        <f>IF(Table1[[#This Row],[EXCEL]]&lt;60,"EXCEL","")</f>
        <v/>
      </c>
      <c r="T104" s="8" t="str">
        <f>IF(Table1[[#This Row],[PP]]&lt;60,"PPT","")</f>
        <v/>
      </c>
      <c r="U104" s="8" t="str">
        <f>CONCATENATE(Table1[[#This Row],[WORD2]],Table1[[#This Row],[EXCEL2]],Table1[[#This Row],[PPT2]])</f>
        <v>WORD</v>
      </c>
      <c r="V104" s="8" t="str">
        <f t="shared" si="1"/>
        <v>WORD</v>
      </c>
      <c r="W104" s="2"/>
      <c r="X104"/>
    </row>
    <row r="105" spans="1:24" x14ac:dyDescent="0.25">
      <c r="A105" s="8" t="s">
        <v>1669</v>
      </c>
      <c r="B105" s="8" t="s">
        <v>1670</v>
      </c>
      <c r="C105" t="s">
        <v>1671</v>
      </c>
      <c r="D105" t="s">
        <v>1672</v>
      </c>
      <c r="E105" s="3" t="s">
        <v>1673</v>
      </c>
      <c r="F105" t="s">
        <v>27</v>
      </c>
      <c r="G105" s="1">
        <v>36728</v>
      </c>
      <c r="H105">
        <v>19</v>
      </c>
      <c r="I105" t="s">
        <v>28</v>
      </c>
      <c r="J105" t="s">
        <v>171</v>
      </c>
      <c r="K105" s="15" t="s">
        <v>30</v>
      </c>
      <c r="L105" s="17">
        <v>86</v>
      </c>
      <c r="M105" s="17">
        <v>32</v>
      </c>
      <c r="N105" s="17">
        <v>84</v>
      </c>
      <c r="O105" s="17">
        <v>22</v>
      </c>
      <c r="P105" s="2">
        <v>6</v>
      </c>
      <c r="Q105" t="s">
        <v>92</v>
      </c>
      <c r="R105" s="8" t="str">
        <f>IF(Table1[[#This Row],[WORD]]&lt;60,"WORD","")</f>
        <v>WORD</v>
      </c>
      <c r="S105" s="8" t="str">
        <f>IF(Table1[[#This Row],[EXCEL]]&lt;60,"EXCEL","")</f>
        <v/>
      </c>
      <c r="T105" s="8" t="str">
        <f>IF(Table1[[#This Row],[PP]]&lt;60,"PPT","")</f>
        <v>PPT</v>
      </c>
      <c r="U105" s="8" t="str">
        <f>CONCATENATE(Table1[[#This Row],[WORD2]],Table1[[#This Row],[EXCEL2]],Table1[[#This Row],[PPT2]])</f>
        <v>WORDPPT</v>
      </c>
      <c r="V105" s="8" t="str">
        <f t="shared" si="1"/>
        <v>WORD - PPT</v>
      </c>
      <c r="W105" s="2"/>
      <c r="X105"/>
    </row>
    <row r="106" spans="1:24" x14ac:dyDescent="0.25">
      <c r="A106" s="8" t="s">
        <v>1614</v>
      </c>
      <c r="B106" s="8" t="s">
        <v>1615</v>
      </c>
      <c r="C106" t="s">
        <v>1616</v>
      </c>
      <c r="D106" t="s">
        <v>1617</v>
      </c>
      <c r="E106" t="s">
        <v>1618</v>
      </c>
      <c r="F106" t="s">
        <v>27</v>
      </c>
      <c r="G106" s="1">
        <v>34777</v>
      </c>
      <c r="H106">
        <v>24</v>
      </c>
      <c r="I106" t="s">
        <v>28</v>
      </c>
      <c r="J106" t="s">
        <v>429</v>
      </c>
      <c r="K106" s="15" t="s">
        <v>36</v>
      </c>
      <c r="L106" s="17">
        <v>72</v>
      </c>
      <c r="M106" s="17">
        <v>0</v>
      </c>
      <c r="N106" s="17">
        <v>0</v>
      </c>
      <c r="O106" s="17">
        <v>0</v>
      </c>
      <c r="P106" s="2">
        <v>3</v>
      </c>
      <c r="Q106" t="s">
        <v>37</v>
      </c>
      <c r="R106" s="8" t="str">
        <f>IF(Table1[[#This Row],[WORD]]&lt;60,"WORD","")</f>
        <v>WORD</v>
      </c>
      <c r="S106" s="8" t="str">
        <f>IF(Table1[[#This Row],[EXCEL]]&lt;60,"EXCEL","")</f>
        <v>EXCEL</v>
      </c>
      <c r="T106" s="8" t="str">
        <f>IF(Table1[[#This Row],[PP]]&lt;60,"PPT","")</f>
        <v>PPT</v>
      </c>
      <c r="U106" s="8" t="str">
        <f>CONCATENATE(Table1[[#This Row],[WORD2]],Table1[[#This Row],[EXCEL2]],Table1[[#This Row],[PPT2]])</f>
        <v>WORDEXCELPPT</v>
      </c>
      <c r="V106" s="8" t="str">
        <f t="shared" si="1"/>
        <v>PRACTICO</v>
      </c>
      <c r="W106" s="2"/>
      <c r="X106"/>
    </row>
    <row r="107" spans="1:24" x14ac:dyDescent="0.25">
      <c r="A107" s="8" t="s">
        <v>641</v>
      </c>
      <c r="B107" s="8" t="s">
        <v>642</v>
      </c>
      <c r="C107" t="s">
        <v>643</v>
      </c>
      <c r="D107" t="s">
        <v>644</v>
      </c>
      <c r="E107" t="s">
        <v>645</v>
      </c>
      <c r="F107" t="s">
        <v>27</v>
      </c>
      <c r="G107" s="1">
        <v>36991</v>
      </c>
      <c r="H107">
        <v>18</v>
      </c>
      <c r="I107" t="s">
        <v>28</v>
      </c>
      <c r="J107" t="s">
        <v>646</v>
      </c>
      <c r="K107" s="15" t="s">
        <v>30</v>
      </c>
      <c r="L107" s="17">
        <v>73.739999999999995</v>
      </c>
      <c r="M107" s="17">
        <v>0</v>
      </c>
      <c r="N107" s="17">
        <v>0</v>
      </c>
      <c r="O107" s="17">
        <v>0</v>
      </c>
      <c r="P107" s="2">
        <v>1</v>
      </c>
      <c r="Q107" t="s">
        <v>133</v>
      </c>
      <c r="R107" s="8" t="str">
        <f>IF(Table1[[#This Row],[WORD]]&lt;60,"WORD","")</f>
        <v>WORD</v>
      </c>
      <c r="S107" s="8" t="str">
        <f>IF(Table1[[#This Row],[EXCEL]]&lt;60,"EXCEL","")</f>
        <v>EXCEL</v>
      </c>
      <c r="T107" s="8" t="str">
        <f>IF(Table1[[#This Row],[PP]]&lt;60,"PPT","")</f>
        <v>PPT</v>
      </c>
      <c r="U107" s="8" t="str">
        <f>CONCATENATE(Table1[[#This Row],[WORD2]],Table1[[#This Row],[EXCEL2]],Table1[[#This Row],[PPT2]])</f>
        <v>WORDEXCELPPT</v>
      </c>
      <c r="V107" s="8" t="str">
        <f t="shared" si="1"/>
        <v>PRACTICO</v>
      </c>
      <c r="W107" s="2"/>
      <c r="X107"/>
    </row>
    <row r="108" spans="1:24" x14ac:dyDescent="0.25">
      <c r="A108" s="8" t="s">
        <v>568</v>
      </c>
      <c r="B108" s="8" t="s">
        <v>569</v>
      </c>
      <c r="C108" t="s">
        <v>570</v>
      </c>
      <c r="D108" t="s">
        <v>571</v>
      </c>
      <c r="E108" t="s">
        <v>572</v>
      </c>
      <c r="F108" t="s">
        <v>27</v>
      </c>
      <c r="G108" s="1">
        <v>37196</v>
      </c>
      <c r="H108">
        <v>18</v>
      </c>
      <c r="I108" t="s">
        <v>28</v>
      </c>
      <c r="J108" t="s">
        <v>91</v>
      </c>
      <c r="K108" s="15" t="s">
        <v>36</v>
      </c>
      <c r="L108" s="17">
        <v>74</v>
      </c>
      <c r="M108" s="17">
        <v>51</v>
      </c>
      <c r="N108" s="17">
        <v>45</v>
      </c>
      <c r="O108" s="17">
        <v>72</v>
      </c>
      <c r="P108" s="2">
        <v>1</v>
      </c>
      <c r="Q108" t="s">
        <v>37</v>
      </c>
      <c r="R108" s="8" t="str">
        <f>IF(Table1[[#This Row],[WORD]]&lt;60,"WORD","")</f>
        <v>WORD</v>
      </c>
      <c r="S108" s="8" t="str">
        <f>IF(Table1[[#This Row],[EXCEL]]&lt;60,"EXCEL","")</f>
        <v>EXCEL</v>
      </c>
      <c r="T108" s="8" t="str">
        <f>IF(Table1[[#This Row],[PP]]&lt;60,"PPT","")</f>
        <v/>
      </c>
      <c r="U108" s="8" t="str">
        <f>CONCATENATE(Table1[[#This Row],[WORD2]],Table1[[#This Row],[EXCEL2]],Table1[[#This Row],[PPT2]])</f>
        <v>WORDEXCEL</v>
      </c>
      <c r="V108" s="8" t="str">
        <f t="shared" si="1"/>
        <v>WORD - EXCEL</v>
      </c>
      <c r="W108" s="2"/>
      <c r="X108"/>
    </row>
    <row r="109" spans="1:24" x14ac:dyDescent="0.25">
      <c r="A109" s="8" t="s">
        <v>1146</v>
      </c>
      <c r="B109" s="8" t="s">
        <v>1147</v>
      </c>
      <c r="C109" t="s">
        <v>1148</v>
      </c>
      <c r="D109" t="s">
        <v>1149</v>
      </c>
      <c r="E109" s="3" t="s">
        <v>1150</v>
      </c>
      <c r="F109" t="s">
        <v>27</v>
      </c>
      <c r="G109" s="1">
        <v>37162</v>
      </c>
      <c r="H109">
        <v>18</v>
      </c>
      <c r="I109" t="s">
        <v>28</v>
      </c>
      <c r="J109" t="s">
        <v>1151</v>
      </c>
      <c r="K109" s="15" t="s">
        <v>30</v>
      </c>
      <c r="L109" s="17">
        <v>72</v>
      </c>
      <c r="M109" s="17">
        <v>64</v>
      </c>
      <c r="N109" s="17">
        <v>54</v>
      </c>
      <c r="O109" s="17">
        <v>35</v>
      </c>
      <c r="P109" s="2">
        <v>2</v>
      </c>
      <c r="Q109" t="s">
        <v>274</v>
      </c>
      <c r="R109" s="8" t="str">
        <f>IF(Table1[[#This Row],[WORD]]&lt;60,"WORD","")</f>
        <v/>
      </c>
      <c r="S109" s="8" t="str">
        <f>IF(Table1[[#This Row],[EXCEL]]&lt;60,"EXCEL","")</f>
        <v>EXCEL</v>
      </c>
      <c r="T109" s="8" t="str">
        <f>IF(Table1[[#This Row],[PP]]&lt;60,"PPT","")</f>
        <v>PPT</v>
      </c>
      <c r="U109" s="8" t="str">
        <f>CONCATENATE(Table1[[#This Row],[WORD2]],Table1[[#This Row],[EXCEL2]],Table1[[#This Row],[PPT2]])</f>
        <v>EXCELPPT</v>
      </c>
      <c r="V109" s="8" t="str">
        <f t="shared" si="1"/>
        <v>EXCEL-PPT</v>
      </c>
      <c r="W109" s="2"/>
      <c r="X109"/>
    </row>
    <row r="110" spans="1:24" x14ac:dyDescent="0.25">
      <c r="A110" s="8" t="s">
        <v>1698</v>
      </c>
      <c r="B110" s="8" t="s">
        <v>1699</v>
      </c>
      <c r="C110" t="s">
        <v>1700</v>
      </c>
      <c r="D110" t="s">
        <v>1701</v>
      </c>
      <c r="E110" s="3" t="s">
        <v>1702</v>
      </c>
      <c r="F110" t="s">
        <v>51</v>
      </c>
      <c r="G110" s="1">
        <v>36312</v>
      </c>
      <c r="H110">
        <v>20</v>
      </c>
      <c r="I110" t="s">
        <v>28</v>
      </c>
      <c r="J110" t="s">
        <v>990</v>
      </c>
      <c r="K110" s="15" t="s">
        <v>30</v>
      </c>
      <c r="L110" s="17">
        <v>80</v>
      </c>
      <c r="M110" s="17">
        <v>67</v>
      </c>
      <c r="N110" s="17">
        <v>40</v>
      </c>
      <c r="O110" s="17">
        <v>0</v>
      </c>
      <c r="P110" s="2">
        <v>2</v>
      </c>
      <c r="Q110" t="s">
        <v>79</v>
      </c>
      <c r="R110" s="8" t="str">
        <f>IF(Table1[[#This Row],[WORD]]&lt;60,"WORD","")</f>
        <v/>
      </c>
      <c r="S110" s="8" t="str">
        <f>IF(Table1[[#This Row],[EXCEL]]&lt;60,"EXCEL","")</f>
        <v>EXCEL</v>
      </c>
      <c r="T110" s="8" t="str">
        <f>IF(Table1[[#This Row],[PP]]&lt;60,"PPT","")</f>
        <v>PPT</v>
      </c>
      <c r="U110" s="8" t="str">
        <f>CONCATENATE(Table1[[#This Row],[WORD2]],Table1[[#This Row],[EXCEL2]],Table1[[#This Row],[PPT2]])</f>
        <v>EXCELPPT</v>
      </c>
      <c r="V110" s="8" t="str">
        <f t="shared" si="1"/>
        <v>EXCEL-PPT</v>
      </c>
      <c r="W110" s="2"/>
      <c r="X110"/>
    </row>
    <row r="111" spans="1:24" x14ac:dyDescent="0.25">
      <c r="A111" s="8" t="s">
        <v>795</v>
      </c>
      <c r="B111" s="8" t="s">
        <v>796</v>
      </c>
      <c r="C111" t="s">
        <v>797</v>
      </c>
      <c r="D111" t="s">
        <v>798</v>
      </c>
      <c r="E111" t="s">
        <v>799</v>
      </c>
      <c r="F111" t="s">
        <v>27</v>
      </c>
      <c r="G111" s="1">
        <v>36729</v>
      </c>
      <c r="H111">
        <v>19</v>
      </c>
      <c r="I111" t="s">
        <v>28</v>
      </c>
      <c r="J111" t="s">
        <v>800</v>
      </c>
      <c r="K111" s="15" t="s">
        <v>30</v>
      </c>
      <c r="L111" s="17">
        <v>68.319999999999993</v>
      </c>
      <c r="M111" s="17">
        <v>42</v>
      </c>
      <c r="N111" s="17">
        <v>60</v>
      </c>
      <c r="O111" s="17">
        <v>80</v>
      </c>
      <c r="P111" s="2">
        <v>2</v>
      </c>
      <c r="Q111" t="s">
        <v>79</v>
      </c>
      <c r="R111" s="8" t="str">
        <f>IF(Table1[[#This Row],[WORD]]&lt;60,"WORD","")</f>
        <v>WORD</v>
      </c>
      <c r="S111" s="8" t="str">
        <f>IF(Table1[[#This Row],[EXCEL]]&lt;60,"EXCEL","")</f>
        <v/>
      </c>
      <c r="T111" s="8" t="str">
        <f>IF(Table1[[#This Row],[PP]]&lt;60,"PPT","")</f>
        <v/>
      </c>
      <c r="U111" s="8" t="str">
        <f>CONCATENATE(Table1[[#This Row],[WORD2]],Table1[[#This Row],[EXCEL2]],Table1[[#This Row],[PPT2]])</f>
        <v>WORD</v>
      </c>
      <c r="V111" s="8" t="str">
        <f t="shared" si="1"/>
        <v>WORD</v>
      </c>
      <c r="W111" s="2"/>
      <c r="X111"/>
    </row>
    <row r="112" spans="1:24" x14ac:dyDescent="0.25">
      <c r="A112" s="8" t="s">
        <v>1209</v>
      </c>
      <c r="B112" s="8" t="s">
        <v>1210</v>
      </c>
      <c r="C112" t="s">
        <v>1211</v>
      </c>
      <c r="D112" t="s">
        <v>1212</v>
      </c>
      <c r="E112" t="s">
        <v>1213</v>
      </c>
      <c r="F112" t="s">
        <v>27</v>
      </c>
      <c r="G112" s="1">
        <v>36195</v>
      </c>
      <c r="H112">
        <v>21</v>
      </c>
      <c r="I112" t="s">
        <v>28</v>
      </c>
      <c r="J112" t="s">
        <v>1214</v>
      </c>
      <c r="K112" s="15" t="s">
        <v>30</v>
      </c>
      <c r="L112" s="17">
        <v>74</v>
      </c>
      <c r="M112" s="17">
        <v>47</v>
      </c>
      <c r="N112" s="17">
        <v>91</v>
      </c>
      <c r="O112" s="17">
        <v>65</v>
      </c>
      <c r="P112" s="2">
        <v>2</v>
      </c>
      <c r="Q112" t="s">
        <v>106</v>
      </c>
      <c r="R112" s="8" t="str">
        <f>IF(Table1[[#This Row],[WORD]]&lt;60,"WORD","")</f>
        <v>WORD</v>
      </c>
      <c r="S112" s="8" t="str">
        <f>IF(Table1[[#This Row],[EXCEL]]&lt;60,"EXCEL","")</f>
        <v/>
      </c>
      <c r="T112" s="8" t="str">
        <f>IF(Table1[[#This Row],[PP]]&lt;60,"PPT","")</f>
        <v/>
      </c>
      <c r="U112" s="8" t="str">
        <f>CONCATENATE(Table1[[#This Row],[WORD2]],Table1[[#This Row],[EXCEL2]],Table1[[#This Row],[PPT2]])</f>
        <v>WORD</v>
      </c>
      <c r="V112" s="8" t="str">
        <f t="shared" si="1"/>
        <v>WORD</v>
      </c>
      <c r="W112" s="2"/>
      <c r="X112"/>
    </row>
    <row r="113" spans="1:24" x14ac:dyDescent="0.25">
      <c r="A113" s="8" t="s">
        <v>1097</v>
      </c>
      <c r="B113" s="8" t="s">
        <v>1098</v>
      </c>
      <c r="C113" t="s">
        <v>1099</v>
      </c>
      <c r="D113" t="s">
        <v>1100</v>
      </c>
      <c r="E113" t="s">
        <v>1101</v>
      </c>
      <c r="F113" t="s">
        <v>27</v>
      </c>
      <c r="G113" s="1">
        <v>36659</v>
      </c>
      <c r="H113">
        <v>19</v>
      </c>
      <c r="I113" t="s">
        <v>28</v>
      </c>
      <c r="J113" t="s">
        <v>407</v>
      </c>
      <c r="K113" s="15" t="s">
        <v>36</v>
      </c>
      <c r="L113" s="17">
        <v>90</v>
      </c>
      <c r="M113" s="17">
        <v>30</v>
      </c>
      <c r="N113" s="17">
        <v>63</v>
      </c>
      <c r="O113" s="17">
        <v>47</v>
      </c>
      <c r="P113" s="2">
        <v>3</v>
      </c>
      <c r="Q113" t="s">
        <v>106</v>
      </c>
      <c r="R113" s="8" t="str">
        <f>IF(Table1[[#This Row],[WORD]]&lt;60,"WORD","")</f>
        <v>WORD</v>
      </c>
      <c r="S113" s="8" t="str">
        <f>IF(Table1[[#This Row],[EXCEL]]&lt;60,"EXCEL","")</f>
        <v/>
      </c>
      <c r="T113" s="8" t="str">
        <f>IF(Table1[[#This Row],[PP]]&lt;60,"PPT","")</f>
        <v>PPT</v>
      </c>
      <c r="U113" s="8" t="str">
        <f>CONCATENATE(Table1[[#This Row],[WORD2]],Table1[[#This Row],[EXCEL2]],Table1[[#This Row],[PPT2]])</f>
        <v>WORDPPT</v>
      </c>
      <c r="V113" s="8" t="str">
        <f t="shared" si="1"/>
        <v>WORD - PPT</v>
      </c>
      <c r="W113" s="2"/>
      <c r="X113"/>
    </row>
    <row r="114" spans="1:24" x14ac:dyDescent="0.25">
      <c r="A114" s="8" t="s">
        <v>1503</v>
      </c>
      <c r="B114" s="8" t="s">
        <v>1504</v>
      </c>
      <c r="C114" t="s">
        <v>1505</v>
      </c>
      <c r="D114" t="s">
        <v>1506</v>
      </c>
      <c r="E114" t="s">
        <v>1507</v>
      </c>
      <c r="F114" t="s">
        <v>27</v>
      </c>
      <c r="G114" s="1">
        <v>36758</v>
      </c>
      <c r="H114">
        <v>19</v>
      </c>
      <c r="I114" t="s">
        <v>28</v>
      </c>
      <c r="J114" t="s">
        <v>1090</v>
      </c>
      <c r="K114" s="15" t="s">
        <v>30</v>
      </c>
      <c r="L114" s="17">
        <v>66.34</v>
      </c>
      <c r="M114" s="17">
        <v>0</v>
      </c>
      <c r="N114" s="17">
        <v>0</v>
      </c>
      <c r="O114" s="17">
        <v>0</v>
      </c>
      <c r="P114" s="2">
        <v>5</v>
      </c>
      <c r="Q114" t="s">
        <v>457</v>
      </c>
      <c r="R114" s="8" t="str">
        <f>IF(Table1[[#This Row],[WORD]]&lt;60,"WORD","")</f>
        <v>WORD</v>
      </c>
      <c r="S114" s="8" t="str">
        <f>IF(Table1[[#This Row],[EXCEL]]&lt;60,"EXCEL","")</f>
        <v>EXCEL</v>
      </c>
      <c r="T114" s="8" t="str">
        <f>IF(Table1[[#This Row],[PP]]&lt;60,"PPT","")</f>
        <v>PPT</v>
      </c>
      <c r="U114" s="8" t="str">
        <f>CONCATENATE(Table1[[#This Row],[WORD2]],Table1[[#This Row],[EXCEL2]],Table1[[#This Row],[PPT2]])</f>
        <v>WORDEXCELPPT</v>
      </c>
      <c r="V114" s="8" t="str">
        <f t="shared" si="1"/>
        <v>PRACTICO</v>
      </c>
      <c r="W114" s="2"/>
      <c r="X114"/>
    </row>
    <row r="115" spans="1:24" x14ac:dyDescent="0.25">
      <c r="A115" s="8" t="s">
        <v>1498</v>
      </c>
      <c r="B115" s="8" t="s">
        <v>1499</v>
      </c>
      <c r="C115" t="s">
        <v>1500</v>
      </c>
      <c r="D115" t="s">
        <v>1501</v>
      </c>
      <c r="E115" s="3" t="s">
        <v>1502</v>
      </c>
      <c r="F115" t="s">
        <v>27</v>
      </c>
      <c r="G115" s="1">
        <v>36637</v>
      </c>
      <c r="H115">
        <v>19</v>
      </c>
      <c r="I115" t="s">
        <v>28</v>
      </c>
      <c r="J115" t="s">
        <v>500</v>
      </c>
      <c r="K115" s="15" t="s">
        <v>30</v>
      </c>
      <c r="L115" s="17">
        <v>94</v>
      </c>
      <c r="M115" s="17">
        <v>67</v>
      </c>
      <c r="N115" s="17">
        <v>50</v>
      </c>
      <c r="O115" s="17">
        <v>66</v>
      </c>
      <c r="P115" s="2">
        <v>4</v>
      </c>
      <c r="Q115" t="s">
        <v>53</v>
      </c>
      <c r="R115" s="8" t="str">
        <f>IF(Table1[[#This Row],[WORD]]&lt;60,"WORD","")</f>
        <v/>
      </c>
      <c r="S115" s="8" t="str">
        <f>IF(Table1[[#This Row],[EXCEL]]&lt;60,"EXCEL","")</f>
        <v>EXCEL</v>
      </c>
      <c r="T115" s="8" t="str">
        <f>IF(Table1[[#This Row],[PP]]&lt;60,"PPT","")</f>
        <v/>
      </c>
      <c r="U115" s="8" t="str">
        <f>CONCATENATE(Table1[[#This Row],[WORD2]],Table1[[#This Row],[EXCEL2]],Table1[[#This Row],[PPT2]])</f>
        <v>EXCEL</v>
      </c>
      <c r="V115" s="8" t="str">
        <f t="shared" si="1"/>
        <v>EXCEL</v>
      </c>
      <c r="W115" s="2"/>
      <c r="X115"/>
    </row>
    <row r="116" spans="1:24" x14ac:dyDescent="0.25">
      <c r="A116" s="8" t="s">
        <v>1683</v>
      </c>
      <c r="B116" s="8" t="s">
        <v>1684</v>
      </c>
      <c r="C116" t="s">
        <v>1685</v>
      </c>
      <c r="D116" t="s">
        <v>1686</v>
      </c>
      <c r="E116" s="3" t="s">
        <v>1687</v>
      </c>
      <c r="F116" t="s">
        <v>51</v>
      </c>
      <c r="G116" s="1">
        <v>35958</v>
      </c>
      <c r="H116">
        <v>21</v>
      </c>
      <c r="I116" t="s">
        <v>28</v>
      </c>
      <c r="J116" t="s">
        <v>112</v>
      </c>
      <c r="K116" s="15" t="s">
        <v>36</v>
      </c>
      <c r="L116" s="17">
        <v>72</v>
      </c>
      <c r="M116" s="17">
        <v>79</v>
      </c>
      <c r="N116" s="17">
        <v>57</v>
      </c>
      <c r="O116" s="17">
        <v>60</v>
      </c>
      <c r="P116" s="2">
        <v>4</v>
      </c>
      <c r="Q116" t="s">
        <v>66</v>
      </c>
      <c r="R116" s="8" t="str">
        <f>IF(Table1[[#This Row],[WORD]]&lt;60,"WORD","")</f>
        <v/>
      </c>
      <c r="S116" s="8" t="str">
        <f>IF(Table1[[#This Row],[EXCEL]]&lt;60,"EXCEL","")</f>
        <v>EXCEL</v>
      </c>
      <c r="T116" s="8" t="str">
        <f>IF(Table1[[#This Row],[PP]]&lt;60,"PPT","")</f>
        <v/>
      </c>
      <c r="U116" s="8" t="str">
        <f>CONCATENATE(Table1[[#This Row],[WORD2]],Table1[[#This Row],[EXCEL2]],Table1[[#This Row],[PPT2]])</f>
        <v>EXCEL</v>
      </c>
      <c r="V116" s="8" t="str">
        <f t="shared" si="1"/>
        <v>EXCEL</v>
      </c>
      <c r="W116" s="2"/>
      <c r="X116"/>
    </row>
    <row r="117" spans="1:24" x14ac:dyDescent="0.25">
      <c r="A117" s="8" t="s">
        <v>1167</v>
      </c>
      <c r="B117" s="8" t="s">
        <v>1168</v>
      </c>
      <c r="C117" t="s">
        <v>1169</v>
      </c>
      <c r="D117" t="s">
        <v>1170</v>
      </c>
      <c r="E117" s="3" t="s">
        <v>1171</v>
      </c>
      <c r="F117" t="s">
        <v>27</v>
      </c>
      <c r="G117" s="1">
        <v>36951</v>
      </c>
      <c r="H117">
        <v>18</v>
      </c>
      <c r="I117" t="s">
        <v>28</v>
      </c>
      <c r="J117" t="s">
        <v>1090</v>
      </c>
      <c r="K117" s="15" t="s">
        <v>30</v>
      </c>
      <c r="L117" s="17">
        <v>66</v>
      </c>
      <c r="M117" s="17">
        <v>32</v>
      </c>
      <c r="N117" s="17">
        <v>40</v>
      </c>
      <c r="O117" s="17">
        <v>58</v>
      </c>
      <c r="P117" s="2">
        <v>2</v>
      </c>
      <c r="Q117" t="s">
        <v>45</v>
      </c>
      <c r="R117" s="8" t="str">
        <f>IF(Table1[[#This Row],[WORD]]&lt;60,"WORD","")</f>
        <v>WORD</v>
      </c>
      <c r="S117" s="8" t="str">
        <f>IF(Table1[[#This Row],[EXCEL]]&lt;60,"EXCEL","")</f>
        <v>EXCEL</v>
      </c>
      <c r="T117" s="8" t="str">
        <f>IF(Table1[[#This Row],[PP]]&lt;60,"PPT","")</f>
        <v>PPT</v>
      </c>
      <c r="U117" s="8" t="str">
        <f>CONCATENATE(Table1[[#This Row],[WORD2]],Table1[[#This Row],[EXCEL2]],Table1[[#This Row],[PPT2]])</f>
        <v>WORDEXCELPPT</v>
      </c>
      <c r="V117" s="8" t="str">
        <f t="shared" si="1"/>
        <v>PRACTICO</v>
      </c>
      <c r="W117" s="2"/>
      <c r="X117"/>
    </row>
    <row r="118" spans="1:24" x14ac:dyDescent="0.25">
      <c r="A118" s="8" t="s">
        <v>1556</v>
      </c>
      <c r="B118" s="8" t="s">
        <v>1557</v>
      </c>
      <c r="C118" t="s">
        <v>1558</v>
      </c>
      <c r="D118" t="s">
        <v>1559</v>
      </c>
      <c r="E118" t="s">
        <v>1560</v>
      </c>
      <c r="F118" t="s">
        <v>27</v>
      </c>
      <c r="G118" s="1">
        <v>36774</v>
      </c>
      <c r="H118">
        <v>19</v>
      </c>
      <c r="I118" t="s">
        <v>28</v>
      </c>
      <c r="J118" t="s">
        <v>232</v>
      </c>
      <c r="K118" s="15" t="s">
        <v>36</v>
      </c>
      <c r="L118" s="17">
        <v>70</v>
      </c>
      <c r="M118" s="17">
        <v>82</v>
      </c>
      <c r="N118" s="17">
        <v>63</v>
      </c>
      <c r="O118" s="17">
        <v>57</v>
      </c>
      <c r="P118" s="2">
        <v>4</v>
      </c>
      <c r="Q118" t="s">
        <v>92</v>
      </c>
      <c r="R118" s="8" t="str">
        <f>IF(Table1[[#This Row],[WORD]]&lt;60,"WORD","")</f>
        <v/>
      </c>
      <c r="S118" s="8" t="str">
        <f>IF(Table1[[#This Row],[EXCEL]]&lt;60,"EXCEL","")</f>
        <v/>
      </c>
      <c r="T118" s="8" t="str">
        <f>IF(Table1[[#This Row],[PP]]&lt;60,"PPT","")</f>
        <v>PPT</v>
      </c>
      <c r="U118" s="8" t="str">
        <f>CONCATENATE(Table1[[#This Row],[WORD2]],Table1[[#This Row],[EXCEL2]],Table1[[#This Row],[PPT2]])</f>
        <v>PPT</v>
      </c>
      <c r="V118" s="8" t="str">
        <f t="shared" si="1"/>
        <v>PPT</v>
      </c>
      <c r="W118" s="2"/>
      <c r="X118"/>
    </row>
    <row r="119" spans="1:24" x14ac:dyDescent="0.25">
      <c r="A119" s="8" t="s">
        <v>664</v>
      </c>
      <c r="B119" s="8" t="s">
        <v>665</v>
      </c>
      <c r="C119" t="s">
        <v>666</v>
      </c>
      <c r="D119" t="s">
        <v>667</v>
      </c>
      <c r="E119" t="s">
        <v>668</v>
      </c>
      <c r="F119" t="s">
        <v>27</v>
      </c>
      <c r="G119" s="1">
        <v>36480</v>
      </c>
      <c r="H119">
        <v>20</v>
      </c>
      <c r="I119" t="s">
        <v>28</v>
      </c>
      <c r="J119" t="s">
        <v>171</v>
      </c>
      <c r="K119" s="15" t="s">
        <v>30</v>
      </c>
      <c r="L119" s="17">
        <v>68</v>
      </c>
      <c r="M119" s="17">
        <v>65</v>
      </c>
      <c r="N119" s="17">
        <v>63</v>
      </c>
      <c r="O119" s="17">
        <v>10</v>
      </c>
      <c r="P119" s="2">
        <v>2</v>
      </c>
      <c r="Q119" t="s">
        <v>430</v>
      </c>
      <c r="R119" s="8" t="str">
        <f>IF(Table1[[#This Row],[WORD]]&lt;60,"WORD","")</f>
        <v/>
      </c>
      <c r="S119" s="8" t="str">
        <f>IF(Table1[[#This Row],[EXCEL]]&lt;60,"EXCEL","")</f>
        <v/>
      </c>
      <c r="T119" s="8" t="str">
        <f>IF(Table1[[#This Row],[PP]]&lt;60,"PPT","")</f>
        <v>PPT</v>
      </c>
      <c r="U119" s="8" t="str">
        <f>CONCATENATE(Table1[[#This Row],[WORD2]],Table1[[#This Row],[EXCEL2]],Table1[[#This Row],[PPT2]])</f>
        <v>PPT</v>
      </c>
      <c r="V119" s="8" t="str">
        <f t="shared" si="1"/>
        <v>PPT</v>
      </c>
      <c r="W119" s="2"/>
      <c r="X119"/>
    </row>
    <row r="120" spans="1:24" x14ac:dyDescent="0.25">
      <c r="A120" s="8" t="s">
        <v>1193</v>
      </c>
      <c r="B120" s="8" t="s">
        <v>1194</v>
      </c>
      <c r="C120" t="s">
        <v>1195</v>
      </c>
      <c r="D120" t="s">
        <v>1196</v>
      </c>
      <c r="E120" t="s">
        <v>1197</v>
      </c>
      <c r="F120" t="s">
        <v>27</v>
      </c>
      <c r="G120" s="1">
        <v>36767</v>
      </c>
      <c r="H120">
        <v>19</v>
      </c>
      <c r="I120" t="s">
        <v>28</v>
      </c>
      <c r="J120" t="s">
        <v>145</v>
      </c>
      <c r="K120" s="15" t="s">
        <v>36</v>
      </c>
      <c r="L120" s="17">
        <v>64</v>
      </c>
      <c r="M120" s="17">
        <v>54</v>
      </c>
      <c r="N120" s="17">
        <v>63</v>
      </c>
      <c r="O120" s="17">
        <v>75</v>
      </c>
      <c r="P120" s="2">
        <v>3</v>
      </c>
      <c r="Q120" t="s">
        <v>53</v>
      </c>
      <c r="R120" s="8" t="str">
        <f>IF(Table1[[#This Row],[WORD]]&lt;60,"WORD","")</f>
        <v>WORD</v>
      </c>
      <c r="S120" s="8" t="str">
        <f>IF(Table1[[#This Row],[EXCEL]]&lt;60,"EXCEL","")</f>
        <v/>
      </c>
      <c r="T120" s="8" t="str">
        <f>IF(Table1[[#This Row],[PP]]&lt;60,"PPT","")</f>
        <v/>
      </c>
      <c r="U120" s="8" t="str">
        <f>CONCATENATE(Table1[[#This Row],[WORD2]],Table1[[#This Row],[EXCEL2]],Table1[[#This Row],[PPT2]])</f>
        <v>WORD</v>
      </c>
      <c r="V120" s="8" t="str">
        <f t="shared" si="1"/>
        <v>WORD</v>
      </c>
      <c r="W120" s="2"/>
      <c r="X120"/>
    </row>
    <row r="121" spans="1:24" x14ac:dyDescent="0.25">
      <c r="A121" s="8" t="s">
        <v>1402</v>
      </c>
      <c r="B121" s="8" t="s">
        <v>1403</v>
      </c>
      <c r="C121" t="s">
        <v>1404</v>
      </c>
      <c r="D121" t="s">
        <v>1405</v>
      </c>
      <c r="E121" t="s">
        <v>1406</v>
      </c>
      <c r="F121" t="s">
        <v>27</v>
      </c>
      <c r="G121" s="1">
        <v>36470</v>
      </c>
      <c r="H121">
        <v>20</v>
      </c>
      <c r="I121" t="s">
        <v>28</v>
      </c>
      <c r="J121" t="s">
        <v>145</v>
      </c>
      <c r="K121" s="15" t="s">
        <v>36</v>
      </c>
      <c r="L121" s="17">
        <v>74</v>
      </c>
      <c r="M121" s="17">
        <v>57</v>
      </c>
      <c r="N121" s="17">
        <v>74</v>
      </c>
      <c r="O121" s="17">
        <v>75</v>
      </c>
      <c r="P121" s="2">
        <v>3</v>
      </c>
      <c r="Q121" t="s">
        <v>106</v>
      </c>
      <c r="R121" s="8" t="str">
        <f>IF(Table1[[#This Row],[WORD]]&lt;60,"WORD","")</f>
        <v>WORD</v>
      </c>
      <c r="S121" s="8" t="str">
        <f>IF(Table1[[#This Row],[EXCEL]]&lt;60,"EXCEL","")</f>
        <v/>
      </c>
      <c r="T121" s="8" t="str">
        <f>IF(Table1[[#This Row],[PP]]&lt;60,"PPT","")</f>
        <v/>
      </c>
      <c r="U121" s="8" t="str">
        <f>CONCATENATE(Table1[[#This Row],[WORD2]],Table1[[#This Row],[EXCEL2]],Table1[[#This Row],[PPT2]])</f>
        <v>WORD</v>
      </c>
      <c r="V121" s="8" t="str">
        <f t="shared" si="1"/>
        <v>WORD</v>
      </c>
      <c r="W121" s="2"/>
      <c r="X121"/>
    </row>
    <row r="122" spans="1:24" x14ac:dyDescent="0.25">
      <c r="A122" s="8" t="s">
        <v>1236</v>
      </c>
      <c r="B122" s="8" t="s">
        <v>1237</v>
      </c>
      <c r="C122" t="s">
        <v>1238</v>
      </c>
      <c r="D122" t="s">
        <v>375</v>
      </c>
      <c r="E122" t="s">
        <v>1239</v>
      </c>
      <c r="F122" t="s">
        <v>51</v>
      </c>
      <c r="G122" s="1">
        <v>36521</v>
      </c>
      <c r="H122">
        <v>20</v>
      </c>
      <c r="I122" t="s">
        <v>28</v>
      </c>
      <c r="J122" t="s">
        <v>377</v>
      </c>
      <c r="K122" s="15" t="s">
        <v>36</v>
      </c>
      <c r="L122" s="17">
        <v>72</v>
      </c>
      <c r="M122" s="17">
        <v>82</v>
      </c>
      <c r="N122" s="17">
        <v>87</v>
      </c>
      <c r="O122" s="17">
        <v>41</v>
      </c>
      <c r="P122" s="2">
        <v>5</v>
      </c>
      <c r="Q122" t="s">
        <v>209</v>
      </c>
      <c r="R122" s="8" t="str">
        <f>IF(Table1[[#This Row],[WORD]]&lt;60,"WORD","")</f>
        <v/>
      </c>
      <c r="S122" s="8" t="str">
        <f>IF(Table1[[#This Row],[EXCEL]]&lt;60,"EXCEL","")</f>
        <v/>
      </c>
      <c r="T122" s="8" t="str">
        <f>IF(Table1[[#This Row],[PP]]&lt;60,"PPT","")</f>
        <v>PPT</v>
      </c>
      <c r="U122" s="8" t="str">
        <f>CONCATENATE(Table1[[#This Row],[WORD2]],Table1[[#This Row],[EXCEL2]],Table1[[#This Row],[PPT2]])</f>
        <v>PPT</v>
      </c>
      <c r="V122" s="8" t="str">
        <f t="shared" si="1"/>
        <v>PPT</v>
      </c>
      <c r="W122" s="2"/>
      <c r="X122"/>
    </row>
    <row r="123" spans="1:24" x14ac:dyDescent="0.25">
      <c r="A123" s="8" t="s">
        <v>372</v>
      </c>
      <c r="B123" s="8" t="s">
        <v>373</v>
      </c>
      <c r="C123" t="s">
        <v>374</v>
      </c>
      <c r="D123" t="s">
        <v>375</v>
      </c>
      <c r="E123" t="s">
        <v>376</v>
      </c>
      <c r="F123" t="s">
        <v>51</v>
      </c>
      <c r="G123" s="1">
        <v>37063</v>
      </c>
      <c r="H123">
        <v>18</v>
      </c>
      <c r="I123" t="s">
        <v>28</v>
      </c>
      <c r="J123" t="s">
        <v>377</v>
      </c>
      <c r="K123" s="15" t="s">
        <v>36</v>
      </c>
      <c r="L123" s="17">
        <v>64</v>
      </c>
      <c r="M123" s="17">
        <v>34</v>
      </c>
      <c r="N123" s="17">
        <v>47</v>
      </c>
      <c r="O123" s="17">
        <v>21</v>
      </c>
      <c r="P123" s="2">
        <v>2</v>
      </c>
      <c r="Q123" t="s">
        <v>99</v>
      </c>
      <c r="R123" s="8" t="str">
        <f>IF(Table1[[#This Row],[WORD]]&lt;60,"WORD","")</f>
        <v>WORD</v>
      </c>
      <c r="S123" s="8" t="str">
        <f>IF(Table1[[#This Row],[EXCEL]]&lt;60,"EXCEL","")</f>
        <v>EXCEL</v>
      </c>
      <c r="T123" s="8" t="str">
        <f>IF(Table1[[#This Row],[PP]]&lt;60,"PPT","")</f>
        <v>PPT</v>
      </c>
      <c r="U123" s="8" t="str">
        <f>CONCATENATE(Table1[[#This Row],[WORD2]],Table1[[#This Row],[EXCEL2]],Table1[[#This Row],[PPT2]])</f>
        <v>WORDEXCELPPT</v>
      </c>
      <c r="V123" s="8" t="str">
        <f t="shared" si="1"/>
        <v>PRACTICO</v>
      </c>
      <c r="W123" s="2"/>
      <c r="X123"/>
    </row>
    <row r="124" spans="1:24" x14ac:dyDescent="0.25">
      <c r="A124" s="8" t="s">
        <v>1056</v>
      </c>
      <c r="B124" s="8" t="s">
        <v>1057</v>
      </c>
      <c r="C124" t="s">
        <v>1058</v>
      </c>
      <c r="D124" t="s">
        <v>1059</v>
      </c>
      <c r="E124" s="3" t="s">
        <v>1060</v>
      </c>
      <c r="F124" t="s">
        <v>27</v>
      </c>
      <c r="G124" s="1">
        <v>36896</v>
      </c>
      <c r="H124">
        <v>19</v>
      </c>
      <c r="I124" t="s">
        <v>28</v>
      </c>
      <c r="J124" t="s">
        <v>1061</v>
      </c>
      <c r="K124" s="15" t="s">
        <v>30</v>
      </c>
      <c r="L124" s="17">
        <v>72</v>
      </c>
      <c r="M124" s="17">
        <v>60</v>
      </c>
      <c r="N124" s="17">
        <v>57</v>
      </c>
      <c r="O124" s="17">
        <v>71</v>
      </c>
      <c r="P124" s="2">
        <v>2</v>
      </c>
      <c r="Q124" t="s">
        <v>1062</v>
      </c>
      <c r="R124" s="8" t="str">
        <f>IF(Table1[[#This Row],[WORD]]&lt;60,"WORD","")</f>
        <v/>
      </c>
      <c r="S124" s="8" t="str">
        <f>IF(Table1[[#This Row],[EXCEL]]&lt;60,"EXCEL","")</f>
        <v>EXCEL</v>
      </c>
      <c r="T124" s="8" t="str">
        <f>IF(Table1[[#This Row],[PP]]&lt;60,"PPT","")</f>
        <v/>
      </c>
      <c r="U124" s="8" t="str">
        <f>CONCATENATE(Table1[[#This Row],[WORD2]],Table1[[#This Row],[EXCEL2]],Table1[[#This Row],[PPT2]])</f>
        <v>EXCEL</v>
      </c>
      <c r="V124" s="8" t="str">
        <f t="shared" si="1"/>
        <v>EXCEL</v>
      </c>
      <c r="W124" s="2"/>
      <c r="X124"/>
    </row>
    <row r="125" spans="1:24" x14ac:dyDescent="0.25">
      <c r="A125" s="8" t="s">
        <v>355</v>
      </c>
      <c r="B125" s="8" t="s">
        <v>356</v>
      </c>
      <c r="C125" t="s">
        <v>357</v>
      </c>
      <c r="D125" t="s">
        <v>358</v>
      </c>
      <c r="E125" t="s">
        <v>359</v>
      </c>
      <c r="F125" t="s">
        <v>27</v>
      </c>
      <c r="G125" s="1">
        <v>37267</v>
      </c>
      <c r="H125">
        <v>18</v>
      </c>
      <c r="I125" t="s">
        <v>28</v>
      </c>
      <c r="J125" t="s">
        <v>360</v>
      </c>
      <c r="K125" s="15" t="s">
        <v>30</v>
      </c>
      <c r="L125" s="17">
        <v>76</v>
      </c>
      <c r="M125" s="17">
        <v>0</v>
      </c>
      <c r="N125" s="17">
        <v>0</v>
      </c>
      <c r="O125" s="17">
        <v>0</v>
      </c>
      <c r="P125" s="2">
        <v>2</v>
      </c>
      <c r="Q125" t="s">
        <v>99</v>
      </c>
      <c r="R125" s="8" t="str">
        <f>IF(Table1[[#This Row],[WORD]]&lt;60,"WORD","")</f>
        <v>WORD</v>
      </c>
      <c r="S125" s="8" t="str">
        <f>IF(Table1[[#This Row],[EXCEL]]&lt;60,"EXCEL","")</f>
        <v>EXCEL</v>
      </c>
      <c r="T125" s="8" t="str">
        <f>IF(Table1[[#This Row],[PP]]&lt;60,"PPT","")</f>
        <v>PPT</v>
      </c>
      <c r="U125" s="8" t="str">
        <f>CONCATENATE(Table1[[#This Row],[WORD2]],Table1[[#This Row],[EXCEL2]],Table1[[#This Row],[PPT2]])</f>
        <v>WORDEXCELPPT</v>
      </c>
      <c r="V125" s="8" t="str">
        <f t="shared" si="1"/>
        <v>PRACTICO</v>
      </c>
      <c r="W125" s="2"/>
      <c r="X125"/>
    </row>
    <row r="126" spans="1:24" x14ac:dyDescent="0.25">
      <c r="A126" s="8" t="s">
        <v>790</v>
      </c>
      <c r="B126" s="8" t="s">
        <v>791</v>
      </c>
      <c r="C126" t="s">
        <v>792</v>
      </c>
      <c r="D126" t="s">
        <v>793</v>
      </c>
      <c r="E126" t="s">
        <v>794</v>
      </c>
      <c r="F126" t="s">
        <v>27</v>
      </c>
      <c r="G126" s="1">
        <v>37031</v>
      </c>
      <c r="H126">
        <v>18</v>
      </c>
      <c r="I126" t="s">
        <v>28</v>
      </c>
      <c r="J126" t="s">
        <v>377</v>
      </c>
      <c r="K126" s="15" t="s">
        <v>36</v>
      </c>
      <c r="L126" s="17">
        <v>68</v>
      </c>
      <c r="M126" s="17">
        <v>64</v>
      </c>
      <c r="N126" s="17">
        <v>85</v>
      </c>
      <c r="O126" s="17">
        <v>8</v>
      </c>
      <c r="P126" s="2">
        <v>2</v>
      </c>
      <c r="Q126" t="s">
        <v>371</v>
      </c>
      <c r="R126" s="8" t="str">
        <f>IF(Table1[[#This Row],[WORD]]&lt;60,"WORD","")</f>
        <v/>
      </c>
      <c r="S126" s="8" t="str">
        <f>IF(Table1[[#This Row],[EXCEL]]&lt;60,"EXCEL","")</f>
        <v/>
      </c>
      <c r="T126" s="8" t="str">
        <f>IF(Table1[[#This Row],[PP]]&lt;60,"PPT","")</f>
        <v>PPT</v>
      </c>
      <c r="U126" s="8" t="str">
        <f>CONCATENATE(Table1[[#This Row],[WORD2]],Table1[[#This Row],[EXCEL2]],Table1[[#This Row],[PPT2]])</f>
        <v>PPT</v>
      </c>
      <c r="V126" s="8" t="str">
        <f t="shared" si="1"/>
        <v>PPT</v>
      </c>
      <c r="W126" s="2"/>
      <c r="X126"/>
    </row>
    <row r="127" spans="1:24" x14ac:dyDescent="0.25">
      <c r="A127" s="8" t="s">
        <v>1530</v>
      </c>
      <c r="B127" s="8" t="s">
        <v>1531</v>
      </c>
      <c r="C127" t="s">
        <v>1532</v>
      </c>
      <c r="D127" t="s">
        <v>1533</v>
      </c>
      <c r="E127" s="3" t="s">
        <v>1534</v>
      </c>
      <c r="F127" t="s">
        <v>27</v>
      </c>
      <c r="G127" s="1">
        <v>36701</v>
      </c>
      <c r="H127">
        <v>19</v>
      </c>
      <c r="I127" t="s">
        <v>28</v>
      </c>
      <c r="J127" t="s">
        <v>1535</v>
      </c>
      <c r="K127" s="15" t="s">
        <v>30</v>
      </c>
      <c r="L127" s="17">
        <v>72</v>
      </c>
      <c r="M127" s="17">
        <v>36</v>
      </c>
      <c r="N127" s="17">
        <v>63</v>
      </c>
      <c r="O127" s="17">
        <v>62</v>
      </c>
      <c r="P127" s="2">
        <v>4</v>
      </c>
      <c r="Q127" t="s">
        <v>53</v>
      </c>
      <c r="R127" s="8" t="str">
        <f>IF(Table1[[#This Row],[WORD]]&lt;60,"WORD","")</f>
        <v>WORD</v>
      </c>
      <c r="S127" s="8" t="str">
        <f>IF(Table1[[#This Row],[EXCEL]]&lt;60,"EXCEL","")</f>
        <v/>
      </c>
      <c r="T127" s="8" t="str">
        <f>IF(Table1[[#This Row],[PP]]&lt;60,"PPT","")</f>
        <v/>
      </c>
      <c r="U127" s="8" t="str">
        <f>CONCATENATE(Table1[[#This Row],[WORD2]],Table1[[#This Row],[EXCEL2]],Table1[[#This Row],[PPT2]])</f>
        <v>WORD</v>
      </c>
      <c r="V127" s="8" t="str">
        <f t="shared" si="1"/>
        <v>WORD</v>
      </c>
      <c r="W127" s="2"/>
      <c r="X127"/>
    </row>
    <row r="128" spans="1:24" x14ac:dyDescent="0.25">
      <c r="A128" s="8" t="s">
        <v>424</v>
      </c>
      <c r="B128" s="8" t="s">
        <v>425</v>
      </c>
      <c r="C128" t="s">
        <v>426</v>
      </c>
      <c r="D128" t="s">
        <v>427</v>
      </c>
      <c r="E128" t="s">
        <v>428</v>
      </c>
      <c r="F128" t="s">
        <v>27</v>
      </c>
      <c r="G128" s="1">
        <v>36785</v>
      </c>
      <c r="H128">
        <v>19</v>
      </c>
      <c r="I128" t="s">
        <v>28</v>
      </c>
      <c r="J128" t="s">
        <v>429</v>
      </c>
      <c r="K128" s="15" t="s">
        <v>36</v>
      </c>
      <c r="L128" s="17">
        <v>66</v>
      </c>
      <c r="M128" s="17">
        <v>29</v>
      </c>
      <c r="N128" s="17">
        <v>65</v>
      </c>
      <c r="O128" s="17">
        <v>41</v>
      </c>
      <c r="P128" s="2">
        <v>2</v>
      </c>
      <c r="Q128" t="s">
        <v>430</v>
      </c>
      <c r="R128" s="8" t="str">
        <f>IF(Table1[[#This Row],[WORD]]&lt;60,"WORD","")</f>
        <v>WORD</v>
      </c>
      <c r="S128" s="8" t="str">
        <f>IF(Table1[[#This Row],[EXCEL]]&lt;60,"EXCEL","")</f>
        <v/>
      </c>
      <c r="T128" s="8" t="str">
        <f>IF(Table1[[#This Row],[PP]]&lt;60,"PPT","")</f>
        <v>PPT</v>
      </c>
      <c r="U128" s="8" t="str">
        <f>CONCATENATE(Table1[[#This Row],[WORD2]],Table1[[#This Row],[EXCEL2]],Table1[[#This Row],[PPT2]])</f>
        <v>WORDPPT</v>
      </c>
      <c r="V128" s="8" t="str">
        <f t="shared" si="1"/>
        <v>WORD - PPT</v>
      </c>
      <c r="W128" s="2"/>
      <c r="X128"/>
    </row>
    <row r="129" spans="1:24" x14ac:dyDescent="0.25">
      <c r="A129" s="8" t="s">
        <v>518</v>
      </c>
      <c r="B129" s="8" t="s">
        <v>519</v>
      </c>
      <c r="C129" t="s">
        <v>520</v>
      </c>
      <c r="D129" t="s">
        <v>521</v>
      </c>
      <c r="E129" t="s">
        <v>522</v>
      </c>
      <c r="F129" t="s">
        <v>27</v>
      </c>
      <c r="G129" s="1">
        <v>36985</v>
      </c>
      <c r="H129">
        <v>18</v>
      </c>
      <c r="I129" t="s">
        <v>28</v>
      </c>
      <c r="J129" t="s">
        <v>360</v>
      </c>
      <c r="K129" s="15" t="s">
        <v>30</v>
      </c>
      <c r="L129" s="17">
        <v>76</v>
      </c>
      <c r="M129" s="17">
        <v>0</v>
      </c>
      <c r="N129" s="17">
        <v>0</v>
      </c>
      <c r="O129" s="17">
        <v>0</v>
      </c>
      <c r="P129" s="2">
        <v>2</v>
      </c>
      <c r="Q129" t="s">
        <v>126</v>
      </c>
      <c r="R129" s="8" t="str">
        <f>IF(Table1[[#This Row],[WORD]]&lt;60,"WORD","")</f>
        <v>WORD</v>
      </c>
      <c r="S129" s="8" t="str">
        <f>IF(Table1[[#This Row],[EXCEL]]&lt;60,"EXCEL","")</f>
        <v>EXCEL</v>
      </c>
      <c r="T129" s="8" t="str">
        <f>IF(Table1[[#This Row],[PP]]&lt;60,"PPT","")</f>
        <v>PPT</v>
      </c>
      <c r="U129" s="8" t="str">
        <f>CONCATENATE(Table1[[#This Row],[WORD2]],Table1[[#This Row],[EXCEL2]],Table1[[#This Row],[PPT2]])</f>
        <v>WORDEXCELPPT</v>
      </c>
      <c r="V129" s="8" t="str">
        <f t="shared" si="1"/>
        <v>PRACTICO</v>
      </c>
      <c r="W129" s="2"/>
      <c r="X129"/>
    </row>
    <row r="130" spans="1:24" x14ac:dyDescent="0.25">
      <c r="A130" s="8" t="s">
        <v>288</v>
      </c>
      <c r="B130" s="8" t="s">
        <v>289</v>
      </c>
      <c r="C130" t="s">
        <v>290</v>
      </c>
      <c r="D130" t="s">
        <v>291</v>
      </c>
      <c r="E130" t="s">
        <v>292</v>
      </c>
      <c r="F130" t="s">
        <v>27</v>
      </c>
      <c r="G130" s="1">
        <v>37076</v>
      </c>
      <c r="H130">
        <v>18</v>
      </c>
      <c r="I130" t="s">
        <v>28</v>
      </c>
      <c r="J130" t="s">
        <v>293</v>
      </c>
      <c r="K130" s="15" t="s">
        <v>30</v>
      </c>
      <c r="L130" s="17">
        <v>84</v>
      </c>
      <c r="M130" s="17">
        <v>39</v>
      </c>
      <c r="N130" s="17">
        <v>69</v>
      </c>
      <c r="O130" s="17">
        <v>55</v>
      </c>
      <c r="P130" s="2">
        <v>2</v>
      </c>
      <c r="Q130" t="s">
        <v>99</v>
      </c>
      <c r="R130" s="8" t="str">
        <f>IF(Table1[[#This Row],[WORD]]&lt;60,"WORD","")</f>
        <v>WORD</v>
      </c>
      <c r="S130" s="8" t="str">
        <f>IF(Table1[[#This Row],[EXCEL]]&lt;60,"EXCEL","")</f>
        <v/>
      </c>
      <c r="T130" s="8" t="str">
        <f>IF(Table1[[#This Row],[PP]]&lt;60,"PPT","")</f>
        <v>PPT</v>
      </c>
      <c r="U130" s="8" t="str">
        <f>CONCATENATE(Table1[[#This Row],[WORD2]],Table1[[#This Row],[EXCEL2]],Table1[[#This Row],[PPT2]])</f>
        <v>WORDPPT</v>
      </c>
      <c r="V130" s="8" t="str">
        <f t="shared" si="1"/>
        <v>WORD - PPT</v>
      </c>
      <c r="W130" s="2"/>
      <c r="X130"/>
    </row>
    <row r="131" spans="1:24" x14ac:dyDescent="0.25">
      <c r="A131" s="8" t="s">
        <v>1363</v>
      </c>
      <c r="B131" s="8" t="s">
        <v>1364</v>
      </c>
      <c r="C131" t="s">
        <v>1365</v>
      </c>
      <c r="D131" t="s">
        <v>1366</v>
      </c>
      <c r="E131" t="s">
        <v>1367</v>
      </c>
      <c r="F131" t="s">
        <v>27</v>
      </c>
      <c r="G131" s="1">
        <v>36585</v>
      </c>
      <c r="H131">
        <v>19</v>
      </c>
      <c r="I131" t="s">
        <v>28</v>
      </c>
      <c r="J131" t="s">
        <v>151</v>
      </c>
      <c r="K131" s="15" t="s">
        <v>30</v>
      </c>
      <c r="L131" s="17">
        <v>60</v>
      </c>
      <c r="M131" s="17">
        <v>62</v>
      </c>
      <c r="N131" s="17">
        <v>83</v>
      </c>
      <c r="O131" s="17">
        <v>32</v>
      </c>
      <c r="P131" s="2">
        <v>3</v>
      </c>
      <c r="Q131" t="s">
        <v>99</v>
      </c>
      <c r="R131" s="8" t="str">
        <f>IF(Table1[[#This Row],[WORD]]&lt;60,"WORD","")</f>
        <v/>
      </c>
      <c r="S131" s="8" t="str">
        <f>IF(Table1[[#This Row],[EXCEL]]&lt;60,"EXCEL","")</f>
        <v/>
      </c>
      <c r="T131" s="8" t="str">
        <f>IF(Table1[[#This Row],[PP]]&lt;60,"PPT","")</f>
        <v>PPT</v>
      </c>
      <c r="U131" s="8" t="str">
        <f>CONCATENATE(Table1[[#This Row],[WORD2]],Table1[[#This Row],[EXCEL2]],Table1[[#This Row],[PPT2]])</f>
        <v>PPT</v>
      </c>
      <c r="V131" s="8" t="str">
        <f t="shared" ref="V131:V194" si="2">IF(U131="WORD","WORD",IF(U131="PPT","PPT",IF(U131="EXCEL","EXCEL",IF(U131="WORDEXCEL","WORD - EXCEL",IF(U131="WORDPPT","WORD - PPT",IF(U131="EXCELPPT","EXCEL-PPT",IF(U131="WORDEXCELPPT","PRACTICO")))))))</f>
        <v>PPT</v>
      </c>
      <c r="W131" s="2"/>
      <c r="X131"/>
    </row>
    <row r="132" spans="1:24" x14ac:dyDescent="0.25">
      <c r="A132" s="8" t="s">
        <v>300</v>
      </c>
      <c r="B132" s="8" t="s">
        <v>301</v>
      </c>
      <c r="C132" t="s">
        <v>302</v>
      </c>
      <c r="D132" t="s">
        <v>303</v>
      </c>
      <c r="E132" t="s">
        <v>304</v>
      </c>
      <c r="F132" t="s">
        <v>27</v>
      </c>
      <c r="G132" s="1">
        <v>37031</v>
      </c>
      <c r="H132">
        <v>18</v>
      </c>
      <c r="I132" t="s">
        <v>28</v>
      </c>
      <c r="J132" t="s">
        <v>299</v>
      </c>
      <c r="K132" s="15" t="s">
        <v>30</v>
      </c>
      <c r="L132" s="17">
        <v>78</v>
      </c>
      <c r="M132" s="17">
        <v>23</v>
      </c>
      <c r="N132" s="17">
        <v>100</v>
      </c>
      <c r="O132" s="17">
        <v>47</v>
      </c>
      <c r="P132" s="2">
        <v>2</v>
      </c>
      <c r="Q132" t="s">
        <v>53</v>
      </c>
      <c r="R132" s="8" t="str">
        <f>IF(Table1[[#This Row],[WORD]]&lt;60,"WORD","")</f>
        <v>WORD</v>
      </c>
      <c r="S132" s="8" t="str">
        <f>IF(Table1[[#This Row],[EXCEL]]&lt;60,"EXCEL","")</f>
        <v/>
      </c>
      <c r="T132" s="8" t="str">
        <f>IF(Table1[[#This Row],[PP]]&lt;60,"PPT","")</f>
        <v>PPT</v>
      </c>
      <c r="U132" s="8" t="str">
        <f>CONCATENATE(Table1[[#This Row],[WORD2]],Table1[[#This Row],[EXCEL2]],Table1[[#This Row],[PPT2]])</f>
        <v>WORDPPT</v>
      </c>
      <c r="V132" s="8" t="str">
        <f t="shared" si="2"/>
        <v>WORD - PPT</v>
      </c>
      <c r="W132" s="2"/>
      <c r="X132"/>
    </row>
    <row r="133" spans="1:24" x14ac:dyDescent="0.25">
      <c r="A133" s="8" t="s">
        <v>991</v>
      </c>
      <c r="B133" s="8" t="s">
        <v>992</v>
      </c>
      <c r="C133" t="s">
        <v>993</v>
      </c>
      <c r="D133" t="s">
        <v>994</v>
      </c>
      <c r="E133" s="3" t="s">
        <v>995</v>
      </c>
      <c r="F133" t="s">
        <v>27</v>
      </c>
      <c r="G133" s="1">
        <v>37137</v>
      </c>
      <c r="H133">
        <v>18</v>
      </c>
      <c r="I133" t="s">
        <v>28</v>
      </c>
      <c r="J133" t="s">
        <v>310</v>
      </c>
      <c r="K133" s="15" t="s">
        <v>30</v>
      </c>
      <c r="L133" s="17">
        <v>80</v>
      </c>
      <c r="M133" s="17">
        <v>84</v>
      </c>
      <c r="N133" s="17">
        <v>85</v>
      </c>
      <c r="O133" s="17">
        <v>36</v>
      </c>
      <c r="P133" s="2">
        <v>2</v>
      </c>
      <c r="Q133" t="s">
        <v>45</v>
      </c>
      <c r="R133" s="8" t="str">
        <f>IF(Table1[[#This Row],[WORD]]&lt;60,"WORD","")</f>
        <v/>
      </c>
      <c r="S133" s="8" t="str">
        <f>IF(Table1[[#This Row],[EXCEL]]&lt;60,"EXCEL","")</f>
        <v/>
      </c>
      <c r="T133" s="8" t="str">
        <f>IF(Table1[[#This Row],[PP]]&lt;60,"PPT","")</f>
        <v>PPT</v>
      </c>
      <c r="U133" s="8" t="str">
        <f>CONCATENATE(Table1[[#This Row],[WORD2]],Table1[[#This Row],[EXCEL2]],Table1[[#This Row],[PPT2]])</f>
        <v>PPT</v>
      </c>
      <c r="V133" s="8" t="str">
        <f t="shared" si="2"/>
        <v>PPT</v>
      </c>
      <c r="W133" s="2"/>
      <c r="X133"/>
    </row>
    <row r="134" spans="1:24" x14ac:dyDescent="0.25">
      <c r="A134" s="8" t="s">
        <v>1741</v>
      </c>
      <c r="B134" s="8" t="s">
        <v>1742</v>
      </c>
      <c r="C134" t="s">
        <v>1743</v>
      </c>
      <c r="D134" t="s">
        <v>1744</v>
      </c>
      <c r="E134" s="3" t="s">
        <v>1745</v>
      </c>
      <c r="F134" t="s">
        <v>27</v>
      </c>
      <c r="G134" s="1">
        <v>36175</v>
      </c>
      <c r="H134">
        <v>21</v>
      </c>
      <c r="I134" t="s">
        <v>28</v>
      </c>
      <c r="J134" t="s">
        <v>65</v>
      </c>
      <c r="K134" s="15" t="s">
        <v>44</v>
      </c>
      <c r="L134" s="17">
        <v>90</v>
      </c>
      <c r="M134" s="17">
        <v>56</v>
      </c>
      <c r="N134" s="17">
        <v>94</v>
      </c>
      <c r="O134" s="17">
        <v>60</v>
      </c>
      <c r="P134" s="2">
        <v>5</v>
      </c>
      <c r="Q134" t="s">
        <v>59</v>
      </c>
      <c r="R134" s="8" t="str">
        <f>IF(Table1[[#This Row],[WORD]]&lt;60,"WORD","")</f>
        <v>WORD</v>
      </c>
      <c r="S134" s="8" t="str">
        <f>IF(Table1[[#This Row],[EXCEL]]&lt;60,"EXCEL","")</f>
        <v/>
      </c>
      <c r="T134" s="8" t="str">
        <f>IF(Table1[[#This Row],[PP]]&lt;60,"PPT","")</f>
        <v/>
      </c>
      <c r="U134" s="8" t="str">
        <f>CONCATENATE(Table1[[#This Row],[WORD2]],Table1[[#This Row],[EXCEL2]],Table1[[#This Row],[PPT2]])</f>
        <v>WORD</v>
      </c>
      <c r="V134" s="8" t="str">
        <f t="shared" si="2"/>
        <v>WORD</v>
      </c>
      <c r="W134" s="2"/>
      <c r="X134"/>
    </row>
    <row r="135" spans="1:24" x14ac:dyDescent="0.25">
      <c r="A135" s="8" t="s">
        <v>658</v>
      </c>
      <c r="B135" s="8" t="s">
        <v>659</v>
      </c>
      <c r="C135" t="s">
        <v>660</v>
      </c>
      <c r="D135" t="s">
        <v>661</v>
      </c>
      <c r="E135" t="s">
        <v>662</v>
      </c>
      <c r="F135" t="s">
        <v>27</v>
      </c>
      <c r="G135" s="1">
        <v>36879</v>
      </c>
      <c r="H135">
        <v>19</v>
      </c>
      <c r="I135" t="s">
        <v>28</v>
      </c>
      <c r="J135" t="s">
        <v>663</v>
      </c>
      <c r="K135" s="15" t="s">
        <v>36</v>
      </c>
      <c r="L135" s="17">
        <v>78</v>
      </c>
      <c r="M135" s="17">
        <v>0</v>
      </c>
      <c r="N135" s="17">
        <v>0</v>
      </c>
      <c r="O135" s="17">
        <v>0</v>
      </c>
      <c r="P135" s="2">
        <v>2</v>
      </c>
      <c r="Q135" t="s">
        <v>159</v>
      </c>
      <c r="R135" s="8" t="str">
        <f>IF(Table1[[#This Row],[WORD]]&lt;60,"WORD","")</f>
        <v>WORD</v>
      </c>
      <c r="S135" s="8" t="str">
        <f>IF(Table1[[#This Row],[EXCEL]]&lt;60,"EXCEL","")</f>
        <v>EXCEL</v>
      </c>
      <c r="T135" s="8" t="str">
        <f>IF(Table1[[#This Row],[PP]]&lt;60,"PPT","")</f>
        <v>PPT</v>
      </c>
      <c r="U135" s="8" t="str">
        <f>CONCATENATE(Table1[[#This Row],[WORD2]],Table1[[#This Row],[EXCEL2]],Table1[[#This Row],[PPT2]])</f>
        <v>WORDEXCELPPT</v>
      </c>
      <c r="V135" s="8" t="str">
        <f t="shared" si="2"/>
        <v>PRACTICO</v>
      </c>
      <c r="W135" s="2"/>
      <c r="X135"/>
    </row>
    <row r="136" spans="1:24" x14ac:dyDescent="0.25">
      <c r="A136" s="8" t="s">
        <v>250</v>
      </c>
      <c r="B136" s="8" t="s">
        <v>251</v>
      </c>
      <c r="C136" t="s">
        <v>252</v>
      </c>
      <c r="D136" t="s">
        <v>253</v>
      </c>
      <c r="E136" t="s">
        <v>254</v>
      </c>
      <c r="F136" t="s">
        <v>51</v>
      </c>
      <c r="G136" s="1">
        <v>37497</v>
      </c>
      <c r="H136">
        <v>17</v>
      </c>
      <c r="I136" t="s">
        <v>28</v>
      </c>
      <c r="J136" t="s">
        <v>255</v>
      </c>
      <c r="K136" s="15" t="s">
        <v>44</v>
      </c>
      <c r="L136" s="17">
        <v>66</v>
      </c>
      <c r="M136" s="17">
        <v>52</v>
      </c>
      <c r="N136" s="17">
        <v>72</v>
      </c>
      <c r="O136" s="17">
        <v>75</v>
      </c>
      <c r="P136" s="2">
        <v>2</v>
      </c>
      <c r="Q136" t="s">
        <v>106</v>
      </c>
      <c r="R136" s="8" t="str">
        <f>IF(Table1[[#This Row],[WORD]]&lt;60,"WORD","")</f>
        <v>WORD</v>
      </c>
      <c r="S136" s="8" t="str">
        <f>IF(Table1[[#This Row],[EXCEL]]&lt;60,"EXCEL","")</f>
        <v/>
      </c>
      <c r="T136" s="8" t="str">
        <f>IF(Table1[[#This Row],[PP]]&lt;60,"PPT","")</f>
        <v/>
      </c>
      <c r="U136" s="8" t="str">
        <f>CONCATENATE(Table1[[#This Row],[WORD2]],Table1[[#This Row],[EXCEL2]],Table1[[#This Row],[PPT2]])</f>
        <v>WORD</v>
      </c>
      <c r="V136" s="8" t="str">
        <f t="shared" si="2"/>
        <v>WORD</v>
      </c>
      <c r="W136" s="2"/>
      <c r="X136"/>
    </row>
    <row r="137" spans="1:24" x14ac:dyDescent="0.25">
      <c r="A137" s="8" t="s">
        <v>1576</v>
      </c>
      <c r="B137" s="8" t="s">
        <v>1577</v>
      </c>
      <c r="C137" t="s">
        <v>1578</v>
      </c>
      <c r="D137" t="s">
        <v>1579</v>
      </c>
      <c r="E137" s="3" t="s">
        <v>1580</v>
      </c>
      <c r="F137" t="s">
        <v>27</v>
      </c>
      <c r="G137" s="1">
        <v>35646</v>
      </c>
      <c r="H137">
        <v>22</v>
      </c>
      <c r="I137" t="s">
        <v>28</v>
      </c>
      <c r="J137" t="s">
        <v>934</v>
      </c>
      <c r="K137" s="15" t="s">
        <v>30</v>
      </c>
      <c r="L137" s="17">
        <v>68</v>
      </c>
      <c r="M137" s="17">
        <v>30</v>
      </c>
      <c r="N137" s="17">
        <v>62</v>
      </c>
      <c r="O137" s="17">
        <v>71</v>
      </c>
      <c r="P137" s="2">
        <v>4</v>
      </c>
      <c r="Q137" t="s">
        <v>106</v>
      </c>
      <c r="R137" s="8" t="str">
        <f>IF(Table1[[#This Row],[WORD]]&lt;60,"WORD","")</f>
        <v>WORD</v>
      </c>
      <c r="S137" s="8" t="str">
        <f>IF(Table1[[#This Row],[EXCEL]]&lt;60,"EXCEL","")</f>
        <v/>
      </c>
      <c r="T137" s="8" t="str">
        <f>IF(Table1[[#This Row],[PP]]&lt;60,"PPT","")</f>
        <v/>
      </c>
      <c r="U137" s="8" t="str">
        <f>CONCATENATE(Table1[[#This Row],[WORD2]],Table1[[#This Row],[EXCEL2]],Table1[[#This Row],[PPT2]])</f>
        <v>WORD</v>
      </c>
      <c r="V137" s="8" t="str">
        <f t="shared" si="2"/>
        <v>WORD</v>
      </c>
      <c r="W137" s="2"/>
      <c r="X137"/>
    </row>
    <row r="138" spans="1:24" x14ac:dyDescent="0.25">
      <c r="A138" s="8" t="s">
        <v>437</v>
      </c>
      <c r="B138" s="8" t="s">
        <v>438</v>
      </c>
      <c r="C138" t="s">
        <v>439</v>
      </c>
      <c r="D138" t="s">
        <v>440</v>
      </c>
      <c r="E138" t="s">
        <v>441</v>
      </c>
      <c r="F138" t="s">
        <v>27</v>
      </c>
      <c r="G138" s="1">
        <v>37079</v>
      </c>
      <c r="H138">
        <v>18</v>
      </c>
      <c r="I138" t="s">
        <v>28</v>
      </c>
      <c r="J138" t="s">
        <v>442</v>
      </c>
      <c r="K138" s="15" t="s">
        <v>36</v>
      </c>
      <c r="L138" s="17">
        <v>69.7</v>
      </c>
      <c r="M138" s="17">
        <v>0</v>
      </c>
      <c r="N138" s="17">
        <v>0</v>
      </c>
      <c r="O138" s="17">
        <v>0</v>
      </c>
      <c r="P138" s="2">
        <v>2</v>
      </c>
      <c r="Q138" t="s">
        <v>443</v>
      </c>
      <c r="R138" s="8" t="str">
        <f>IF(Table1[[#This Row],[WORD]]&lt;60,"WORD","")</f>
        <v>WORD</v>
      </c>
      <c r="S138" s="8" t="str">
        <f>IF(Table1[[#This Row],[EXCEL]]&lt;60,"EXCEL","")</f>
        <v>EXCEL</v>
      </c>
      <c r="T138" s="8" t="str">
        <f>IF(Table1[[#This Row],[PP]]&lt;60,"PPT","")</f>
        <v>PPT</v>
      </c>
      <c r="U138" s="8" t="str">
        <f>CONCATENATE(Table1[[#This Row],[WORD2]],Table1[[#This Row],[EXCEL2]],Table1[[#This Row],[PPT2]])</f>
        <v>WORDEXCELPPT</v>
      </c>
      <c r="V138" s="8" t="str">
        <f t="shared" si="2"/>
        <v>PRACTICO</v>
      </c>
      <c r="W138" s="2"/>
      <c r="X138"/>
    </row>
    <row r="139" spans="1:24" x14ac:dyDescent="0.25">
      <c r="A139" s="8" t="s">
        <v>573</v>
      </c>
      <c r="B139" s="8" t="s">
        <v>574</v>
      </c>
      <c r="C139" t="s">
        <v>575</v>
      </c>
      <c r="D139" t="s">
        <v>576</v>
      </c>
      <c r="E139" t="s">
        <v>577</v>
      </c>
      <c r="F139" t="s">
        <v>27</v>
      </c>
      <c r="G139" s="1">
        <v>36947</v>
      </c>
      <c r="H139">
        <v>18</v>
      </c>
      <c r="I139" t="s">
        <v>28</v>
      </c>
      <c r="J139" t="s">
        <v>112</v>
      </c>
      <c r="K139" s="15" t="s">
        <v>36</v>
      </c>
      <c r="L139" s="17">
        <v>64</v>
      </c>
      <c r="M139" s="17">
        <v>36</v>
      </c>
      <c r="N139" s="17">
        <v>78</v>
      </c>
      <c r="O139" s="17">
        <v>39</v>
      </c>
      <c r="P139" s="2">
        <v>2</v>
      </c>
      <c r="Q139" t="s">
        <v>79</v>
      </c>
      <c r="R139" s="8" t="str">
        <f>IF(Table1[[#This Row],[WORD]]&lt;60,"WORD","")</f>
        <v>WORD</v>
      </c>
      <c r="S139" s="8" t="str">
        <f>IF(Table1[[#This Row],[EXCEL]]&lt;60,"EXCEL","")</f>
        <v/>
      </c>
      <c r="T139" s="8" t="str">
        <f>IF(Table1[[#This Row],[PP]]&lt;60,"PPT","")</f>
        <v>PPT</v>
      </c>
      <c r="U139" s="8" t="str">
        <f>CONCATENATE(Table1[[#This Row],[WORD2]],Table1[[#This Row],[EXCEL2]],Table1[[#This Row],[PPT2]])</f>
        <v>WORDPPT</v>
      </c>
      <c r="V139" s="8" t="str">
        <f t="shared" si="2"/>
        <v>WORD - PPT</v>
      </c>
      <c r="W139" s="2"/>
      <c r="X139"/>
    </row>
    <row r="140" spans="1:24" x14ac:dyDescent="0.25">
      <c r="A140" s="8" t="s">
        <v>1329</v>
      </c>
      <c r="B140" s="8" t="s">
        <v>1330</v>
      </c>
      <c r="C140" t="s">
        <v>1331</v>
      </c>
      <c r="D140" t="s">
        <v>1332</v>
      </c>
      <c r="E140" t="s">
        <v>1333</v>
      </c>
      <c r="F140" t="s">
        <v>27</v>
      </c>
      <c r="G140" s="1">
        <v>36760</v>
      </c>
      <c r="H140">
        <v>19</v>
      </c>
      <c r="I140" t="s">
        <v>28</v>
      </c>
      <c r="J140" t="s">
        <v>1334</v>
      </c>
      <c r="K140" s="15" t="s">
        <v>36</v>
      </c>
      <c r="L140" s="17">
        <v>80</v>
      </c>
      <c r="M140" s="17">
        <v>41</v>
      </c>
      <c r="N140" s="17">
        <v>74</v>
      </c>
      <c r="O140" s="17">
        <v>55</v>
      </c>
      <c r="P140" s="2">
        <v>3</v>
      </c>
      <c r="Q140" t="s">
        <v>159</v>
      </c>
      <c r="R140" s="8" t="str">
        <f>IF(Table1[[#This Row],[WORD]]&lt;60,"WORD","")</f>
        <v>WORD</v>
      </c>
      <c r="S140" s="8" t="str">
        <f>IF(Table1[[#This Row],[EXCEL]]&lt;60,"EXCEL","")</f>
        <v/>
      </c>
      <c r="T140" s="8" t="str">
        <f>IF(Table1[[#This Row],[PP]]&lt;60,"PPT","")</f>
        <v>PPT</v>
      </c>
      <c r="U140" s="8" t="str">
        <f>CONCATENATE(Table1[[#This Row],[WORD2]],Table1[[#This Row],[EXCEL2]],Table1[[#This Row],[PPT2]])</f>
        <v>WORDPPT</v>
      </c>
      <c r="V140" s="8" t="str">
        <f t="shared" si="2"/>
        <v>WORD - PPT</v>
      </c>
      <c r="W140" s="2"/>
      <c r="X140"/>
    </row>
    <row r="141" spans="1:24" x14ac:dyDescent="0.25">
      <c r="A141" s="8" t="s">
        <v>1609</v>
      </c>
      <c r="B141" s="8" t="s">
        <v>1610</v>
      </c>
      <c r="C141" t="s">
        <v>1611</v>
      </c>
      <c r="D141" t="s">
        <v>1612</v>
      </c>
      <c r="E141" s="3" t="s">
        <v>1613</v>
      </c>
      <c r="F141" t="s">
        <v>51</v>
      </c>
      <c r="G141" s="1">
        <v>36388</v>
      </c>
      <c r="H141">
        <v>20</v>
      </c>
      <c r="I141" t="s">
        <v>28</v>
      </c>
      <c r="J141" t="s">
        <v>98</v>
      </c>
      <c r="K141" s="15" t="s">
        <v>36</v>
      </c>
      <c r="L141" s="17">
        <v>68</v>
      </c>
      <c r="M141" s="17">
        <v>60</v>
      </c>
      <c r="N141" s="17">
        <v>36</v>
      </c>
      <c r="O141" s="17">
        <v>56</v>
      </c>
      <c r="P141" s="2">
        <v>4</v>
      </c>
      <c r="Q141" t="s">
        <v>37</v>
      </c>
      <c r="R141" s="8" t="str">
        <f>IF(Table1[[#This Row],[WORD]]&lt;60,"WORD","")</f>
        <v/>
      </c>
      <c r="S141" s="8" t="str">
        <f>IF(Table1[[#This Row],[EXCEL]]&lt;60,"EXCEL","")</f>
        <v>EXCEL</v>
      </c>
      <c r="T141" s="8" t="str">
        <f>IF(Table1[[#This Row],[PP]]&lt;60,"PPT","")</f>
        <v>PPT</v>
      </c>
      <c r="U141" s="8" t="str">
        <f>CONCATENATE(Table1[[#This Row],[WORD2]],Table1[[#This Row],[EXCEL2]],Table1[[#This Row],[PPT2]])</f>
        <v>EXCELPPT</v>
      </c>
      <c r="V141" s="8" t="str">
        <f t="shared" si="2"/>
        <v>EXCEL-PPT</v>
      </c>
      <c r="W141" s="2"/>
      <c r="X141"/>
    </row>
    <row r="142" spans="1:24" x14ac:dyDescent="0.25">
      <c r="A142" s="8" t="s">
        <v>647</v>
      </c>
      <c r="B142" s="8" t="s">
        <v>648</v>
      </c>
      <c r="C142" t="s">
        <v>649</v>
      </c>
      <c r="D142" t="s">
        <v>650</v>
      </c>
      <c r="E142" t="s">
        <v>651</v>
      </c>
      <c r="F142" t="s">
        <v>27</v>
      </c>
      <c r="G142" s="1">
        <v>36253</v>
      </c>
      <c r="H142">
        <v>20</v>
      </c>
      <c r="I142" t="s">
        <v>28</v>
      </c>
      <c r="J142" t="s">
        <v>429</v>
      </c>
      <c r="K142" s="15" t="s">
        <v>36</v>
      </c>
      <c r="L142" s="17">
        <v>62</v>
      </c>
      <c r="M142" s="17">
        <v>18</v>
      </c>
      <c r="N142" s="17">
        <v>32</v>
      </c>
      <c r="O142" s="17">
        <v>60</v>
      </c>
      <c r="P142" s="2">
        <v>2</v>
      </c>
      <c r="Q142" t="s">
        <v>79</v>
      </c>
      <c r="R142" s="8" t="str">
        <f>IF(Table1[[#This Row],[WORD]]&lt;60,"WORD","")</f>
        <v>WORD</v>
      </c>
      <c r="S142" s="8" t="str">
        <f>IF(Table1[[#This Row],[EXCEL]]&lt;60,"EXCEL","")</f>
        <v>EXCEL</v>
      </c>
      <c r="T142" s="8" t="str">
        <f>IF(Table1[[#This Row],[PP]]&lt;60,"PPT","")</f>
        <v/>
      </c>
      <c r="U142" s="8" t="str">
        <f>CONCATENATE(Table1[[#This Row],[WORD2]],Table1[[#This Row],[EXCEL2]],Table1[[#This Row],[PPT2]])</f>
        <v>WORDEXCEL</v>
      </c>
      <c r="V142" s="8" t="str">
        <f t="shared" si="2"/>
        <v>WORD - EXCEL</v>
      </c>
      <c r="W142" s="2"/>
      <c r="X142"/>
    </row>
    <row r="143" spans="1:24" x14ac:dyDescent="0.25">
      <c r="A143" s="8" t="s">
        <v>402</v>
      </c>
      <c r="B143" s="8" t="s">
        <v>403</v>
      </c>
      <c r="C143" t="s">
        <v>404</v>
      </c>
      <c r="D143" t="s">
        <v>405</v>
      </c>
      <c r="E143" t="s">
        <v>406</v>
      </c>
      <c r="F143" t="s">
        <v>27</v>
      </c>
      <c r="G143" s="1">
        <v>37059</v>
      </c>
      <c r="H143">
        <v>18</v>
      </c>
      <c r="I143" t="s">
        <v>28</v>
      </c>
      <c r="J143" t="s">
        <v>407</v>
      </c>
      <c r="K143" s="15" t="s">
        <v>36</v>
      </c>
      <c r="L143" s="17">
        <v>90</v>
      </c>
      <c r="M143" s="17">
        <v>37</v>
      </c>
      <c r="N143" s="17">
        <v>100</v>
      </c>
      <c r="O143" s="17">
        <v>62</v>
      </c>
      <c r="P143" s="2">
        <v>2</v>
      </c>
      <c r="Q143" t="s">
        <v>287</v>
      </c>
      <c r="R143" s="8" t="str">
        <f>IF(Table1[[#This Row],[WORD]]&lt;60,"WORD","")</f>
        <v>WORD</v>
      </c>
      <c r="S143" s="8" t="str">
        <f>IF(Table1[[#This Row],[EXCEL]]&lt;60,"EXCEL","")</f>
        <v/>
      </c>
      <c r="T143" s="8" t="str">
        <f>IF(Table1[[#This Row],[PP]]&lt;60,"PPT","")</f>
        <v/>
      </c>
      <c r="U143" s="8" t="str">
        <f>CONCATENATE(Table1[[#This Row],[WORD2]],Table1[[#This Row],[EXCEL2]],Table1[[#This Row],[PPT2]])</f>
        <v>WORD</v>
      </c>
      <c r="V143" s="8" t="str">
        <f t="shared" si="2"/>
        <v>WORD</v>
      </c>
      <c r="W143" s="2"/>
      <c r="X143"/>
    </row>
    <row r="144" spans="1:24" x14ac:dyDescent="0.25">
      <c r="A144" s="8" t="s">
        <v>1118</v>
      </c>
      <c r="B144" s="8" t="s">
        <v>1119</v>
      </c>
      <c r="C144" t="s">
        <v>1120</v>
      </c>
      <c r="D144" t="s">
        <v>1121</v>
      </c>
      <c r="E144" s="3" t="s">
        <v>1122</v>
      </c>
      <c r="F144" t="s">
        <v>27</v>
      </c>
      <c r="G144" s="1">
        <v>37144</v>
      </c>
      <c r="H144">
        <v>18</v>
      </c>
      <c r="I144" t="s">
        <v>28</v>
      </c>
      <c r="J144" t="s">
        <v>1123</v>
      </c>
      <c r="K144" s="15" t="s">
        <v>44</v>
      </c>
      <c r="L144" s="17">
        <v>76</v>
      </c>
      <c r="M144" s="17">
        <v>41</v>
      </c>
      <c r="N144" s="17">
        <v>83</v>
      </c>
      <c r="O144" s="17">
        <v>86</v>
      </c>
      <c r="P144" s="2">
        <v>2</v>
      </c>
      <c r="Q144" t="s">
        <v>209</v>
      </c>
      <c r="R144" s="8" t="str">
        <f>IF(Table1[[#This Row],[WORD]]&lt;60,"WORD","")</f>
        <v>WORD</v>
      </c>
      <c r="S144" s="8" t="str">
        <f>IF(Table1[[#This Row],[EXCEL]]&lt;60,"EXCEL","")</f>
        <v/>
      </c>
      <c r="T144" s="8" t="str">
        <f>IF(Table1[[#This Row],[PP]]&lt;60,"PPT","")</f>
        <v/>
      </c>
      <c r="U144" s="8" t="str">
        <f>CONCATENATE(Table1[[#This Row],[WORD2]],Table1[[#This Row],[EXCEL2]],Table1[[#This Row],[PPT2]])</f>
        <v>WORD</v>
      </c>
      <c r="V144" s="8" t="str">
        <f t="shared" si="2"/>
        <v>WORD</v>
      </c>
      <c r="W144" s="2"/>
      <c r="X144"/>
    </row>
    <row r="145" spans="1:24" x14ac:dyDescent="0.25">
      <c r="A145" s="8" t="s">
        <v>1177</v>
      </c>
      <c r="B145" s="8" t="s">
        <v>1178</v>
      </c>
      <c r="C145" t="s">
        <v>1179</v>
      </c>
      <c r="D145" t="s">
        <v>1180</v>
      </c>
      <c r="E145" s="3" t="s">
        <v>1181</v>
      </c>
      <c r="F145" t="s">
        <v>27</v>
      </c>
      <c r="G145" s="1">
        <v>36632</v>
      </c>
      <c r="H145">
        <v>19</v>
      </c>
      <c r="I145" t="s">
        <v>28</v>
      </c>
      <c r="J145" t="s">
        <v>1182</v>
      </c>
      <c r="K145" s="15" t="s">
        <v>30</v>
      </c>
      <c r="L145" s="17">
        <v>62</v>
      </c>
      <c r="M145" s="17">
        <v>37</v>
      </c>
      <c r="N145" s="17">
        <v>78</v>
      </c>
      <c r="O145" s="17">
        <v>50</v>
      </c>
      <c r="P145" s="2">
        <v>3</v>
      </c>
      <c r="Q145" t="s">
        <v>37</v>
      </c>
      <c r="R145" s="8" t="str">
        <f>IF(Table1[[#This Row],[WORD]]&lt;60,"WORD","")</f>
        <v>WORD</v>
      </c>
      <c r="S145" s="8" t="str">
        <f>IF(Table1[[#This Row],[EXCEL]]&lt;60,"EXCEL","")</f>
        <v/>
      </c>
      <c r="T145" s="8" t="str">
        <f>IF(Table1[[#This Row],[PP]]&lt;60,"PPT","")</f>
        <v>PPT</v>
      </c>
      <c r="U145" s="8" t="str">
        <f>CONCATENATE(Table1[[#This Row],[WORD2]],Table1[[#This Row],[EXCEL2]],Table1[[#This Row],[PPT2]])</f>
        <v>WORDPPT</v>
      </c>
      <c r="V145" s="8" t="str">
        <f t="shared" si="2"/>
        <v>WORD - PPT</v>
      </c>
      <c r="W145" s="2"/>
      <c r="X145"/>
    </row>
    <row r="146" spans="1:24" x14ac:dyDescent="0.25">
      <c r="A146" s="8" t="s">
        <v>501</v>
      </c>
      <c r="B146" s="8" t="s">
        <v>502</v>
      </c>
      <c r="C146" t="s">
        <v>503</v>
      </c>
      <c r="D146" t="s">
        <v>504</v>
      </c>
      <c r="E146" t="s">
        <v>505</v>
      </c>
      <c r="F146" t="s">
        <v>51</v>
      </c>
      <c r="G146" s="1">
        <v>36841</v>
      </c>
      <c r="H146">
        <v>19</v>
      </c>
      <c r="I146" t="s">
        <v>28</v>
      </c>
      <c r="J146" t="s">
        <v>506</v>
      </c>
      <c r="K146" s="15" t="s">
        <v>36</v>
      </c>
      <c r="L146" s="17">
        <v>92</v>
      </c>
      <c r="M146" s="17">
        <v>31</v>
      </c>
      <c r="N146" s="17">
        <v>89</v>
      </c>
      <c r="O146" s="17">
        <v>65</v>
      </c>
      <c r="P146" s="2">
        <v>2</v>
      </c>
      <c r="Q146" t="s">
        <v>53</v>
      </c>
      <c r="R146" s="8" t="str">
        <f>IF(Table1[[#This Row],[WORD]]&lt;60,"WORD","")</f>
        <v>WORD</v>
      </c>
      <c r="S146" s="8" t="str">
        <f>IF(Table1[[#This Row],[EXCEL]]&lt;60,"EXCEL","")</f>
        <v/>
      </c>
      <c r="T146" s="8" t="str">
        <f>IF(Table1[[#This Row],[PP]]&lt;60,"PPT","")</f>
        <v/>
      </c>
      <c r="U146" s="8" t="str">
        <f>CONCATENATE(Table1[[#This Row],[WORD2]],Table1[[#This Row],[EXCEL2]],Table1[[#This Row],[PPT2]])</f>
        <v>WORD</v>
      </c>
      <c r="V146" s="8" t="str">
        <f t="shared" si="2"/>
        <v>WORD</v>
      </c>
      <c r="W146" s="2"/>
      <c r="X146"/>
    </row>
    <row r="147" spans="1:24" x14ac:dyDescent="0.25">
      <c r="A147" s="8" t="s">
        <v>963</v>
      </c>
      <c r="B147" s="8" t="s">
        <v>964</v>
      </c>
      <c r="C147" t="s">
        <v>965</v>
      </c>
      <c r="D147" t="s">
        <v>966</v>
      </c>
      <c r="E147" s="3" t="s">
        <v>967</v>
      </c>
      <c r="F147" t="s">
        <v>51</v>
      </c>
      <c r="G147" s="1">
        <v>37486</v>
      </c>
      <c r="H147">
        <v>17</v>
      </c>
      <c r="I147" t="s">
        <v>28</v>
      </c>
      <c r="J147" t="s">
        <v>968</v>
      </c>
      <c r="K147" s="15" t="s">
        <v>36</v>
      </c>
      <c r="L147" s="17">
        <v>88</v>
      </c>
      <c r="M147" s="17">
        <v>48</v>
      </c>
      <c r="N147" s="17">
        <v>75</v>
      </c>
      <c r="O147" s="17">
        <v>66</v>
      </c>
      <c r="P147" s="2">
        <v>2</v>
      </c>
      <c r="Q147" t="s">
        <v>92</v>
      </c>
      <c r="R147" s="8" t="str">
        <f>IF(Table1[[#This Row],[WORD]]&lt;60,"WORD","")</f>
        <v>WORD</v>
      </c>
      <c r="S147" s="8" t="str">
        <f>IF(Table1[[#This Row],[EXCEL]]&lt;60,"EXCEL","")</f>
        <v/>
      </c>
      <c r="T147" s="8" t="str">
        <f>IF(Table1[[#This Row],[PP]]&lt;60,"PPT","")</f>
        <v/>
      </c>
      <c r="U147" s="8" t="str">
        <f>CONCATENATE(Table1[[#This Row],[WORD2]],Table1[[#This Row],[EXCEL2]],Table1[[#This Row],[PPT2]])</f>
        <v>WORD</v>
      </c>
      <c r="V147" s="8" t="str">
        <f t="shared" si="2"/>
        <v>WORD</v>
      </c>
      <c r="W147" s="2"/>
      <c r="X147"/>
    </row>
    <row r="148" spans="1:24" x14ac:dyDescent="0.25">
      <c r="A148" s="8" t="s">
        <v>1091</v>
      </c>
      <c r="B148" s="8" t="s">
        <v>1092</v>
      </c>
      <c r="C148" t="s">
        <v>1093</v>
      </c>
      <c r="D148" t="s">
        <v>1094</v>
      </c>
      <c r="E148" t="s">
        <v>1095</v>
      </c>
      <c r="F148" t="s">
        <v>27</v>
      </c>
      <c r="G148" s="1">
        <v>36978</v>
      </c>
      <c r="H148">
        <v>18</v>
      </c>
      <c r="I148" t="s">
        <v>28</v>
      </c>
      <c r="J148" t="s">
        <v>1096</v>
      </c>
      <c r="K148" s="15" t="s">
        <v>36</v>
      </c>
      <c r="L148" s="17">
        <v>76</v>
      </c>
      <c r="M148" s="17">
        <v>67</v>
      </c>
      <c r="N148" s="17">
        <v>94</v>
      </c>
      <c r="O148" s="17">
        <v>49</v>
      </c>
      <c r="P148" s="2">
        <v>2</v>
      </c>
      <c r="Q148" t="s">
        <v>470</v>
      </c>
      <c r="R148" s="8" t="str">
        <f>IF(Table1[[#This Row],[WORD]]&lt;60,"WORD","")</f>
        <v/>
      </c>
      <c r="S148" s="8" t="str">
        <f>IF(Table1[[#This Row],[EXCEL]]&lt;60,"EXCEL","")</f>
        <v/>
      </c>
      <c r="T148" s="8" t="str">
        <f>IF(Table1[[#This Row],[PP]]&lt;60,"PPT","")</f>
        <v>PPT</v>
      </c>
      <c r="U148" s="8" t="str">
        <f>CONCATENATE(Table1[[#This Row],[WORD2]],Table1[[#This Row],[EXCEL2]],Table1[[#This Row],[PPT2]])</f>
        <v>PPT</v>
      </c>
      <c r="V148" s="8" t="str">
        <f t="shared" si="2"/>
        <v>PPT</v>
      </c>
      <c r="W148" s="2"/>
      <c r="X148"/>
    </row>
    <row r="149" spans="1:24" x14ac:dyDescent="0.25">
      <c r="A149" s="8" t="s">
        <v>1764</v>
      </c>
      <c r="B149" s="8" t="s">
        <v>1765</v>
      </c>
      <c r="C149" t="s">
        <v>861</v>
      </c>
      <c r="D149" t="s">
        <v>1766</v>
      </c>
      <c r="E149" s="3" t="s">
        <v>1767</v>
      </c>
      <c r="F149" t="s">
        <v>27</v>
      </c>
      <c r="G149" s="1">
        <v>35930</v>
      </c>
      <c r="H149">
        <v>21</v>
      </c>
      <c r="I149" t="s">
        <v>28</v>
      </c>
      <c r="J149" t="s">
        <v>1768</v>
      </c>
      <c r="K149" s="15" t="s">
        <v>30</v>
      </c>
      <c r="L149" s="17">
        <v>74</v>
      </c>
      <c r="M149" s="17">
        <v>35</v>
      </c>
      <c r="N149" s="17">
        <v>74</v>
      </c>
      <c r="O149" s="17">
        <v>59</v>
      </c>
      <c r="P149" s="2">
        <v>4</v>
      </c>
      <c r="Q149" t="s">
        <v>443</v>
      </c>
      <c r="R149" s="8" t="str">
        <f>IF(Table1[[#This Row],[WORD]]&lt;60,"WORD","")</f>
        <v>WORD</v>
      </c>
      <c r="S149" s="8" t="str">
        <f>IF(Table1[[#This Row],[EXCEL]]&lt;60,"EXCEL","")</f>
        <v/>
      </c>
      <c r="T149" s="8" t="str">
        <f>IF(Table1[[#This Row],[PP]]&lt;60,"PPT","")</f>
        <v>PPT</v>
      </c>
      <c r="U149" s="8" t="str">
        <f>CONCATENATE(Table1[[#This Row],[WORD2]],Table1[[#This Row],[EXCEL2]],Table1[[#This Row],[PPT2]])</f>
        <v>WORDPPT</v>
      </c>
      <c r="V149" s="8" t="str">
        <f t="shared" si="2"/>
        <v>WORD - PPT</v>
      </c>
      <c r="W149" s="2"/>
      <c r="X149"/>
    </row>
    <row r="150" spans="1:24" x14ac:dyDescent="0.25">
      <c r="A150" s="8" t="s">
        <v>907</v>
      </c>
      <c r="B150" s="8" t="s">
        <v>908</v>
      </c>
      <c r="C150" t="s">
        <v>909</v>
      </c>
      <c r="D150" t="s">
        <v>910</v>
      </c>
      <c r="E150" s="3" t="s">
        <v>911</v>
      </c>
      <c r="F150" t="s">
        <v>27</v>
      </c>
      <c r="G150" s="1">
        <v>37213</v>
      </c>
      <c r="H150">
        <v>18</v>
      </c>
      <c r="I150" t="s">
        <v>28</v>
      </c>
      <c r="J150" t="s">
        <v>912</v>
      </c>
      <c r="K150" s="15" t="s">
        <v>30</v>
      </c>
      <c r="L150" s="17">
        <v>68</v>
      </c>
      <c r="M150" s="17">
        <v>41</v>
      </c>
      <c r="N150" s="17">
        <v>88</v>
      </c>
      <c r="O150" s="17">
        <v>81</v>
      </c>
      <c r="P150" s="2">
        <v>2</v>
      </c>
      <c r="Q150" t="s">
        <v>287</v>
      </c>
      <c r="R150" s="8" t="str">
        <f>IF(Table1[[#This Row],[WORD]]&lt;60,"WORD","")</f>
        <v>WORD</v>
      </c>
      <c r="S150" s="8" t="str">
        <f>IF(Table1[[#This Row],[EXCEL]]&lt;60,"EXCEL","")</f>
        <v/>
      </c>
      <c r="T150" s="8" t="str">
        <f>IF(Table1[[#This Row],[PP]]&lt;60,"PPT","")</f>
        <v/>
      </c>
      <c r="U150" s="8" t="str">
        <f>CONCATENATE(Table1[[#This Row],[WORD2]],Table1[[#This Row],[EXCEL2]],Table1[[#This Row],[PPT2]])</f>
        <v>WORD</v>
      </c>
      <c r="V150" s="8" t="str">
        <f t="shared" si="2"/>
        <v>WORD</v>
      </c>
      <c r="W150" s="2"/>
      <c r="X150"/>
    </row>
    <row r="151" spans="1:24" x14ac:dyDescent="0.25">
      <c r="A151" s="8" t="s">
        <v>222</v>
      </c>
      <c r="B151" s="8" t="s">
        <v>223</v>
      </c>
      <c r="C151" t="s">
        <v>224</v>
      </c>
      <c r="D151" t="s">
        <v>225</v>
      </c>
      <c r="E151" s="3" t="s">
        <v>226</v>
      </c>
      <c r="F151" t="s">
        <v>27</v>
      </c>
      <c r="G151" s="1">
        <v>35363</v>
      </c>
      <c r="H151">
        <v>23</v>
      </c>
      <c r="I151" t="s">
        <v>28</v>
      </c>
      <c r="J151" t="s">
        <v>171</v>
      </c>
      <c r="K151" s="15" t="s">
        <v>30</v>
      </c>
      <c r="L151" s="17">
        <v>72</v>
      </c>
      <c r="M151" s="17">
        <v>80</v>
      </c>
      <c r="N151" s="17">
        <v>82</v>
      </c>
      <c r="O151" s="17">
        <v>50</v>
      </c>
      <c r="P151" s="2">
        <v>2</v>
      </c>
      <c r="Q151" t="s">
        <v>99</v>
      </c>
      <c r="R151" s="8" t="str">
        <f>IF(Table1[[#This Row],[WORD]]&lt;60,"WORD","")</f>
        <v/>
      </c>
      <c r="S151" s="8" t="str">
        <f>IF(Table1[[#This Row],[EXCEL]]&lt;60,"EXCEL","")</f>
        <v/>
      </c>
      <c r="T151" s="8" t="str">
        <f>IF(Table1[[#This Row],[PP]]&lt;60,"PPT","")</f>
        <v>PPT</v>
      </c>
      <c r="U151" s="8" t="str">
        <f>CONCATENATE(Table1[[#This Row],[WORD2]],Table1[[#This Row],[EXCEL2]],Table1[[#This Row],[PPT2]])</f>
        <v>PPT</v>
      </c>
      <c r="V151" s="8" t="str">
        <f t="shared" si="2"/>
        <v>PPT</v>
      </c>
      <c r="W151" s="2"/>
      <c r="X151"/>
    </row>
    <row r="152" spans="1:24" x14ac:dyDescent="0.25">
      <c r="A152" s="8" t="s">
        <v>1368</v>
      </c>
      <c r="B152" s="8" t="s">
        <v>1369</v>
      </c>
      <c r="C152" t="s">
        <v>1370</v>
      </c>
      <c r="D152" t="s">
        <v>1371</v>
      </c>
      <c r="E152" s="3" t="s">
        <v>1372</v>
      </c>
      <c r="F152" t="s">
        <v>27</v>
      </c>
      <c r="G152" s="1">
        <v>36908</v>
      </c>
      <c r="H152">
        <v>19</v>
      </c>
      <c r="I152" t="s">
        <v>28</v>
      </c>
      <c r="J152" t="s">
        <v>1373</v>
      </c>
      <c r="K152" s="15" t="s">
        <v>30</v>
      </c>
      <c r="L152" s="17">
        <v>76</v>
      </c>
      <c r="M152" s="17">
        <v>26</v>
      </c>
      <c r="N152" s="17">
        <v>94</v>
      </c>
      <c r="O152" s="17">
        <v>60</v>
      </c>
      <c r="P152" s="2">
        <v>4</v>
      </c>
      <c r="Q152" t="s">
        <v>59</v>
      </c>
      <c r="R152" s="8" t="str">
        <f>IF(Table1[[#This Row],[WORD]]&lt;60,"WORD","")</f>
        <v>WORD</v>
      </c>
      <c r="S152" s="8" t="str">
        <f>IF(Table1[[#This Row],[EXCEL]]&lt;60,"EXCEL","")</f>
        <v/>
      </c>
      <c r="T152" s="8" t="str">
        <f>IF(Table1[[#This Row],[PP]]&lt;60,"PPT","")</f>
        <v/>
      </c>
      <c r="U152" s="8" t="str">
        <f>CONCATENATE(Table1[[#This Row],[WORD2]],Table1[[#This Row],[EXCEL2]],Table1[[#This Row],[PPT2]])</f>
        <v>WORD</v>
      </c>
      <c r="V152" s="8" t="str">
        <f t="shared" si="2"/>
        <v>WORD</v>
      </c>
      <c r="W152" s="2"/>
      <c r="X152"/>
    </row>
    <row r="153" spans="1:24" x14ac:dyDescent="0.25">
      <c r="A153" s="8" t="s">
        <v>1380</v>
      </c>
      <c r="B153" s="8" t="s">
        <v>1381</v>
      </c>
      <c r="C153" t="s">
        <v>1382</v>
      </c>
      <c r="D153" t="s">
        <v>1383</v>
      </c>
      <c r="E153" s="3" t="s">
        <v>1384</v>
      </c>
      <c r="F153" t="s">
        <v>27</v>
      </c>
      <c r="G153" s="1">
        <v>36829</v>
      </c>
      <c r="H153">
        <v>19</v>
      </c>
      <c r="I153" t="s">
        <v>28</v>
      </c>
      <c r="J153" t="s">
        <v>1385</v>
      </c>
      <c r="K153" s="15" t="s">
        <v>44</v>
      </c>
      <c r="L153" s="17">
        <v>74</v>
      </c>
      <c r="M153" s="17">
        <v>61</v>
      </c>
      <c r="N153" s="17">
        <v>80</v>
      </c>
      <c r="O153" s="17">
        <v>53</v>
      </c>
      <c r="P153" s="2">
        <v>3</v>
      </c>
      <c r="Q153" t="s">
        <v>99</v>
      </c>
      <c r="R153" s="8" t="str">
        <f>IF(Table1[[#This Row],[WORD]]&lt;60,"WORD","")</f>
        <v/>
      </c>
      <c r="S153" s="8" t="str">
        <f>IF(Table1[[#This Row],[EXCEL]]&lt;60,"EXCEL","")</f>
        <v/>
      </c>
      <c r="T153" s="8" t="str">
        <f>IF(Table1[[#This Row],[PP]]&lt;60,"PPT","")</f>
        <v>PPT</v>
      </c>
      <c r="U153" s="8" t="str">
        <f>CONCATENATE(Table1[[#This Row],[WORD2]],Table1[[#This Row],[EXCEL2]],Table1[[#This Row],[PPT2]])</f>
        <v>PPT</v>
      </c>
      <c r="V153" s="8" t="str">
        <f t="shared" si="2"/>
        <v>PPT</v>
      </c>
      <c r="W153" s="2"/>
      <c r="X153"/>
    </row>
    <row r="154" spans="1:24" x14ac:dyDescent="0.25">
      <c r="A154" s="8" t="s">
        <v>1581</v>
      </c>
      <c r="B154" s="8" t="s">
        <v>1582</v>
      </c>
      <c r="C154" t="s">
        <v>1583</v>
      </c>
      <c r="D154" t="s">
        <v>1584</v>
      </c>
      <c r="E154" s="3" t="s">
        <v>1585</v>
      </c>
      <c r="F154" t="s">
        <v>51</v>
      </c>
      <c r="G154" s="1">
        <v>36624</v>
      </c>
      <c r="H154">
        <v>19</v>
      </c>
      <c r="I154" t="s">
        <v>28</v>
      </c>
      <c r="J154" t="s">
        <v>1586</v>
      </c>
      <c r="K154" s="15" t="s">
        <v>44</v>
      </c>
      <c r="L154" s="17">
        <v>73</v>
      </c>
      <c r="M154" s="17">
        <v>64</v>
      </c>
      <c r="N154" s="17">
        <v>57</v>
      </c>
      <c r="O154" s="17">
        <v>86</v>
      </c>
      <c r="P154" s="2">
        <v>4</v>
      </c>
      <c r="Q154" t="s">
        <v>92</v>
      </c>
      <c r="R154" s="8" t="str">
        <f>IF(Table1[[#This Row],[WORD]]&lt;60,"WORD","")</f>
        <v/>
      </c>
      <c r="S154" s="8" t="str">
        <f>IF(Table1[[#This Row],[EXCEL]]&lt;60,"EXCEL","")</f>
        <v>EXCEL</v>
      </c>
      <c r="T154" s="8" t="str">
        <f>IF(Table1[[#This Row],[PP]]&lt;60,"PPT","")</f>
        <v/>
      </c>
      <c r="U154" s="8" t="str">
        <f>CONCATENATE(Table1[[#This Row],[WORD2]],Table1[[#This Row],[EXCEL2]],Table1[[#This Row],[PPT2]])</f>
        <v>EXCEL</v>
      </c>
      <c r="V154" s="8" t="str">
        <f t="shared" si="2"/>
        <v>EXCEL</v>
      </c>
      <c r="W154" s="2"/>
      <c r="X154"/>
    </row>
    <row r="155" spans="1:24" x14ac:dyDescent="0.25">
      <c r="A155" s="8" t="s">
        <v>160</v>
      </c>
      <c r="B155" s="8" t="s">
        <v>161</v>
      </c>
      <c r="C155" t="s">
        <v>162</v>
      </c>
      <c r="D155" t="s">
        <v>163</v>
      </c>
      <c r="E155" s="3" t="s">
        <v>164</v>
      </c>
      <c r="F155" t="s">
        <v>27</v>
      </c>
      <c r="G155" s="1">
        <v>37456</v>
      </c>
      <c r="H155">
        <v>17</v>
      </c>
      <c r="I155" t="s">
        <v>28</v>
      </c>
      <c r="J155" t="s">
        <v>165</v>
      </c>
      <c r="K155" s="15" t="s">
        <v>30</v>
      </c>
      <c r="L155" s="17">
        <v>62</v>
      </c>
      <c r="M155" s="17">
        <v>29</v>
      </c>
      <c r="N155" s="17">
        <v>94</v>
      </c>
      <c r="O155" s="17">
        <v>12</v>
      </c>
      <c r="P155" s="2">
        <v>1</v>
      </c>
      <c r="Q155" t="s">
        <v>59</v>
      </c>
      <c r="R155" s="8" t="str">
        <f>IF(Table1[[#This Row],[WORD]]&lt;60,"WORD","")</f>
        <v>WORD</v>
      </c>
      <c r="S155" s="8" t="str">
        <f>IF(Table1[[#This Row],[EXCEL]]&lt;60,"EXCEL","")</f>
        <v/>
      </c>
      <c r="T155" s="8" t="str">
        <f>IF(Table1[[#This Row],[PP]]&lt;60,"PPT","")</f>
        <v>PPT</v>
      </c>
      <c r="U155" s="8" t="str">
        <f>CONCATENATE(Table1[[#This Row],[WORD2]],Table1[[#This Row],[EXCEL2]],Table1[[#This Row],[PPT2]])</f>
        <v>WORDPPT</v>
      </c>
      <c r="V155" s="8" t="str">
        <f t="shared" si="2"/>
        <v>WORD - PPT</v>
      </c>
      <c r="W155" s="2"/>
      <c r="X155"/>
    </row>
    <row r="156" spans="1:24" x14ac:dyDescent="0.25">
      <c r="A156" s="8" t="s">
        <v>413</v>
      </c>
      <c r="B156" s="8" t="s">
        <v>414</v>
      </c>
      <c r="C156" t="s">
        <v>415</v>
      </c>
      <c r="D156" t="s">
        <v>416</v>
      </c>
      <c r="E156" s="3" t="s">
        <v>417</v>
      </c>
      <c r="F156" t="s">
        <v>51</v>
      </c>
      <c r="G156" s="1">
        <v>37281</v>
      </c>
      <c r="H156">
        <v>18</v>
      </c>
      <c r="I156" t="s">
        <v>28</v>
      </c>
      <c r="J156" t="s">
        <v>418</v>
      </c>
      <c r="K156" s="15" t="s">
        <v>44</v>
      </c>
      <c r="L156" s="17">
        <v>70</v>
      </c>
      <c r="M156" s="17">
        <v>48</v>
      </c>
      <c r="N156" s="17">
        <v>46</v>
      </c>
      <c r="O156" s="17">
        <v>58</v>
      </c>
      <c r="P156" s="2">
        <v>2</v>
      </c>
      <c r="Q156" t="s">
        <v>53</v>
      </c>
      <c r="R156" s="8" t="str">
        <f>IF(Table1[[#This Row],[WORD]]&lt;60,"WORD","")</f>
        <v>WORD</v>
      </c>
      <c r="S156" s="8" t="str">
        <f>IF(Table1[[#This Row],[EXCEL]]&lt;60,"EXCEL","")</f>
        <v>EXCEL</v>
      </c>
      <c r="T156" s="8" t="str">
        <f>IF(Table1[[#This Row],[PP]]&lt;60,"PPT","")</f>
        <v>PPT</v>
      </c>
      <c r="U156" s="8" t="str">
        <f>CONCATENATE(Table1[[#This Row],[WORD2]],Table1[[#This Row],[EXCEL2]],Table1[[#This Row],[PPT2]])</f>
        <v>WORDEXCELPPT</v>
      </c>
      <c r="V156" s="8" t="str">
        <f t="shared" si="2"/>
        <v>PRACTICO</v>
      </c>
      <c r="W156" s="2"/>
      <c r="X156"/>
    </row>
    <row r="157" spans="1:24" x14ac:dyDescent="0.25">
      <c r="A157" s="8" t="s">
        <v>324</v>
      </c>
      <c r="B157" s="8" t="s">
        <v>325</v>
      </c>
      <c r="C157" t="s">
        <v>326</v>
      </c>
      <c r="D157" t="s">
        <v>327</v>
      </c>
      <c r="E157" s="3" t="s">
        <v>328</v>
      </c>
      <c r="F157" t="s">
        <v>27</v>
      </c>
      <c r="G157" s="1">
        <v>37210</v>
      </c>
      <c r="H157">
        <v>18</v>
      </c>
      <c r="I157" t="s">
        <v>28</v>
      </c>
      <c r="J157" t="s">
        <v>329</v>
      </c>
      <c r="K157" s="15" t="s">
        <v>44</v>
      </c>
      <c r="L157" s="17">
        <v>78</v>
      </c>
      <c r="M157" s="17">
        <v>55</v>
      </c>
      <c r="N157" s="17">
        <v>94</v>
      </c>
      <c r="O157" s="17">
        <v>80</v>
      </c>
      <c r="P157" s="2">
        <v>2</v>
      </c>
      <c r="Q157" t="s">
        <v>53</v>
      </c>
      <c r="R157" s="8" t="str">
        <f>IF(Table1[[#This Row],[WORD]]&lt;60,"WORD","")</f>
        <v>WORD</v>
      </c>
      <c r="S157" s="8" t="str">
        <f>IF(Table1[[#This Row],[EXCEL]]&lt;60,"EXCEL","")</f>
        <v/>
      </c>
      <c r="T157" s="8" t="str">
        <f>IF(Table1[[#This Row],[PP]]&lt;60,"PPT","")</f>
        <v/>
      </c>
      <c r="U157" s="8" t="str">
        <f>CONCATENATE(Table1[[#This Row],[WORD2]],Table1[[#This Row],[EXCEL2]],Table1[[#This Row],[PPT2]])</f>
        <v>WORD</v>
      </c>
      <c r="V157" s="8" t="str">
        <f t="shared" si="2"/>
        <v>WORD</v>
      </c>
      <c r="W157" s="2"/>
      <c r="X157"/>
    </row>
    <row r="158" spans="1:24" x14ac:dyDescent="0.25">
      <c r="A158" s="8" t="s">
        <v>318</v>
      </c>
      <c r="B158" s="8" t="s">
        <v>319</v>
      </c>
      <c r="C158" t="s">
        <v>320</v>
      </c>
      <c r="D158" t="s">
        <v>321</v>
      </c>
      <c r="E158" s="3" t="s">
        <v>322</v>
      </c>
      <c r="F158" t="s">
        <v>27</v>
      </c>
      <c r="G158" s="1">
        <v>36524</v>
      </c>
      <c r="H158">
        <v>20</v>
      </c>
      <c r="I158" t="s">
        <v>28</v>
      </c>
      <c r="J158" t="s">
        <v>323</v>
      </c>
      <c r="K158" s="15" t="s">
        <v>44</v>
      </c>
      <c r="L158" s="17">
        <v>60</v>
      </c>
      <c r="M158" s="17">
        <v>43</v>
      </c>
      <c r="N158" s="17">
        <v>45</v>
      </c>
      <c r="O158" s="17">
        <v>29</v>
      </c>
      <c r="P158" s="2">
        <v>2</v>
      </c>
      <c r="Q158" t="s">
        <v>106</v>
      </c>
      <c r="R158" s="8" t="str">
        <f>IF(Table1[[#This Row],[WORD]]&lt;60,"WORD","")</f>
        <v>WORD</v>
      </c>
      <c r="S158" s="8" t="str">
        <f>IF(Table1[[#This Row],[EXCEL]]&lt;60,"EXCEL","")</f>
        <v>EXCEL</v>
      </c>
      <c r="T158" s="8" t="str">
        <f>IF(Table1[[#This Row],[PP]]&lt;60,"PPT","")</f>
        <v>PPT</v>
      </c>
      <c r="U158" s="8" t="str">
        <f>CONCATENATE(Table1[[#This Row],[WORD2]],Table1[[#This Row],[EXCEL2]],Table1[[#This Row],[PPT2]])</f>
        <v>WORDEXCELPPT</v>
      </c>
      <c r="V158" s="8" t="str">
        <f t="shared" si="2"/>
        <v>PRACTICO</v>
      </c>
      <c r="W158" s="2"/>
      <c r="X158"/>
    </row>
    <row r="159" spans="1:24" x14ac:dyDescent="0.25">
      <c r="A159" s="8" t="s">
        <v>763</v>
      </c>
      <c r="B159" s="8" t="s">
        <v>764</v>
      </c>
      <c r="C159" t="s">
        <v>765</v>
      </c>
      <c r="D159" t="s">
        <v>766</v>
      </c>
      <c r="E159" s="3" t="s">
        <v>767</v>
      </c>
      <c r="F159" t="s">
        <v>27</v>
      </c>
      <c r="G159" s="1">
        <v>37264</v>
      </c>
      <c r="H159">
        <v>18</v>
      </c>
      <c r="I159" t="s">
        <v>28</v>
      </c>
      <c r="J159" t="s">
        <v>768</v>
      </c>
      <c r="K159" s="15" t="s">
        <v>36</v>
      </c>
      <c r="L159" s="17">
        <v>70</v>
      </c>
      <c r="M159" s="17">
        <v>20</v>
      </c>
      <c r="N159" s="17">
        <v>78</v>
      </c>
      <c r="O159" s="17">
        <v>86</v>
      </c>
      <c r="P159" s="2">
        <v>2</v>
      </c>
      <c r="Q159" t="s">
        <v>53</v>
      </c>
      <c r="R159" s="8" t="str">
        <f>IF(Table1[[#This Row],[WORD]]&lt;60,"WORD","")</f>
        <v>WORD</v>
      </c>
      <c r="S159" s="8" t="str">
        <f>IF(Table1[[#This Row],[EXCEL]]&lt;60,"EXCEL","")</f>
        <v/>
      </c>
      <c r="T159" s="8" t="str">
        <f>IF(Table1[[#This Row],[PP]]&lt;60,"PPT","")</f>
        <v/>
      </c>
      <c r="U159" s="8" t="str">
        <f>CONCATENATE(Table1[[#This Row],[WORD2]],Table1[[#This Row],[EXCEL2]],Table1[[#This Row],[PPT2]])</f>
        <v>WORD</v>
      </c>
      <c r="V159" s="8" t="str">
        <f t="shared" si="2"/>
        <v>WORD</v>
      </c>
      <c r="W159" s="2"/>
      <c r="X159"/>
    </row>
    <row r="160" spans="1:24" x14ac:dyDescent="0.25">
      <c r="A160" s="8" t="s">
        <v>178</v>
      </c>
      <c r="B160" s="8" t="s">
        <v>179</v>
      </c>
      <c r="C160" t="s">
        <v>180</v>
      </c>
      <c r="D160" t="s">
        <v>181</v>
      </c>
      <c r="E160" s="3" t="s">
        <v>182</v>
      </c>
      <c r="F160" t="s">
        <v>27</v>
      </c>
      <c r="G160" s="1">
        <v>35750</v>
      </c>
      <c r="H160">
        <v>22</v>
      </c>
      <c r="I160" t="s">
        <v>28</v>
      </c>
      <c r="J160" t="s">
        <v>183</v>
      </c>
      <c r="K160" s="15" t="s">
        <v>36</v>
      </c>
      <c r="L160" s="17">
        <v>72</v>
      </c>
      <c r="M160" s="17">
        <v>51</v>
      </c>
      <c r="N160" s="17">
        <v>72</v>
      </c>
      <c r="O160" s="17">
        <v>26</v>
      </c>
      <c r="P160" s="2">
        <v>2</v>
      </c>
      <c r="Q160" t="s">
        <v>99</v>
      </c>
      <c r="R160" s="8" t="str">
        <f>IF(Table1[[#This Row],[WORD]]&lt;60,"WORD","")</f>
        <v>WORD</v>
      </c>
      <c r="S160" s="8" t="str">
        <f>IF(Table1[[#This Row],[EXCEL]]&lt;60,"EXCEL","")</f>
        <v/>
      </c>
      <c r="T160" s="8" t="str">
        <f>IF(Table1[[#This Row],[PP]]&lt;60,"PPT","")</f>
        <v>PPT</v>
      </c>
      <c r="U160" s="8" t="str">
        <f>CONCATENATE(Table1[[#This Row],[WORD2]],Table1[[#This Row],[EXCEL2]],Table1[[#This Row],[PPT2]])</f>
        <v>WORDPPT</v>
      </c>
      <c r="V160" s="8" t="str">
        <f t="shared" si="2"/>
        <v>WORD - PPT</v>
      </c>
      <c r="W160" s="2"/>
      <c r="X160"/>
    </row>
    <row r="161" spans="1:24" x14ac:dyDescent="0.25">
      <c r="A161" s="8" t="s">
        <v>996</v>
      </c>
      <c r="B161" s="8" t="s">
        <v>997</v>
      </c>
      <c r="C161" t="s">
        <v>998</v>
      </c>
      <c r="D161" t="s">
        <v>999</v>
      </c>
      <c r="E161" s="3" t="s">
        <v>1000</v>
      </c>
      <c r="F161" t="s">
        <v>27</v>
      </c>
      <c r="G161" s="1">
        <v>37036</v>
      </c>
      <c r="H161">
        <v>18</v>
      </c>
      <c r="I161" t="s">
        <v>28</v>
      </c>
      <c r="J161" t="s">
        <v>171</v>
      </c>
      <c r="K161" s="15" t="s">
        <v>30</v>
      </c>
      <c r="L161" s="17">
        <v>80</v>
      </c>
      <c r="M161" s="17">
        <v>54</v>
      </c>
      <c r="N161" s="17">
        <v>82</v>
      </c>
      <c r="O161" s="17">
        <v>68</v>
      </c>
      <c r="P161" s="2">
        <v>3</v>
      </c>
      <c r="Q161" t="s">
        <v>53</v>
      </c>
      <c r="R161" s="8" t="str">
        <f>IF(Table1[[#This Row],[WORD]]&lt;60,"WORD","")</f>
        <v>WORD</v>
      </c>
      <c r="S161" s="8" t="str">
        <f>IF(Table1[[#This Row],[EXCEL]]&lt;60,"EXCEL","")</f>
        <v/>
      </c>
      <c r="T161" s="8" t="str">
        <f>IF(Table1[[#This Row],[PP]]&lt;60,"PPT","")</f>
        <v/>
      </c>
      <c r="U161" s="8" t="str">
        <f>CONCATENATE(Table1[[#This Row],[WORD2]],Table1[[#This Row],[EXCEL2]],Table1[[#This Row],[PPT2]])</f>
        <v>WORD</v>
      </c>
      <c r="V161" s="8" t="str">
        <f t="shared" si="2"/>
        <v>WORD</v>
      </c>
      <c r="W161" s="2"/>
      <c r="X161"/>
    </row>
    <row r="162" spans="1:24" x14ac:dyDescent="0.25">
      <c r="A162" s="8" t="s">
        <v>337</v>
      </c>
      <c r="B162" s="8" t="s">
        <v>338</v>
      </c>
      <c r="C162" t="s">
        <v>339</v>
      </c>
      <c r="D162" t="s">
        <v>340</v>
      </c>
      <c r="E162" s="3" t="s">
        <v>341</v>
      </c>
      <c r="F162" t="s">
        <v>27</v>
      </c>
      <c r="G162" s="1">
        <v>37095</v>
      </c>
      <c r="H162">
        <v>18</v>
      </c>
      <c r="I162" t="s">
        <v>28</v>
      </c>
      <c r="J162" t="s">
        <v>342</v>
      </c>
      <c r="K162" s="15" t="s">
        <v>30</v>
      </c>
      <c r="L162" s="17">
        <v>74</v>
      </c>
      <c r="M162" s="17">
        <v>0</v>
      </c>
      <c r="N162" s="17">
        <v>0</v>
      </c>
      <c r="O162" s="17">
        <v>0</v>
      </c>
      <c r="P162" s="2">
        <v>2</v>
      </c>
      <c r="Q162" t="s">
        <v>274</v>
      </c>
      <c r="R162" s="8" t="str">
        <f>IF(Table1[[#This Row],[WORD]]&lt;60,"WORD","")</f>
        <v>WORD</v>
      </c>
      <c r="S162" s="8" t="str">
        <f>IF(Table1[[#This Row],[EXCEL]]&lt;60,"EXCEL","")</f>
        <v>EXCEL</v>
      </c>
      <c r="T162" s="8" t="str">
        <f>IF(Table1[[#This Row],[PP]]&lt;60,"PPT","")</f>
        <v>PPT</v>
      </c>
      <c r="U162" s="8" t="str">
        <f>CONCATENATE(Table1[[#This Row],[WORD2]],Table1[[#This Row],[EXCEL2]],Table1[[#This Row],[PPT2]])</f>
        <v>WORDEXCELPPT</v>
      </c>
      <c r="V162" s="8" t="str">
        <f t="shared" si="2"/>
        <v>PRACTICO</v>
      </c>
      <c r="W162" s="2"/>
      <c r="X162"/>
    </row>
    <row r="163" spans="1:24" x14ac:dyDescent="0.25">
      <c r="A163" s="11" t="s">
        <v>384</v>
      </c>
      <c r="B163" s="8" t="s">
        <v>385</v>
      </c>
      <c r="C163" t="s">
        <v>386</v>
      </c>
      <c r="D163" t="s">
        <v>387</v>
      </c>
      <c r="E163" t="s">
        <v>388</v>
      </c>
      <c r="F163" t="s">
        <v>27</v>
      </c>
      <c r="G163" s="1">
        <v>37233</v>
      </c>
      <c r="H163">
        <v>18</v>
      </c>
      <c r="I163" t="s">
        <v>28</v>
      </c>
      <c r="J163" t="s">
        <v>389</v>
      </c>
      <c r="K163" s="15" t="s">
        <v>30</v>
      </c>
      <c r="L163" s="17">
        <v>80</v>
      </c>
      <c r="M163" s="17">
        <v>25</v>
      </c>
      <c r="N163" s="17">
        <v>81</v>
      </c>
      <c r="O163" s="17">
        <v>7</v>
      </c>
      <c r="P163" s="2">
        <v>2</v>
      </c>
      <c r="Q163" t="s">
        <v>209</v>
      </c>
      <c r="R163" s="8" t="str">
        <f>IF(Table1[[#This Row],[WORD]]&lt;60,"WORD","")</f>
        <v>WORD</v>
      </c>
      <c r="S163" s="8" t="str">
        <f>IF(Table1[[#This Row],[EXCEL]]&lt;60,"EXCEL","")</f>
        <v/>
      </c>
      <c r="T163" s="8" t="str">
        <f>IF(Table1[[#This Row],[PP]]&lt;60,"PPT","")</f>
        <v>PPT</v>
      </c>
      <c r="U163" s="8" t="str">
        <f>CONCATENATE(Table1[[#This Row],[WORD2]],Table1[[#This Row],[EXCEL2]],Table1[[#This Row],[PPT2]])</f>
        <v>WORDPPT</v>
      </c>
      <c r="V163" s="8" t="str">
        <f t="shared" si="2"/>
        <v>WORD - PPT</v>
      </c>
      <c r="W163" s="2"/>
      <c r="X163"/>
    </row>
    <row r="164" spans="1:24" x14ac:dyDescent="0.25">
      <c r="A164" s="11" t="s">
        <v>38</v>
      </c>
      <c r="B164" s="8" t="s">
        <v>39</v>
      </c>
      <c r="C164" t="s">
        <v>40</v>
      </c>
      <c r="D164" t="s">
        <v>41</v>
      </c>
      <c r="E164" t="s">
        <v>42</v>
      </c>
      <c r="F164" t="s">
        <v>27</v>
      </c>
      <c r="G164" s="1">
        <v>36867</v>
      </c>
      <c r="H164">
        <v>19</v>
      </c>
      <c r="I164" t="s">
        <v>28</v>
      </c>
      <c r="J164" t="s">
        <v>43</v>
      </c>
      <c r="K164" s="15" t="s">
        <v>44</v>
      </c>
      <c r="L164" s="17">
        <v>70</v>
      </c>
      <c r="M164" s="17">
        <v>56</v>
      </c>
      <c r="N164" s="17">
        <v>66</v>
      </c>
      <c r="O164" s="17">
        <v>60</v>
      </c>
      <c r="P164" s="2">
        <v>1</v>
      </c>
      <c r="Q164" t="s">
        <v>45</v>
      </c>
      <c r="R164" s="8" t="str">
        <f>IF(Table1[[#This Row],[WORD]]&lt;60,"WORD","")</f>
        <v>WORD</v>
      </c>
      <c r="S164" s="8" t="str">
        <f>IF(Table1[[#This Row],[EXCEL]]&lt;60,"EXCEL","")</f>
        <v/>
      </c>
      <c r="T164" s="8" t="str">
        <f>IF(Table1[[#This Row],[PP]]&lt;60,"PPT","")</f>
        <v/>
      </c>
      <c r="U164" s="8" t="str">
        <f>CONCATENATE(Table1[[#This Row],[WORD2]],Table1[[#This Row],[EXCEL2]],Table1[[#This Row],[PPT2]])</f>
        <v>WORD</v>
      </c>
      <c r="V164" s="8" t="str">
        <f t="shared" si="2"/>
        <v>WORD</v>
      </c>
      <c r="W164" s="2"/>
      <c r="X164"/>
    </row>
    <row r="165" spans="1:24" x14ac:dyDescent="0.25">
      <c r="A165" s="10">
        <v>202002101</v>
      </c>
      <c r="B165" s="8" t="s">
        <v>1838</v>
      </c>
      <c r="C165" t="s">
        <v>1839</v>
      </c>
      <c r="D165" t="s">
        <v>1840</v>
      </c>
      <c r="E165" s="4" t="s">
        <v>1841</v>
      </c>
      <c r="F165" t="s">
        <v>27</v>
      </c>
      <c r="G165" s="1">
        <v>37122</v>
      </c>
      <c r="H165">
        <v>18</v>
      </c>
      <c r="I165" t="s">
        <v>28</v>
      </c>
      <c r="J165" t="s">
        <v>974</v>
      </c>
      <c r="K165" s="15" t="s">
        <v>36</v>
      </c>
      <c r="L165" s="16">
        <v>60</v>
      </c>
      <c r="M165" s="16">
        <v>0</v>
      </c>
      <c r="N165" s="16">
        <v>0</v>
      </c>
      <c r="O165" s="16">
        <v>0</v>
      </c>
      <c r="P165" s="8">
        <v>1</v>
      </c>
      <c r="Q165" t="s">
        <v>133</v>
      </c>
      <c r="R165" s="8" t="str">
        <f>IF(Table1[[#This Row],[WORD]]&lt;60,"WORD","")</f>
        <v>WORD</v>
      </c>
      <c r="S165" s="8" t="str">
        <f>IF(Table1[[#This Row],[EXCEL]]&lt;60,"EXCEL","")</f>
        <v>EXCEL</v>
      </c>
      <c r="T165" s="8" t="str">
        <f>IF(Table1[[#This Row],[PP]]&lt;60,"PPT","")</f>
        <v>PPT</v>
      </c>
      <c r="U165" s="8" t="str">
        <f>CONCATENATE(Table1[[#This Row],[WORD2]],Table1[[#This Row],[EXCEL2]],Table1[[#This Row],[PPT2]])</f>
        <v>WORDEXCELPPT</v>
      </c>
      <c r="V165" s="8" t="str">
        <f t="shared" si="2"/>
        <v>PRACTICO</v>
      </c>
      <c r="W165" s="2"/>
      <c r="X165"/>
    </row>
    <row r="166" spans="1:24" x14ac:dyDescent="0.25">
      <c r="A166" s="11" t="s">
        <v>1757</v>
      </c>
      <c r="B166" s="8" t="s">
        <v>1758</v>
      </c>
      <c r="C166" t="s">
        <v>1759</v>
      </c>
      <c r="D166" t="s">
        <v>1760</v>
      </c>
      <c r="E166" s="3" t="s">
        <v>1761</v>
      </c>
      <c r="F166" t="s">
        <v>27</v>
      </c>
      <c r="G166" s="1">
        <v>35291</v>
      </c>
      <c r="H166">
        <v>23</v>
      </c>
      <c r="I166" t="s">
        <v>1762</v>
      </c>
      <c r="J166" t="s">
        <v>1763</v>
      </c>
      <c r="K166" s="15" t="s">
        <v>30</v>
      </c>
      <c r="L166" s="17">
        <v>64</v>
      </c>
      <c r="M166" s="17">
        <v>16</v>
      </c>
      <c r="N166" s="17">
        <v>78</v>
      </c>
      <c r="O166" s="17">
        <v>6</v>
      </c>
      <c r="P166" s="2">
        <v>6</v>
      </c>
      <c r="Q166" t="s">
        <v>66</v>
      </c>
      <c r="R166" s="8" t="str">
        <f>IF(Table1[[#This Row],[WORD]]&lt;60,"WORD","")</f>
        <v>WORD</v>
      </c>
      <c r="S166" s="8" t="str">
        <f>IF(Table1[[#This Row],[EXCEL]]&lt;60,"EXCEL","")</f>
        <v/>
      </c>
      <c r="T166" s="8" t="str">
        <f>IF(Table1[[#This Row],[PP]]&lt;60,"PPT","")</f>
        <v>PPT</v>
      </c>
      <c r="U166" s="8" t="str">
        <f>CONCATENATE(Table1[[#This Row],[WORD2]],Table1[[#This Row],[EXCEL2]],Table1[[#This Row],[PPT2]])</f>
        <v>WORDPPT</v>
      </c>
      <c r="V166" s="8" t="str">
        <f t="shared" si="2"/>
        <v>WORD - PPT</v>
      </c>
      <c r="W166" s="2"/>
      <c r="X166"/>
    </row>
    <row r="167" spans="1:24" x14ac:dyDescent="0.25">
      <c r="A167" s="8" t="s">
        <v>578</v>
      </c>
      <c r="B167" s="8" t="s">
        <v>579</v>
      </c>
      <c r="C167" t="s">
        <v>580</v>
      </c>
      <c r="D167" t="s">
        <v>581</v>
      </c>
      <c r="E167" t="s">
        <v>582</v>
      </c>
      <c r="F167" t="s">
        <v>27</v>
      </c>
      <c r="G167" s="1">
        <v>37045</v>
      </c>
      <c r="H167">
        <v>18</v>
      </c>
      <c r="I167" t="s">
        <v>28</v>
      </c>
      <c r="J167" t="s">
        <v>583</v>
      </c>
      <c r="K167" s="15" t="s">
        <v>44</v>
      </c>
      <c r="L167" s="17">
        <v>72</v>
      </c>
      <c r="M167" s="17">
        <v>55</v>
      </c>
      <c r="N167" s="17">
        <v>91</v>
      </c>
      <c r="O167" s="17">
        <v>80</v>
      </c>
      <c r="P167" s="2">
        <v>2</v>
      </c>
      <c r="Q167" t="s">
        <v>430</v>
      </c>
      <c r="R167" s="8" t="str">
        <f>IF(Table1[[#This Row],[WORD]]&lt;60,"WORD","")</f>
        <v>WORD</v>
      </c>
      <c r="S167" s="8" t="str">
        <f>IF(Table1[[#This Row],[EXCEL]]&lt;60,"EXCEL","")</f>
        <v/>
      </c>
      <c r="T167" s="8" t="str">
        <f>IF(Table1[[#This Row],[PP]]&lt;60,"PPT","")</f>
        <v/>
      </c>
      <c r="U167" s="8" t="str">
        <f>CONCATENATE(Table1[[#This Row],[WORD2]],Table1[[#This Row],[EXCEL2]],Table1[[#This Row],[PPT2]])</f>
        <v>WORD</v>
      </c>
      <c r="V167" s="8" t="str">
        <f t="shared" si="2"/>
        <v>WORD</v>
      </c>
      <c r="W167" s="2"/>
      <c r="X167"/>
    </row>
    <row r="168" spans="1:24" x14ac:dyDescent="0.25">
      <c r="A168" s="8" t="s">
        <v>1141</v>
      </c>
      <c r="B168" s="8" t="s">
        <v>1142</v>
      </c>
      <c r="C168" t="s">
        <v>1143</v>
      </c>
      <c r="D168" t="s">
        <v>1144</v>
      </c>
      <c r="E168" t="s">
        <v>1145</v>
      </c>
      <c r="F168" t="s">
        <v>27</v>
      </c>
      <c r="G168" s="1">
        <v>36862</v>
      </c>
      <c r="H168">
        <v>19</v>
      </c>
      <c r="I168" t="s">
        <v>28</v>
      </c>
      <c r="J168" t="s">
        <v>646</v>
      </c>
      <c r="K168" s="15" t="s">
        <v>30</v>
      </c>
      <c r="L168" s="17">
        <v>72</v>
      </c>
      <c r="M168" s="17">
        <v>84</v>
      </c>
      <c r="N168" s="17">
        <v>58</v>
      </c>
      <c r="O168" s="17">
        <v>80</v>
      </c>
      <c r="P168" s="2">
        <v>2</v>
      </c>
      <c r="Q168" t="s">
        <v>133</v>
      </c>
      <c r="R168" s="8" t="str">
        <f>IF(Table1[[#This Row],[WORD]]&lt;60,"WORD","")</f>
        <v/>
      </c>
      <c r="S168" s="8" t="str">
        <f>IF(Table1[[#This Row],[EXCEL]]&lt;60,"EXCEL","")</f>
        <v>EXCEL</v>
      </c>
      <c r="T168" s="8" t="str">
        <f>IF(Table1[[#This Row],[PP]]&lt;60,"PPT","")</f>
        <v/>
      </c>
      <c r="U168" s="8" t="str">
        <f>CONCATENATE(Table1[[#This Row],[WORD2]],Table1[[#This Row],[EXCEL2]],Table1[[#This Row],[PPT2]])</f>
        <v>EXCEL</v>
      </c>
      <c r="V168" s="8" t="str">
        <f t="shared" si="2"/>
        <v>EXCEL</v>
      </c>
      <c r="W168" s="2"/>
      <c r="X168"/>
    </row>
    <row r="169" spans="1:24" x14ac:dyDescent="0.25">
      <c r="A169" s="8" t="s">
        <v>483</v>
      </c>
      <c r="B169" s="8" t="s">
        <v>484</v>
      </c>
      <c r="C169" t="s">
        <v>485</v>
      </c>
      <c r="D169" t="s">
        <v>486</v>
      </c>
      <c r="E169" t="s">
        <v>487</v>
      </c>
      <c r="F169" t="s">
        <v>51</v>
      </c>
      <c r="G169" s="1">
        <v>36124</v>
      </c>
      <c r="H169">
        <v>21</v>
      </c>
      <c r="I169" t="s">
        <v>28</v>
      </c>
      <c r="J169" t="s">
        <v>488</v>
      </c>
      <c r="K169" s="15" t="s">
        <v>36</v>
      </c>
      <c r="L169" s="17">
        <v>76</v>
      </c>
      <c r="M169" s="17">
        <v>40</v>
      </c>
      <c r="N169" s="17">
        <v>89</v>
      </c>
      <c r="O169" s="17">
        <v>29</v>
      </c>
      <c r="P169" s="2">
        <v>2</v>
      </c>
      <c r="Q169" t="s">
        <v>470</v>
      </c>
      <c r="R169" s="8" t="str">
        <f>IF(Table1[[#This Row],[WORD]]&lt;60,"WORD","")</f>
        <v>WORD</v>
      </c>
      <c r="S169" s="8" t="str">
        <f>IF(Table1[[#This Row],[EXCEL]]&lt;60,"EXCEL","")</f>
        <v/>
      </c>
      <c r="T169" s="8" t="str">
        <f>IF(Table1[[#This Row],[PP]]&lt;60,"PPT","")</f>
        <v>PPT</v>
      </c>
      <c r="U169" s="8" t="str">
        <f>CONCATENATE(Table1[[#This Row],[WORD2]],Table1[[#This Row],[EXCEL2]],Table1[[#This Row],[PPT2]])</f>
        <v>WORDPPT</v>
      </c>
      <c r="V169" s="8" t="str">
        <f t="shared" si="2"/>
        <v>WORD - PPT</v>
      </c>
      <c r="W169" s="2"/>
      <c r="X169"/>
    </row>
    <row r="170" spans="1:24" x14ac:dyDescent="0.25">
      <c r="A170" s="8" t="s">
        <v>54</v>
      </c>
      <c r="B170" s="8" t="s">
        <v>55</v>
      </c>
      <c r="C170" t="s">
        <v>56</v>
      </c>
      <c r="D170" t="s">
        <v>57</v>
      </c>
      <c r="E170" t="s">
        <v>58</v>
      </c>
      <c r="F170" t="s">
        <v>27</v>
      </c>
      <c r="G170" s="1">
        <v>37065</v>
      </c>
      <c r="H170">
        <v>18</v>
      </c>
      <c r="I170" t="s">
        <v>28</v>
      </c>
      <c r="J170" t="s">
        <v>29</v>
      </c>
      <c r="K170" s="15" t="s">
        <v>30</v>
      </c>
      <c r="L170" s="17">
        <v>74</v>
      </c>
      <c r="M170" s="17">
        <v>67</v>
      </c>
      <c r="N170" s="17">
        <v>65</v>
      </c>
      <c r="O170" s="17">
        <v>56</v>
      </c>
      <c r="P170" s="2">
        <v>1</v>
      </c>
      <c r="Q170" t="s">
        <v>59</v>
      </c>
      <c r="R170" s="8" t="str">
        <f>IF(Table1[[#This Row],[WORD]]&lt;60,"WORD","")</f>
        <v/>
      </c>
      <c r="S170" s="8" t="str">
        <f>IF(Table1[[#This Row],[EXCEL]]&lt;60,"EXCEL","")</f>
        <v/>
      </c>
      <c r="T170" s="8" t="str">
        <f>IF(Table1[[#This Row],[PP]]&lt;60,"PPT","")</f>
        <v>PPT</v>
      </c>
      <c r="U170" s="8" t="str">
        <f>CONCATENATE(Table1[[#This Row],[WORD2]],Table1[[#This Row],[EXCEL2]],Table1[[#This Row],[PPT2]])</f>
        <v>PPT</v>
      </c>
      <c r="V170" s="8" t="str">
        <f t="shared" si="2"/>
        <v>PPT</v>
      </c>
      <c r="W170" s="2"/>
      <c r="X170"/>
    </row>
    <row r="171" spans="1:24" x14ac:dyDescent="0.25">
      <c r="A171" s="11" t="s">
        <v>1782</v>
      </c>
      <c r="B171" s="8" t="s">
        <v>1783</v>
      </c>
      <c r="C171" t="s">
        <v>1784</v>
      </c>
      <c r="D171" t="s">
        <v>1785</v>
      </c>
      <c r="E171" s="3" t="s">
        <v>1786</v>
      </c>
      <c r="F171" t="s">
        <v>51</v>
      </c>
      <c r="G171" s="1">
        <v>35085</v>
      </c>
      <c r="H171">
        <v>24</v>
      </c>
      <c r="I171" t="s">
        <v>28</v>
      </c>
      <c r="J171" t="s">
        <v>1787</v>
      </c>
      <c r="K171" s="15" t="s">
        <v>30</v>
      </c>
      <c r="L171" s="17">
        <v>66</v>
      </c>
      <c r="M171" s="17">
        <v>70</v>
      </c>
      <c r="N171" s="17">
        <v>53</v>
      </c>
      <c r="O171" s="17">
        <v>64</v>
      </c>
      <c r="P171" s="2">
        <v>5</v>
      </c>
      <c r="Q171" t="s">
        <v>79</v>
      </c>
      <c r="R171" s="8" t="str">
        <f>IF(Table1[[#This Row],[WORD]]&lt;60,"WORD","")</f>
        <v/>
      </c>
      <c r="S171" s="8" t="str">
        <f>IF(Table1[[#This Row],[EXCEL]]&lt;60,"EXCEL","")</f>
        <v>EXCEL</v>
      </c>
      <c r="T171" s="8" t="str">
        <f>IF(Table1[[#This Row],[PP]]&lt;60,"PPT","")</f>
        <v/>
      </c>
      <c r="U171" s="8" t="str">
        <f>CONCATENATE(Table1[[#This Row],[WORD2]],Table1[[#This Row],[EXCEL2]],Table1[[#This Row],[PPT2]])</f>
        <v>EXCEL</v>
      </c>
      <c r="V171" s="8" t="str">
        <f t="shared" si="2"/>
        <v>EXCEL</v>
      </c>
      <c r="W171" s="2"/>
      <c r="X171"/>
    </row>
    <row r="172" spans="1:24" x14ac:dyDescent="0.25">
      <c r="A172" s="8" t="s">
        <v>842</v>
      </c>
      <c r="B172" s="8" t="s">
        <v>843</v>
      </c>
      <c r="C172" t="s">
        <v>844</v>
      </c>
      <c r="D172" t="s">
        <v>845</v>
      </c>
      <c r="E172" t="s">
        <v>846</v>
      </c>
      <c r="F172" t="s">
        <v>51</v>
      </c>
      <c r="G172" s="1">
        <v>37046</v>
      </c>
      <c r="H172">
        <v>18</v>
      </c>
      <c r="I172" t="s">
        <v>28</v>
      </c>
      <c r="J172" t="s">
        <v>847</v>
      </c>
      <c r="K172" s="15" t="s">
        <v>44</v>
      </c>
      <c r="L172" s="17">
        <v>78</v>
      </c>
      <c r="M172" s="17">
        <v>48</v>
      </c>
      <c r="N172" s="17">
        <v>60</v>
      </c>
      <c r="O172" s="17">
        <v>77</v>
      </c>
      <c r="P172" s="2">
        <v>2</v>
      </c>
      <c r="Q172" t="s">
        <v>457</v>
      </c>
      <c r="R172" s="8" t="str">
        <f>IF(Table1[[#This Row],[WORD]]&lt;60,"WORD","")</f>
        <v>WORD</v>
      </c>
      <c r="S172" s="8" t="str">
        <f>IF(Table1[[#This Row],[EXCEL]]&lt;60,"EXCEL","")</f>
        <v/>
      </c>
      <c r="T172" s="8" t="str">
        <f>IF(Table1[[#This Row],[PP]]&lt;60,"PPT","")</f>
        <v/>
      </c>
      <c r="U172" s="8" t="str">
        <f>CONCATENATE(Table1[[#This Row],[WORD2]],Table1[[#This Row],[EXCEL2]],Table1[[#This Row],[PPT2]])</f>
        <v>WORD</v>
      </c>
      <c r="V172" s="8" t="str">
        <f t="shared" si="2"/>
        <v>WORD</v>
      </c>
      <c r="W172" s="2"/>
      <c r="X172"/>
    </row>
    <row r="173" spans="1:24" x14ac:dyDescent="0.25">
      <c r="A173" s="8" t="s">
        <v>618</v>
      </c>
      <c r="B173" s="8" t="s">
        <v>619</v>
      </c>
      <c r="C173" t="s">
        <v>620</v>
      </c>
      <c r="D173" t="s">
        <v>621</v>
      </c>
      <c r="E173" t="s">
        <v>622</v>
      </c>
      <c r="F173" t="s">
        <v>27</v>
      </c>
      <c r="G173" s="1">
        <v>37295</v>
      </c>
      <c r="H173">
        <v>18</v>
      </c>
      <c r="I173" t="s">
        <v>28</v>
      </c>
      <c r="J173" t="s">
        <v>255</v>
      </c>
      <c r="K173" s="15" t="s">
        <v>44</v>
      </c>
      <c r="L173" s="17">
        <v>92</v>
      </c>
      <c r="M173" s="17">
        <v>38</v>
      </c>
      <c r="N173" s="17">
        <v>43</v>
      </c>
      <c r="O173" s="17">
        <v>69</v>
      </c>
      <c r="P173" s="2">
        <v>1</v>
      </c>
      <c r="Q173" t="s">
        <v>126</v>
      </c>
      <c r="R173" s="8" t="str">
        <f>IF(Table1[[#This Row],[WORD]]&lt;60,"WORD","")</f>
        <v>WORD</v>
      </c>
      <c r="S173" s="8" t="str">
        <f>IF(Table1[[#This Row],[EXCEL]]&lt;60,"EXCEL","")</f>
        <v>EXCEL</v>
      </c>
      <c r="T173" s="8" t="str">
        <f>IF(Table1[[#This Row],[PP]]&lt;60,"PPT","")</f>
        <v/>
      </c>
      <c r="U173" s="8" t="str">
        <f>CONCATENATE(Table1[[#This Row],[WORD2]],Table1[[#This Row],[EXCEL2]],Table1[[#This Row],[PPT2]])</f>
        <v>WORDEXCEL</v>
      </c>
      <c r="V173" s="8" t="str">
        <f t="shared" si="2"/>
        <v>WORD - EXCEL</v>
      </c>
      <c r="W173" s="2"/>
      <c r="X173"/>
    </row>
    <row r="174" spans="1:24" x14ac:dyDescent="0.25">
      <c r="A174" s="10" t="s">
        <v>256</v>
      </c>
      <c r="B174" s="10" t="s">
        <v>257</v>
      </c>
      <c r="C174" t="s">
        <v>258</v>
      </c>
      <c r="D174" t="s">
        <v>259</v>
      </c>
      <c r="E174" s="7" t="s">
        <v>260</v>
      </c>
      <c r="F174" t="s">
        <v>51</v>
      </c>
      <c r="G174" s="1">
        <v>37205</v>
      </c>
      <c r="H174">
        <v>18</v>
      </c>
      <c r="I174" t="s">
        <v>28</v>
      </c>
      <c r="J174" t="s">
        <v>261</v>
      </c>
      <c r="K174" s="15" t="s">
        <v>36</v>
      </c>
      <c r="L174" s="17">
        <v>72</v>
      </c>
      <c r="M174" s="17">
        <v>43</v>
      </c>
      <c r="N174" s="17">
        <v>62</v>
      </c>
      <c r="O174" s="17">
        <v>72</v>
      </c>
      <c r="P174" s="2">
        <v>2</v>
      </c>
      <c r="Q174" t="s">
        <v>159</v>
      </c>
      <c r="R174" s="8" t="str">
        <f>IF(Table1[[#This Row],[WORD]]&lt;60,"WORD","")</f>
        <v>WORD</v>
      </c>
      <c r="S174" s="8" t="str">
        <f>IF(Table1[[#This Row],[EXCEL]]&lt;60,"EXCEL","")</f>
        <v/>
      </c>
      <c r="T174" s="8" t="str">
        <f>IF(Table1[[#This Row],[PP]]&lt;60,"PPT","")</f>
        <v/>
      </c>
      <c r="U174" s="8" t="str">
        <f>CONCATENATE(Table1[[#This Row],[WORD2]],Table1[[#This Row],[EXCEL2]],Table1[[#This Row],[PPT2]])</f>
        <v>WORD</v>
      </c>
      <c r="V174" s="8" t="str">
        <f t="shared" si="2"/>
        <v>WORD</v>
      </c>
      <c r="W174" s="2"/>
      <c r="X174"/>
    </row>
    <row r="175" spans="1:24" x14ac:dyDescent="0.25">
      <c r="A175" s="8" t="s">
        <v>1483</v>
      </c>
      <c r="B175" s="8" t="s">
        <v>1484</v>
      </c>
      <c r="C175" t="s">
        <v>314</v>
      </c>
      <c r="D175" t="s">
        <v>1485</v>
      </c>
      <c r="E175" t="s">
        <v>1486</v>
      </c>
      <c r="F175" t="s">
        <v>51</v>
      </c>
      <c r="G175" s="1">
        <v>36673</v>
      </c>
      <c r="H175">
        <v>19</v>
      </c>
      <c r="I175" t="s">
        <v>28</v>
      </c>
      <c r="J175" t="s">
        <v>847</v>
      </c>
      <c r="K175" s="15" t="s">
        <v>44</v>
      </c>
      <c r="L175" s="17">
        <v>72</v>
      </c>
      <c r="M175" s="17">
        <v>68</v>
      </c>
      <c r="N175" s="17">
        <v>94</v>
      </c>
      <c r="O175" s="17">
        <v>43</v>
      </c>
      <c r="P175" s="2">
        <v>5</v>
      </c>
      <c r="Q175" t="s">
        <v>92</v>
      </c>
      <c r="R175" s="8" t="str">
        <f>IF(Table1[[#This Row],[WORD]]&lt;60,"WORD","")</f>
        <v/>
      </c>
      <c r="S175" s="8" t="str">
        <f>IF(Table1[[#This Row],[EXCEL]]&lt;60,"EXCEL","")</f>
        <v/>
      </c>
      <c r="T175" s="8" t="str">
        <f>IF(Table1[[#This Row],[PP]]&lt;60,"PPT","")</f>
        <v>PPT</v>
      </c>
      <c r="U175" s="8" t="str">
        <f>CONCATENATE(Table1[[#This Row],[WORD2]],Table1[[#This Row],[EXCEL2]],Table1[[#This Row],[PPT2]])</f>
        <v>PPT</v>
      </c>
      <c r="V175" s="8" t="str">
        <f t="shared" si="2"/>
        <v>PPT</v>
      </c>
      <c r="W175" s="2"/>
      <c r="X175"/>
    </row>
    <row r="176" spans="1:24" x14ac:dyDescent="0.25">
      <c r="A176" s="8" t="s">
        <v>680</v>
      </c>
      <c r="B176" s="8" t="s">
        <v>681</v>
      </c>
      <c r="C176" t="s">
        <v>682</v>
      </c>
      <c r="D176" t="s">
        <v>683</v>
      </c>
      <c r="E176" t="s">
        <v>684</v>
      </c>
      <c r="F176" t="s">
        <v>27</v>
      </c>
      <c r="G176" s="1">
        <v>36587</v>
      </c>
      <c r="H176">
        <v>19</v>
      </c>
      <c r="I176" t="s">
        <v>28</v>
      </c>
      <c r="J176" t="s">
        <v>685</v>
      </c>
      <c r="K176" s="15" t="s">
        <v>30</v>
      </c>
      <c r="L176" s="17">
        <v>62.63</v>
      </c>
      <c r="M176" s="17">
        <v>9</v>
      </c>
      <c r="N176" s="17">
        <v>70</v>
      </c>
      <c r="O176" s="17">
        <v>0</v>
      </c>
      <c r="P176" s="2">
        <v>1</v>
      </c>
      <c r="Q176" t="s">
        <v>45</v>
      </c>
      <c r="R176" s="8" t="str">
        <f>IF(Table1[[#This Row],[WORD]]&lt;60,"WORD","")</f>
        <v>WORD</v>
      </c>
      <c r="S176" s="8" t="str">
        <f>IF(Table1[[#This Row],[EXCEL]]&lt;60,"EXCEL","")</f>
        <v/>
      </c>
      <c r="T176" s="8" t="str">
        <f>IF(Table1[[#This Row],[PP]]&lt;60,"PPT","")</f>
        <v>PPT</v>
      </c>
      <c r="U176" s="8" t="str">
        <f>CONCATENATE(Table1[[#This Row],[WORD2]],Table1[[#This Row],[EXCEL2]],Table1[[#This Row],[PPT2]])</f>
        <v>WORDPPT</v>
      </c>
      <c r="V176" s="8" t="str">
        <f t="shared" si="2"/>
        <v>WORD - PPT</v>
      </c>
      <c r="W176" s="2"/>
      <c r="X176"/>
    </row>
    <row r="177" spans="1:24" x14ac:dyDescent="0.25">
      <c r="A177" s="8" t="s">
        <v>864</v>
      </c>
      <c r="B177" s="8" t="s">
        <v>865</v>
      </c>
      <c r="C177" t="s">
        <v>866</v>
      </c>
      <c r="D177" t="s">
        <v>867</v>
      </c>
      <c r="E177" t="s">
        <v>868</v>
      </c>
      <c r="F177" t="s">
        <v>27</v>
      </c>
      <c r="G177" s="1">
        <v>36998</v>
      </c>
      <c r="H177">
        <v>18</v>
      </c>
      <c r="I177" t="s">
        <v>28</v>
      </c>
      <c r="J177" t="s">
        <v>869</v>
      </c>
      <c r="K177" s="15" t="s">
        <v>36</v>
      </c>
      <c r="L177" s="17">
        <v>68</v>
      </c>
      <c r="M177" s="17">
        <v>36</v>
      </c>
      <c r="N177" s="17">
        <v>17</v>
      </c>
      <c r="O177" s="17">
        <v>61</v>
      </c>
      <c r="P177" s="2">
        <v>3</v>
      </c>
      <c r="Q177" t="s">
        <v>450</v>
      </c>
      <c r="R177" s="8" t="str">
        <f>IF(Table1[[#This Row],[WORD]]&lt;60,"WORD","")</f>
        <v>WORD</v>
      </c>
      <c r="S177" s="8" t="str">
        <f>IF(Table1[[#This Row],[EXCEL]]&lt;60,"EXCEL","")</f>
        <v>EXCEL</v>
      </c>
      <c r="T177" s="8" t="str">
        <f>IF(Table1[[#This Row],[PP]]&lt;60,"PPT","")</f>
        <v/>
      </c>
      <c r="U177" s="8" t="str">
        <f>CONCATENATE(Table1[[#This Row],[WORD2]],Table1[[#This Row],[EXCEL2]],Table1[[#This Row],[PPT2]])</f>
        <v>WORDEXCEL</v>
      </c>
      <c r="V177" s="8" t="str">
        <f t="shared" si="2"/>
        <v>WORD - EXCEL</v>
      </c>
      <c r="W177" s="2"/>
      <c r="X177"/>
    </row>
    <row r="178" spans="1:24" x14ac:dyDescent="0.25">
      <c r="A178" s="8" t="s">
        <v>464</v>
      </c>
      <c r="B178" s="8" t="s">
        <v>465</v>
      </c>
      <c r="C178" t="s">
        <v>466</v>
      </c>
      <c r="D178" t="s">
        <v>467</v>
      </c>
      <c r="E178" t="s">
        <v>468</v>
      </c>
      <c r="F178" t="s">
        <v>51</v>
      </c>
      <c r="G178" s="1">
        <v>37068</v>
      </c>
      <c r="H178">
        <v>18</v>
      </c>
      <c r="I178" t="s">
        <v>28</v>
      </c>
      <c r="J178" t="s">
        <v>469</v>
      </c>
      <c r="K178" s="15" t="s">
        <v>36</v>
      </c>
      <c r="L178" s="17">
        <v>70</v>
      </c>
      <c r="M178" s="17">
        <v>53</v>
      </c>
      <c r="N178" s="17">
        <v>77</v>
      </c>
      <c r="O178" s="17">
        <v>60</v>
      </c>
      <c r="P178" s="2">
        <v>2</v>
      </c>
      <c r="Q178" t="s">
        <v>470</v>
      </c>
      <c r="R178" s="8" t="str">
        <f>IF(Table1[[#This Row],[WORD]]&lt;60,"WORD","")</f>
        <v>WORD</v>
      </c>
      <c r="S178" s="8" t="str">
        <f>IF(Table1[[#This Row],[EXCEL]]&lt;60,"EXCEL","")</f>
        <v/>
      </c>
      <c r="T178" s="8" t="str">
        <f>IF(Table1[[#This Row],[PP]]&lt;60,"PPT","")</f>
        <v/>
      </c>
      <c r="U178" s="8" t="str">
        <f>CONCATENATE(Table1[[#This Row],[WORD2]],Table1[[#This Row],[EXCEL2]],Table1[[#This Row],[PPT2]])</f>
        <v>WORD</v>
      </c>
      <c r="V178" s="8" t="str">
        <f t="shared" si="2"/>
        <v>WORD</v>
      </c>
      <c r="W178" s="2"/>
      <c r="X178"/>
    </row>
    <row r="179" spans="1:24" x14ac:dyDescent="0.25">
      <c r="A179" s="8" t="s">
        <v>634</v>
      </c>
      <c r="B179" s="8" t="s">
        <v>635</v>
      </c>
      <c r="C179" t="s">
        <v>636</v>
      </c>
      <c r="D179" t="s">
        <v>637</v>
      </c>
      <c r="E179" t="s">
        <v>638</v>
      </c>
      <c r="F179" t="s">
        <v>51</v>
      </c>
      <c r="G179" s="1">
        <v>36392</v>
      </c>
      <c r="H179">
        <v>20</v>
      </c>
      <c r="I179" t="s">
        <v>28</v>
      </c>
      <c r="J179" t="s">
        <v>639</v>
      </c>
      <c r="K179" s="15" t="s">
        <v>30</v>
      </c>
      <c r="L179" s="17">
        <v>76</v>
      </c>
      <c r="M179" s="17">
        <v>36</v>
      </c>
      <c r="N179" s="17">
        <v>76</v>
      </c>
      <c r="O179" s="17">
        <v>50</v>
      </c>
      <c r="P179" s="2">
        <v>1</v>
      </c>
      <c r="Q179" t="s">
        <v>640</v>
      </c>
      <c r="R179" s="8" t="str">
        <f>IF(Table1[[#This Row],[WORD]]&lt;60,"WORD","")</f>
        <v>WORD</v>
      </c>
      <c r="S179" s="8" t="str">
        <f>IF(Table1[[#This Row],[EXCEL]]&lt;60,"EXCEL","")</f>
        <v/>
      </c>
      <c r="T179" s="8" t="str">
        <f>IF(Table1[[#This Row],[PP]]&lt;60,"PPT","")</f>
        <v>PPT</v>
      </c>
      <c r="U179" s="8" t="str">
        <f>CONCATENATE(Table1[[#This Row],[WORD2]],Table1[[#This Row],[EXCEL2]],Table1[[#This Row],[PPT2]])</f>
        <v>WORDPPT</v>
      </c>
      <c r="V179" s="8" t="str">
        <f t="shared" si="2"/>
        <v>WORD - PPT</v>
      </c>
      <c r="W179" s="2"/>
      <c r="X179"/>
    </row>
    <row r="180" spans="1:24" x14ac:dyDescent="0.25">
      <c r="A180" s="8" t="s">
        <v>1220</v>
      </c>
      <c r="B180" s="8" t="s">
        <v>1221</v>
      </c>
      <c r="C180" t="s">
        <v>1222</v>
      </c>
      <c r="D180" t="s">
        <v>1223</v>
      </c>
      <c r="E180" t="s">
        <v>1224</v>
      </c>
      <c r="F180" t="s">
        <v>51</v>
      </c>
      <c r="G180" s="1">
        <v>36327</v>
      </c>
      <c r="H180">
        <v>20</v>
      </c>
      <c r="I180" t="s">
        <v>28</v>
      </c>
      <c r="J180" t="s">
        <v>1225</v>
      </c>
      <c r="K180" s="15" t="s">
        <v>30</v>
      </c>
      <c r="L180" s="17">
        <v>77.78</v>
      </c>
      <c r="M180" s="17">
        <v>41</v>
      </c>
      <c r="N180" s="17">
        <v>94</v>
      </c>
      <c r="O180" s="17">
        <v>76</v>
      </c>
      <c r="P180" s="2">
        <v>4</v>
      </c>
      <c r="Q180" t="s">
        <v>92</v>
      </c>
      <c r="R180" s="8" t="str">
        <f>IF(Table1[[#This Row],[WORD]]&lt;60,"WORD","")</f>
        <v>WORD</v>
      </c>
      <c r="S180" s="8" t="str">
        <f>IF(Table1[[#This Row],[EXCEL]]&lt;60,"EXCEL","")</f>
        <v/>
      </c>
      <c r="T180" s="8" t="str">
        <f>IF(Table1[[#This Row],[PP]]&lt;60,"PPT","")</f>
        <v/>
      </c>
      <c r="U180" s="8" t="str">
        <f>CONCATENATE(Table1[[#This Row],[WORD2]],Table1[[#This Row],[EXCEL2]],Table1[[#This Row],[PPT2]])</f>
        <v>WORD</v>
      </c>
      <c r="V180" s="8" t="str">
        <f t="shared" si="2"/>
        <v>WORD</v>
      </c>
      <c r="W180" s="2"/>
      <c r="X180"/>
    </row>
    <row r="181" spans="1:24" x14ac:dyDescent="0.25">
      <c r="A181" s="8" t="s">
        <v>343</v>
      </c>
      <c r="B181" s="8" t="s">
        <v>344</v>
      </c>
      <c r="C181" t="s">
        <v>345</v>
      </c>
      <c r="D181" t="s">
        <v>346</v>
      </c>
      <c r="E181" t="s">
        <v>347</v>
      </c>
      <c r="F181" t="s">
        <v>27</v>
      </c>
      <c r="G181" s="1">
        <v>36803</v>
      </c>
      <c r="H181">
        <v>19</v>
      </c>
      <c r="I181" t="s">
        <v>28</v>
      </c>
      <c r="J181" t="s">
        <v>348</v>
      </c>
      <c r="K181" s="15" t="s">
        <v>30</v>
      </c>
      <c r="L181" s="17">
        <v>60</v>
      </c>
      <c r="M181" s="17">
        <v>53</v>
      </c>
      <c r="N181" s="17">
        <v>89</v>
      </c>
      <c r="O181" s="17">
        <v>80</v>
      </c>
      <c r="P181" s="2">
        <v>1</v>
      </c>
      <c r="Q181" t="s">
        <v>92</v>
      </c>
      <c r="R181" s="8" t="str">
        <f>IF(Table1[[#This Row],[WORD]]&lt;60,"WORD","")</f>
        <v>WORD</v>
      </c>
      <c r="S181" s="8" t="str">
        <f>IF(Table1[[#This Row],[EXCEL]]&lt;60,"EXCEL","")</f>
        <v/>
      </c>
      <c r="T181" s="8" t="str">
        <f>IF(Table1[[#This Row],[PP]]&lt;60,"PPT","")</f>
        <v/>
      </c>
      <c r="U181" s="8" t="str">
        <f>CONCATENATE(Table1[[#This Row],[WORD2]],Table1[[#This Row],[EXCEL2]],Table1[[#This Row],[PPT2]])</f>
        <v>WORD</v>
      </c>
      <c r="V181" s="8" t="str">
        <f t="shared" si="2"/>
        <v>WORD</v>
      </c>
      <c r="W181" s="2"/>
      <c r="X181"/>
    </row>
    <row r="182" spans="1:24" x14ac:dyDescent="0.25">
      <c r="A182" s="8" t="s">
        <v>1231</v>
      </c>
      <c r="B182" s="8" t="s">
        <v>1232</v>
      </c>
      <c r="C182" t="s">
        <v>1233</v>
      </c>
      <c r="D182" t="s">
        <v>1234</v>
      </c>
      <c r="E182" t="s">
        <v>1235</v>
      </c>
      <c r="F182" t="s">
        <v>51</v>
      </c>
      <c r="G182" s="1">
        <v>36336</v>
      </c>
      <c r="H182">
        <v>20</v>
      </c>
      <c r="I182" t="s">
        <v>28</v>
      </c>
      <c r="J182" t="s">
        <v>583</v>
      </c>
      <c r="K182" s="15" t="s">
        <v>44</v>
      </c>
      <c r="L182" s="17">
        <v>80</v>
      </c>
      <c r="M182" s="17">
        <v>60</v>
      </c>
      <c r="N182" s="17">
        <v>100</v>
      </c>
      <c r="O182" s="17">
        <v>44</v>
      </c>
      <c r="P182" s="2">
        <v>4</v>
      </c>
      <c r="Q182" t="s">
        <v>92</v>
      </c>
      <c r="R182" s="8" t="str">
        <f>IF(Table1[[#This Row],[WORD]]&lt;60,"WORD","")</f>
        <v/>
      </c>
      <c r="S182" s="8" t="str">
        <f>IF(Table1[[#This Row],[EXCEL]]&lt;60,"EXCEL","")</f>
        <v/>
      </c>
      <c r="T182" s="8" t="str">
        <f>IF(Table1[[#This Row],[PP]]&lt;60,"PPT","")</f>
        <v>PPT</v>
      </c>
      <c r="U182" s="8" t="str">
        <f>CONCATENATE(Table1[[#This Row],[WORD2]],Table1[[#This Row],[EXCEL2]],Table1[[#This Row],[PPT2]])</f>
        <v>PPT</v>
      </c>
      <c r="V182" s="8" t="str">
        <f t="shared" si="2"/>
        <v>PPT</v>
      </c>
      <c r="W182" s="2"/>
      <c r="X182"/>
    </row>
    <row r="183" spans="1:24" x14ac:dyDescent="0.25">
      <c r="A183" s="8" t="s">
        <v>1172</v>
      </c>
      <c r="B183" s="8" t="s">
        <v>1173</v>
      </c>
      <c r="C183" t="s">
        <v>1174</v>
      </c>
      <c r="D183" t="s">
        <v>1175</v>
      </c>
      <c r="E183" t="s">
        <v>1176</v>
      </c>
      <c r="F183" t="s">
        <v>27</v>
      </c>
      <c r="G183" s="1">
        <v>36777</v>
      </c>
      <c r="H183">
        <v>19</v>
      </c>
      <c r="I183" t="s">
        <v>28</v>
      </c>
      <c r="J183" t="s">
        <v>299</v>
      </c>
      <c r="K183" s="15" t="s">
        <v>30</v>
      </c>
      <c r="L183" s="17">
        <v>76</v>
      </c>
      <c r="M183" s="17">
        <v>66</v>
      </c>
      <c r="N183" s="17">
        <v>48</v>
      </c>
      <c r="O183" s="17">
        <v>49</v>
      </c>
      <c r="P183" s="2">
        <v>2</v>
      </c>
      <c r="Q183" t="s">
        <v>1062</v>
      </c>
      <c r="R183" s="8" t="str">
        <f>IF(Table1[[#This Row],[WORD]]&lt;60,"WORD","")</f>
        <v/>
      </c>
      <c r="S183" s="8" t="str">
        <f>IF(Table1[[#This Row],[EXCEL]]&lt;60,"EXCEL","")</f>
        <v>EXCEL</v>
      </c>
      <c r="T183" s="8" t="str">
        <f>IF(Table1[[#This Row],[PP]]&lt;60,"PPT","")</f>
        <v>PPT</v>
      </c>
      <c r="U183" s="8" t="str">
        <f>CONCATENATE(Table1[[#This Row],[WORD2]],Table1[[#This Row],[EXCEL2]],Table1[[#This Row],[PPT2]])</f>
        <v>EXCELPPT</v>
      </c>
      <c r="V183" s="8" t="str">
        <f t="shared" si="2"/>
        <v>EXCEL-PPT</v>
      </c>
      <c r="W183" s="2"/>
      <c r="X183"/>
    </row>
    <row r="184" spans="1:24" x14ac:dyDescent="0.25">
      <c r="A184" s="8" t="s">
        <v>1709</v>
      </c>
      <c r="B184" s="8" t="s">
        <v>1710</v>
      </c>
      <c r="C184" t="s">
        <v>1711</v>
      </c>
      <c r="D184" t="s">
        <v>1712</v>
      </c>
      <c r="E184" s="3" t="s">
        <v>1713</v>
      </c>
      <c r="F184" t="s">
        <v>51</v>
      </c>
      <c r="G184" s="1">
        <v>36150</v>
      </c>
      <c r="H184">
        <v>21</v>
      </c>
      <c r="I184" t="s">
        <v>28</v>
      </c>
      <c r="J184" t="s">
        <v>98</v>
      </c>
      <c r="K184" s="15" t="s">
        <v>36</v>
      </c>
      <c r="L184" s="17">
        <v>74</v>
      </c>
      <c r="M184" s="17">
        <v>28</v>
      </c>
      <c r="N184" s="17">
        <v>67</v>
      </c>
      <c r="O184" s="17">
        <v>65</v>
      </c>
      <c r="P184" s="2">
        <v>4</v>
      </c>
      <c r="Q184" t="s">
        <v>53</v>
      </c>
      <c r="R184" s="8" t="str">
        <f>IF(Table1[[#This Row],[WORD]]&lt;60,"WORD","")</f>
        <v>WORD</v>
      </c>
      <c r="S184" s="8" t="str">
        <f>IF(Table1[[#This Row],[EXCEL]]&lt;60,"EXCEL","")</f>
        <v/>
      </c>
      <c r="T184" s="8" t="str">
        <f>IF(Table1[[#This Row],[PP]]&lt;60,"PPT","")</f>
        <v/>
      </c>
      <c r="U184" s="8" t="str">
        <f>CONCATENATE(Table1[[#This Row],[WORD2]],Table1[[#This Row],[EXCEL2]],Table1[[#This Row],[PPT2]])</f>
        <v>WORD</v>
      </c>
      <c r="V184" s="8" t="str">
        <f t="shared" si="2"/>
        <v>WORD</v>
      </c>
      <c r="W184" s="2"/>
      <c r="X184"/>
    </row>
    <row r="185" spans="1:24" x14ac:dyDescent="0.25">
      <c r="A185" s="8" t="s">
        <v>837</v>
      </c>
      <c r="B185" s="8" t="s">
        <v>838</v>
      </c>
      <c r="C185" t="s">
        <v>839</v>
      </c>
      <c r="D185" t="s">
        <v>840</v>
      </c>
      <c r="E185" t="s">
        <v>841</v>
      </c>
      <c r="F185" t="s">
        <v>27</v>
      </c>
      <c r="G185" s="1">
        <v>36841</v>
      </c>
      <c r="H185">
        <v>19</v>
      </c>
      <c r="I185" t="s">
        <v>28</v>
      </c>
      <c r="J185" t="s">
        <v>310</v>
      </c>
      <c r="K185" s="15" t="s">
        <v>30</v>
      </c>
      <c r="L185" s="17">
        <v>74</v>
      </c>
      <c r="M185" s="17">
        <v>50</v>
      </c>
      <c r="N185" s="17">
        <v>81</v>
      </c>
      <c r="O185" s="17">
        <v>61</v>
      </c>
      <c r="P185" s="2">
        <v>2</v>
      </c>
      <c r="Q185" t="s">
        <v>106</v>
      </c>
      <c r="R185" s="8" t="str">
        <f>IF(Table1[[#This Row],[WORD]]&lt;60,"WORD","")</f>
        <v>WORD</v>
      </c>
      <c r="S185" s="8" t="str">
        <f>IF(Table1[[#This Row],[EXCEL]]&lt;60,"EXCEL","")</f>
        <v/>
      </c>
      <c r="T185" s="8" t="str">
        <f>IF(Table1[[#This Row],[PP]]&lt;60,"PPT","")</f>
        <v/>
      </c>
      <c r="U185" s="8" t="str">
        <f>CONCATENATE(Table1[[#This Row],[WORD2]],Table1[[#This Row],[EXCEL2]],Table1[[#This Row],[PPT2]])</f>
        <v>WORD</v>
      </c>
      <c r="V185" s="8" t="str">
        <f t="shared" si="2"/>
        <v>WORD</v>
      </c>
      <c r="W185" s="2"/>
      <c r="X185"/>
    </row>
    <row r="186" spans="1:24" x14ac:dyDescent="0.25">
      <c r="A186" s="8" t="s">
        <v>890</v>
      </c>
      <c r="B186" s="8" t="s">
        <v>891</v>
      </c>
      <c r="C186" t="s">
        <v>892</v>
      </c>
      <c r="D186" t="s">
        <v>893</v>
      </c>
      <c r="E186" t="s">
        <v>894</v>
      </c>
      <c r="F186" t="s">
        <v>27</v>
      </c>
      <c r="G186" s="1">
        <v>37156</v>
      </c>
      <c r="H186">
        <v>18</v>
      </c>
      <c r="I186" t="s">
        <v>28</v>
      </c>
      <c r="J186" t="s">
        <v>895</v>
      </c>
      <c r="K186" s="15" t="s">
        <v>30</v>
      </c>
      <c r="L186" s="17">
        <v>88</v>
      </c>
      <c r="M186" s="17">
        <v>59</v>
      </c>
      <c r="N186" s="17">
        <v>94</v>
      </c>
      <c r="O186" s="17">
        <v>86</v>
      </c>
      <c r="P186" s="2">
        <v>2</v>
      </c>
      <c r="Q186" t="s">
        <v>53</v>
      </c>
      <c r="R186" s="8" t="str">
        <f>IF(Table1[[#This Row],[WORD]]&lt;60,"WORD","")</f>
        <v>WORD</v>
      </c>
      <c r="S186" s="8" t="str">
        <f>IF(Table1[[#This Row],[EXCEL]]&lt;60,"EXCEL","")</f>
        <v/>
      </c>
      <c r="T186" s="8" t="str">
        <f>IF(Table1[[#This Row],[PP]]&lt;60,"PPT","")</f>
        <v/>
      </c>
      <c r="U186" s="8" t="str">
        <f>CONCATENATE(Table1[[#This Row],[WORD2]],Table1[[#This Row],[EXCEL2]],Table1[[#This Row],[PPT2]])</f>
        <v>WORD</v>
      </c>
      <c r="V186" s="8" t="str">
        <f t="shared" si="2"/>
        <v>WORD</v>
      </c>
      <c r="W186" s="2"/>
      <c r="X186"/>
    </row>
    <row r="187" spans="1:24" x14ac:dyDescent="0.25">
      <c r="A187" s="8" t="s">
        <v>1649</v>
      </c>
      <c r="B187" s="8" t="s">
        <v>1650</v>
      </c>
      <c r="C187" t="s">
        <v>1651</v>
      </c>
      <c r="D187" t="s">
        <v>1652</v>
      </c>
      <c r="E187" t="s">
        <v>1653</v>
      </c>
      <c r="F187" t="s">
        <v>51</v>
      </c>
      <c r="G187" s="1">
        <v>36181</v>
      </c>
      <c r="H187">
        <v>21</v>
      </c>
      <c r="I187" t="s">
        <v>28</v>
      </c>
      <c r="J187" t="s">
        <v>360</v>
      </c>
      <c r="K187" s="15" t="s">
        <v>30</v>
      </c>
      <c r="L187" s="17">
        <v>80</v>
      </c>
      <c r="M187" s="17">
        <v>61</v>
      </c>
      <c r="N187" s="17">
        <v>45</v>
      </c>
      <c r="O187" s="17">
        <v>24</v>
      </c>
      <c r="P187" s="2">
        <v>4</v>
      </c>
      <c r="Q187" t="s">
        <v>430</v>
      </c>
      <c r="R187" s="8" t="str">
        <f>IF(Table1[[#This Row],[WORD]]&lt;60,"WORD","")</f>
        <v/>
      </c>
      <c r="S187" s="8" t="str">
        <f>IF(Table1[[#This Row],[EXCEL]]&lt;60,"EXCEL","")</f>
        <v>EXCEL</v>
      </c>
      <c r="T187" s="8" t="str">
        <f>IF(Table1[[#This Row],[PP]]&lt;60,"PPT","")</f>
        <v>PPT</v>
      </c>
      <c r="U187" s="8" t="str">
        <f>CONCATENATE(Table1[[#This Row],[WORD2]],Table1[[#This Row],[EXCEL2]],Table1[[#This Row],[PPT2]])</f>
        <v>EXCELPPT</v>
      </c>
      <c r="V187" s="8" t="str">
        <f t="shared" si="2"/>
        <v>EXCEL-PPT</v>
      </c>
      <c r="W187" s="2"/>
      <c r="X187"/>
    </row>
    <row r="188" spans="1:24" x14ac:dyDescent="0.25">
      <c r="A188" s="8" t="s">
        <v>1029</v>
      </c>
      <c r="B188" s="8" t="s">
        <v>1030</v>
      </c>
      <c r="C188" t="s">
        <v>1031</v>
      </c>
      <c r="D188" t="s">
        <v>1032</v>
      </c>
      <c r="E188" t="s">
        <v>1033</v>
      </c>
      <c r="F188" t="s">
        <v>27</v>
      </c>
      <c r="G188" s="1">
        <v>36806</v>
      </c>
      <c r="H188">
        <v>19</v>
      </c>
      <c r="I188" t="s">
        <v>28</v>
      </c>
      <c r="J188" t="s">
        <v>895</v>
      </c>
      <c r="K188" s="15" t="s">
        <v>30</v>
      </c>
      <c r="L188" s="17">
        <v>84</v>
      </c>
      <c r="M188" s="17">
        <v>53</v>
      </c>
      <c r="N188" s="17">
        <v>72</v>
      </c>
      <c r="O188" s="17">
        <v>0</v>
      </c>
      <c r="P188" s="2">
        <v>3</v>
      </c>
      <c r="Q188" t="s">
        <v>209</v>
      </c>
      <c r="R188" s="8" t="str">
        <f>IF(Table1[[#This Row],[WORD]]&lt;60,"WORD","")</f>
        <v>WORD</v>
      </c>
      <c r="S188" s="8" t="str">
        <f>IF(Table1[[#This Row],[EXCEL]]&lt;60,"EXCEL","")</f>
        <v/>
      </c>
      <c r="T188" s="8" t="str">
        <f>IF(Table1[[#This Row],[PP]]&lt;60,"PPT","")</f>
        <v>PPT</v>
      </c>
      <c r="U188" s="8" t="str">
        <f>CONCATENATE(Table1[[#This Row],[WORD2]],Table1[[#This Row],[EXCEL2]],Table1[[#This Row],[PPT2]])</f>
        <v>WORDPPT</v>
      </c>
      <c r="V188" s="8" t="str">
        <f t="shared" si="2"/>
        <v>WORD - PPT</v>
      </c>
      <c r="W188" s="2"/>
      <c r="X188"/>
    </row>
    <row r="189" spans="1:24" x14ac:dyDescent="0.25">
      <c r="A189" s="8" t="s">
        <v>1467</v>
      </c>
      <c r="B189" s="8" t="s">
        <v>1468</v>
      </c>
      <c r="C189" t="s">
        <v>1469</v>
      </c>
      <c r="D189" t="s">
        <v>1470</v>
      </c>
      <c r="E189" t="s">
        <v>1471</v>
      </c>
      <c r="F189" t="s">
        <v>27</v>
      </c>
      <c r="G189" s="1">
        <v>36446</v>
      </c>
      <c r="H189">
        <v>20</v>
      </c>
      <c r="I189" t="s">
        <v>28</v>
      </c>
      <c r="J189" t="s">
        <v>895</v>
      </c>
      <c r="K189" s="15" t="s">
        <v>30</v>
      </c>
      <c r="L189" s="17">
        <v>90</v>
      </c>
      <c r="M189" s="17">
        <v>34</v>
      </c>
      <c r="N189" s="17">
        <v>74</v>
      </c>
      <c r="O189" s="17">
        <v>54</v>
      </c>
      <c r="P189" s="2">
        <v>4</v>
      </c>
      <c r="Q189" t="s">
        <v>133</v>
      </c>
      <c r="R189" s="8" t="str">
        <f>IF(Table1[[#This Row],[WORD]]&lt;60,"WORD","")</f>
        <v>WORD</v>
      </c>
      <c r="S189" s="8" t="str">
        <f>IF(Table1[[#This Row],[EXCEL]]&lt;60,"EXCEL","")</f>
        <v/>
      </c>
      <c r="T189" s="8" t="str">
        <f>IF(Table1[[#This Row],[PP]]&lt;60,"PPT","")</f>
        <v>PPT</v>
      </c>
      <c r="U189" s="8" t="str">
        <f>CONCATENATE(Table1[[#This Row],[WORD2]],Table1[[#This Row],[EXCEL2]],Table1[[#This Row],[PPT2]])</f>
        <v>WORDPPT</v>
      </c>
      <c r="V189" s="8" t="str">
        <f t="shared" si="2"/>
        <v>WORD - PPT</v>
      </c>
      <c r="W189" s="2"/>
      <c r="X189"/>
    </row>
    <row r="190" spans="1:24" x14ac:dyDescent="0.25">
      <c r="A190" s="8" t="s">
        <v>190</v>
      </c>
      <c r="B190" s="8" t="s">
        <v>191</v>
      </c>
      <c r="C190" t="s">
        <v>192</v>
      </c>
      <c r="D190" t="s">
        <v>193</v>
      </c>
      <c r="E190" t="s">
        <v>194</v>
      </c>
      <c r="F190" t="s">
        <v>27</v>
      </c>
      <c r="G190" s="1">
        <v>36616</v>
      </c>
      <c r="H190">
        <v>19</v>
      </c>
      <c r="I190" t="s">
        <v>28</v>
      </c>
      <c r="J190" t="s">
        <v>195</v>
      </c>
      <c r="K190" s="15" t="s">
        <v>30</v>
      </c>
      <c r="L190" s="17">
        <v>80</v>
      </c>
      <c r="M190" s="17">
        <v>73</v>
      </c>
      <c r="N190" s="17">
        <v>86</v>
      </c>
      <c r="O190" s="17">
        <v>41</v>
      </c>
      <c r="P190" s="2">
        <v>2</v>
      </c>
      <c r="Q190" t="s">
        <v>45</v>
      </c>
      <c r="R190" s="8" t="str">
        <f>IF(Table1[[#This Row],[WORD]]&lt;60,"WORD","")</f>
        <v/>
      </c>
      <c r="S190" s="8" t="str">
        <f>IF(Table1[[#This Row],[EXCEL]]&lt;60,"EXCEL","")</f>
        <v/>
      </c>
      <c r="T190" s="8" t="str">
        <f>IF(Table1[[#This Row],[PP]]&lt;60,"PPT","")</f>
        <v>PPT</v>
      </c>
      <c r="U190" s="8" t="str">
        <f>CONCATENATE(Table1[[#This Row],[WORD2]],Table1[[#This Row],[EXCEL2]],Table1[[#This Row],[PPT2]])</f>
        <v>PPT</v>
      </c>
      <c r="V190" s="8" t="str">
        <f t="shared" si="2"/>
        <v>PPT</v>
      </c>
      <c r="W190" s="2"/>
      <c r="X190"/>
    </row>
    <row r="191" spans="1:24" x14ac:dyDescent="0.25">
      <c r="A191" s="8" t="s">
        <v>758</v>
      </c>
      <c r="B191" s="8" t="s">
        <v>759</v>
      </c>
      <c r="C191" t="s">
        <v>760</v>
      </c>
      <c r="D191" t="s">
        <v>761</v>
      </c>
      <c r="E191" t="s">
        <v>762</v>
      </c>
      <c r="F191" t="s">
        <v>27</v>
      </c>
      <c r="G191" s="1">
        <v>37302</v>
      </c>
      <c r="H191">
        <v>17</v>
      </c>
      <c r="I191" t="s">
        <v>28</v>
      </c>
      <c r="J191" t="s">
        <v>407</v>
      </c>
      <c r="K191" s="15" t="s">
        <v>36</v>
      </c>
      <c r="L191" s="17">
        <v>76</v>
      </c>
      <c r="M191" s="17">
        <v>49</v>
      </c>
      <c r="N191" s="17">
        <v>68</v>
      </c>
      <c r="O191" s="17">
        <v>87</v>
      </c>
      <c r="P191" s="2">
        <v>3</v>
      </c>
      <c r="Q191" t="s">
        <v>457</v>
      </c>
      <c r="R191" s="8" t="str">
        <f>IF(Table1[[#This Row],[WORD]]&lt;60,"WORD","")</f>
        <v>WORD</v>
      </c>
      <c r="S191" s="8" t="str">
        <f>IF(Table1[[#This Row],[EXCEL]]&lt;60,"EXCEL","")</f>
        <v/>
      </c>
      <c r="T191" s="8" t="str">
        <f>IF(Table1[[#This Row],[PP]]&lt;60,"PPT","")</f>
        <v/>
      </c>
      <c r="U191" s="8" t="str">
        <f>CONCATENATE(Table1[[#This Row],[WORD2]],Table1[[#This Row],[EXCEL2]],Table1[[#This Row],[PPT2]])</f>
        <v>WORD</v>
      </c>
      <c r="V191" s="8" t="str">
        <f t="shared" si="2"/>
        <v>WORD</v>
      </c>
      <c r="W191" s="2"/>
      <c r="X191"/>
    </row>
    <row r="192" spans="1:24" x14ac:dyDescent="0.25">
      <c r="A192" s="8" t="s">
        <v>600</v>
      </c>
      <c r="B192" s="8" t="s">
        <v>601</v>
      </c>
      <c r="C192" t="s">
        <v>602</v>
      </c>
      <c r="D192" t="s">
        <v>603</v>
      </c>
      <c r="E192" t="s">
        <v>604</v>
      </c>
      <c r="F192" t="s">
        <v>27</v>
      </c>
      <c r="G192" s="1">
        <v>36825</v>
      </c>
      <c r="H192">
        <v>19</v>
      </c>
      <c r="I192" t="s">
        <v>28</v>
      </c>
      <c r="J192" t="s">
        <v>605</v>
      </c>
      <c r="K192" s="15" t="s">
        <v>30</v>
      </c>
      <c r="L192" s="17">
        <v>80</v>
      </c>
      <c r="M192" s="17">
        <v>28</v>
      </c>
      <c r="N192" s="17">
        <v>94</v>
      </c>
      <c r="O192" s="17">
        <v>53</v>
      </c>
      <c r="P192" s="2">
        <v>1</v>
      </c>
      <c r="Q192" t="s">
        <v>371</v>
      </c>
      <c r="R192" s="8" t="str">
        <f>IF(Table1[[#This Row],[WORD]]&lt;60,"WORD","")</f>
        <v>WORD</v>
      </c>
      <c r="S192" s="8" t="str">
        <f>IF(Table1[[#This Row],[EXCEL]]&lt;60,"EXCEL","")</f>
        <v/>
      </c>
      <c r="T192" s="8" t="str">
        <f>IF(Table1[[#This Row],[PP]]&lt;60,"PPT","")</f>
        <v>PPT</v>
      </c>
      <c r="U192" s="8" t="str">
        <f>CONCATENATE(Table1[[#This Row],[WORD2]],Table1[[#This Row],[EXCEL2]],Table1[[#This Row],[PPT2]])</f>
        <v>WORDPPT</v>
      </c>
      <c r="V192" s="8" t="str">
        <f t="shared" si="2"/>
        <v>WORD - PPT</v>
      </c>
      <c r="W192" s="2"/>
      <c r="X192"/>
    </row>
    <row r="193" spans="1:24" x14ac:dyDescent="0.25">
      <c r="A193" s="8" t="s">
        <v>1045</v>
      </c>
      <c r="B193" s="8" t="s">
        <v>1046</v>
      </c>
      <c r="C193" t="s">
        <v>1047</v>
      </c>
      <c r="D193" t="s">
        <v>1048</v>
      </c>
      <c r="E193" t="s">
        <v>1049</v>
      </c>
      <c r="F193" t="s">
        <v>51</v>
      </c>
      <c r="G193" s="1">
        <v>36747</v>
      </c>
      <c r="H193">
        <v>19</v>
      </c>
      <c r="I193" t="s">
        <v>28</v>
      </c>
      <c r="J193" t="s">
        <v>1050</v>
      </c>
      <c r="K193" s="15" t="s">
        <v>30</v>
      </c>
      <c r="L193" s="17">
        <v>72</v>
      </c>
      <c r="M193" s="17">
        <v>76</v>
      </c>
      <c r="N193" s="17">
        <v>66</v>
      </c>
      <c r="O193" s="17">
        <v>39</v>
      </c>
      <c r="P193" s="2">
        <v>2</v>
      </c>
      <c r="Q193" t="s">
        <v>92</v>
      </c>
      <c r="R193" s="8" t="str">
        <f>IF(Table1[[#This Row],[WORD]]&lt;60,"WORD","")</f>
        <v/>
      </c>
      <c r="S193" s="8" t="str">
        <f>IF(Table1[[#This Row],[EXCEL]]&lt;60,"EXCEL","")</f>
        <v/>
      </c>
      <c r="T193" s="8" t="str">
        <f>IF(Table1[[#This Row],[PP]]&lt;60,"PPT","")</f>
        <v>PPT</v>
      </c>
      <c r="U193" s="8" t="str">
        <f>CONCATENATE(Table1[[#This Row],[WORD2]],Table1[[#This Row],[EXCEL2]],Table1[[#This Row],[PPT2]])</f>
        <v>PPT</v>
      </c>
      <c r="V193" s="8" t="str">
        <f t="shared" si="2"/>
        <v>PPT</v>
      </c>
      <c r="W193" s="2"/>
      <c r="X193"/>
    </row>
    <row r="194" spans="1:24" x14ac:dyDescent="0.25">
      <c r="A194" s="8" t="s">
        <v>1040</v>
      </c>
      <c r="B194" s="8" t="s">
        <v>1041</v>
      </c>
      <c r="C194" t="s">
        <v>1042</v>
      </c>
      <c r="D194" t="s">
        <v>1043</v>
      </c>
      <c r="E194" t="s">
        <v>1044</v>
      </c>
      <c r="F194" t="s">
        <v>27</v>
      </c>
      <c r="G194" s="1">
        <v>37009</v>
      </c>
      <c r="H194">
        <v>18</v>
      </c>
      <c r="I194" t="s">
        <v>28</v>
      </c>
      <c r="J194" t="s">
        <v>342</v>
      </c>
      <c r="K194" s="15" t="s">
        <v>30</v>
      </c>
      <c r="L194" s="17">
        <v>82.18</v>
      </c>
      <c r="M194" s="17">
        <v>50</v>
      </c>
      <c r="N194" s="17">
        <v>69</v>
      </c>
      <c r="O194" s="17">
        <v>80</v>
      </c>
      <c r="P194" s="2">
        <v>3</v>
      </c>
      <c r="Q194" t="s">
        <v>274</v>
      </c>
      <c r="R194" s="8" t="str">
        <f>IF(Table1[[#This Row],[WORD]]&lt;60,"WORD","")</f>
        <v>WORD</v>
      </c>
      <c r="S194" s="8" t="str">
        <f>IF(Table1[[#This Row],[EXCEL]]&lt;60,"EXCEL","")</f>
        <v/>
      </c>
      <c r="T194" s="8" t="str">
        <f>IF(Table1[[#This Row],[PP]]&lt;60,"PPT","")</f>
        <v/>
      </c>
      <c r="U194" s="8" t="str">
        <f>CONCATENATE(Table1[[#This Row],[WORD2]],Table1[[#This Row],[EXCEL2]],Table1[[#This Row],[PPT2]])</f>
        <v>WORD</v>
      </c>
      <c r="V194" s="8" t="str">
        <f t="shared" si="2"/>
        <v>WORD</v>
      </c>
      <c r="W194" s="2"/>
      <c r="X194"/>
    </row>
    <row r="195" spans="1:24" x14ac:dyDescent="0.25">
      <c r="A195" s="8" t="s">
        <v>1136</v>
      </c>
      <c r="B195" s="8" t="s">
        <v>1137</v>
      </c>
      <c r="C195" t="s">
        <v>1138</v>
      </c>
      <c r="D195" t="s">
        <v>1139</v>
      </c>
      <c r="E195" t="s">
        <v>1140</v>
      </c>
      <c r="F195" t="s">
        <v>27</v>
      </c>
      <c r="G195" s="1">
        <v>36760</v>
      </c>
      <c r="H195">
        <v>19</v>
      </c>
      <c r="I195" t="s">
        <v>28</v>
      </c>
      <c r="J195" t="s">
        <v>646</v>
      </c>
      <c r="K195" s="15" t="s">
        <v>30</v>
      </c>
      <c r="L195" s="17">
        <v>82</v>
      </c>
      <c r="M195" s="17">
        <v>36</v>
      </c>
      <c r="N195" s="17">
        <v>68</v>
      </c>
      <c r="O195" s="17">
        <v>86</v>
      </c>
      <c r="P195" s="2">
        <v>2</v>
      </c>
      <c r="Q195" t="s">
        <v>99</v>
      </c>
      <c r="R195" s="8" t="str">
        <f>IF(Table1[[#This Row],[WORD]]&lt;60,"WORD","")</f>
        <v>WORD</v>
      </c>
      <c r="S195" s="8" t="str">
        <f>IF(Table1[[#This Row],[EXCEL]]&lt;60,"EXCEL","")</f>
        <v/>
      </c>
      <c r="T195" s="8" t="str">
        <f>IF(Table1[[#This Row],[PP]]&lt;60,"PPT","")</f>
        <v/>
      </c>
      <c r="U195" s="8" t="str">
        <f>CONCATENATE(Table1[[#This Row],[WORD2]],Table1[[#This Row],[EXCEL2]],Table1[[#This Row],[PPT2]])</f>
        <v>WORD</v>
      </c>
      <c r="V195" s="8" t="str">
        <f t="shared" ref="V195:V258" si="3">IF(U195="WORD","WORD",IF(U195="PPT","PPT",IF(U195="EXCEL","EXCEL",IF(U195="WORDEXCEL","WORD - EXCEL",IF(U195="WORDPPT","WORD - PPT",IF(U195="EXCELPPT","EXCEL-PPT",IF(U195="WORDEXCELPPT","PRACTICO")))))))</f>
        <v>WORD</v>
      </c>
      <c r="W195" s="2"/>
      <c r="X195"/>
    </row>
    <row r="196" spans="1:24" x14ac:dyDescent="0.25">
      <c r="A196" s="8" t="s">
        <v>779</v>
      </c>
      <c r="B196" s="8" t="s">
        <v>780</v>
      </c>
      <c r="C196" t="s">
        <v>781</v>
      </c>
      <c r="D196" t="s">
        <v>782</v>
      </c>
      <c r="E196" t="s">
        <v>783</v>
      </c>
      <c r="F196" t="s">
        <v>51</v>
      </c>
      <c r="G196" s="1">
        <v>37350</v>
      </c>
      <c r="H196">
        <v>17</v>
      </c>
      <c r="I196" t="s">
        <v>28</v>
      </c>
      <c r="J196" t="s">
        <v>784</v>
      </c>
      <c r="K196" s="15" t="s">
        <v>36</v>
      </c>
      <c r="L196" s="17">
        <v>88</v>
      </c>
      <c r="M196" s="17">
        <v>0</v>
      </c>
      <c r="N196" s="17">
        <v>0</v>
      </c>
      <c r="O196" s="17">
        <v>0</v>
      </c>
      <c r="P196" s="2">
        <v>2</v>
      </c>
      <c r="Q196" t="s">
        <v>92</v>
      </c>
      <c r="R196" s="8" t="str">
        <f>IF(Table1[[#This Row],[WORD]]&lt;60,"WORD","")</f>
        <v>WORD</v>
      </c>
      <c r="S196" s="8" t="str">
        <f>IF(Table1[[#This Row],[EXCEL]]&lt;60,"EXCEL","")</f>
        <v>EXCEL</v>
      </c>
      <c r="T196" s="8" t="str">
        <f>IF(Table1[[#This Row],[PP]]&lt;60,"PPT","")</f>
        <v>PPT</v>
      </c>
      <c r="U196" s="8" t="str">
        <f>CONCATENATE(Table1[[#This Row],[WORD2]],Table1[[#This Row],[EXCEL2]],Table1[[#This Row],[PPT2]])</f>
        <v>WORDEXCELPPT</v>
      </c>
      <c r="V196" s="8" t="str">
        <f t="shared" si="3"/>
        <v>PRACTICO</v>
      </c>
      <c r="W196" s="2"/>
      <c r="X196"/>
    </row>
    <row r="197" spans="1:24" x14ac:dyDescent="0.25">
      <c r="A197" s="8" t="s">
        <v>652</v>
      </c>
      <c r="B197" s="8" t="s">
        <v>653</v>
      </c>
      <c r="C197" t="s">
        <v>654</v>
      </c>
      <c r="D197" t="s">
        <v>655</v>
      </c>
      <c r="E197" t="s">
        <v>656</v>
      </c>
      <c r="F197" t="s">
        <v>51</v>
      </c>
      <c r="G197" s="1">
        <v>36419</v>
      </c>
      <c r="H197">
        <v>20</v>
      </c>
      <c r="I197" t="s">
        <v>28</v>
      </c>
      <c r="J197" t="s">
        <v>657</v>
      </c>
      <c r="K197" s="15" t="s">
        <v>30</v>
      </c>
      <c r="L197" s="17">
        <v>76</v>
      </c>
      <c r="M197" s="17">
        <v>35</v>
      </c>
      <c r="N197" s="17">
        <v>81</v>
      </c>
      <c r="O197" s="17">
        <v>81</v>
      </c>
      <c r="P197" s="2">
        <v>2</v>
      </c>
      <c r="Q197" t="s">
        <v>79</v>
      </c>
      <c r="R197" s="8" t="str">
        <f>IF(Table1[[#This Row],[WORD]]&lt;60,"WORD","")</f>
        <v>WORD</v>
      </c>
      <c r="S197" s="8" t="str">
        <f>IF(Table1[[#This Row],[EXCEL]]&lt;60,"EXCEL","")</f>
        <v/>
      </c>
      <c r="T197" s="8" t="str">
        <f>IF(Table1[[#This Row],[PP]]&lt;60,"PPT","")</f>
        <v/>
      </c>
      <c r="U197" s="8" t="str">
        <f>CONCATENATE(Table1[[#This Row],[WORD2]],Table1[[#This Row],[EXCEL2]],Table1[[#This Row],[PPT2]])</f>
        <v>WORD</v>
      </c>
      <c r="V197" s="8" t="str">
        <f t="shared" si="3"/>
        <v>WORD</v>
      </c>
      <c r="W197" s="2"/>
      <c r="X197"/>
    </row>
    <row r="198" spans="1:24" x14ac:dyDescent="0.25">
      <c r="A198" s="8" t="s">
        <v>716</v>
      </c>
      <c r="B198" s="8" t="s">
        <v>717</v>
      </c>
      <c r="C198" t="s">
        <v>718</v>
      </c>
      <c r="D198" t="s">
        <v>719</v>
      </c>
      <c r="E198" t="s">
        <v>720</v>
      </c>
      <c r="F198" t="s">
        <v>27</v>
      </c>
      <c r="G198" s="1">
        <v>35076</v>
      </c>
      <c r="H198">
        <v>24</v>
      </c>
      <c r="I198" t="s">
        <v>28</v>
      </c>
      <c r="J198" t="s">
        <v>151</v>
      </c>
      <c r="K198" s="15" t="s">
        <v>30</v>
      </c>
      <c r="L198" s="17">
        <v>80</v>
      </c>
      <c r="M198" s="17">
        <v>84</v>
      </c>
      <c r="N198" s="17">
        <v>86</v>
      </c>
      <c r="O198" s="17">
        <v>51</v>
      </c>
      <c r="P198" s="2">
        <v>1</v>
      </c>
      <c r="Q198" t="s">
        <v>457</v>
      </c>
      <c r="R198" s="8" t="str">
        <f>IF(Table1[[#This Row],[WORD]]&lt;60,"WORD","")</f>
        <v/>
      </c>
      <c r="S198" s="8" t="str">
        <f>IF(Table1[[#This Row],[EXCEL]]&lt;60,"EXCEL","")</f>
        <v/>
      </c>
      <c r="T198" s="8" t="str">
        <f>IF(Table1[[#This Row],[PP]]&lt;60,"PPT","")</f>
        <v>PPT</v>
      </c>
      <c r="U198" s="8" t="str">
        <f>CONCATENATE(Table1[[#This Row],[WORD2]],Table1[[#This Row],[EXCEL2]],Table1[[#This Row],[PPT2]])</f>
        <v>PPT</v>
      </c>
      <c r="V198" s="8" t="str">
        <f t="shared" si="3"/>
        <v>PPT</v>
      </c>
      <c r="W198" s="2"/>
      <c r="X198"/>
    </row>
    <row r="199" spans="1:24" x14ac:dyDescent="0.25">
      <c r="A199" s="8" t="s">
        <v>975</v>
      </c>
      <c r="B199" s="8" t="s">
        <v>976</v>
      </c>
      <c r="C199" t="s">
        <v>977</v>
      </c>
      <c r="D199" t="s">
        <v>978</v>
      </c>
      <c r="E199" t="s">
        <v>979</v>
      </c>
      <c r="F199" t="s">
        <v>51</v>
      </c>
      <c r="G199" s="1">
        <v>36939</v>
      </c>
      <c r="H199">
        <v>18</v>
      </c>
      <c r="I199" t="s">
        <v>28</v>
      </c>
      <c r="J199" t="s">
        <v>360</v>
      </c>
      <c r="K199" s="15" t="s">
        <v>30</v>
      </c>
      <c r="L199" s="17">
        <v>76</v>
      </c>
      <c r="M199" s="17">
        <v>60</v>
      </c>
      <c r="N199" s="17">
        <v>89</v>
      </c>
      <c r="O199" s="17">
        <v>46</v>
      </c>
      <c r="P199" s="2">
        <v>3</v>
      </c>
      <c r="Q199" t="s">
        <v>371</v>
      </c>
      <c r="R199" s="8" t="str">
        <f>IF(Table1[[#This Row],[WORD]]&lt;60,"WORD","")</f>
        <v/>
      </c>
      <c r="S199" s="8" t="str">
        <f>IF(Table1[[#This Row],[EXCEL]]&lt;60,"EXCEL","")</f>
        <v/>
      </c>
      <c r="T199" s="8" t="str">
        <f>IF(Table1[[#This Row],[PP]]&lt;60,"PPT","")</f>
        <v>PPT</v>
      </c>
      <c r="U199" s="8" t="str">
        <f>CONCATENATE(Table1[[#This Row],[WORD2]],Table1[[#This Row],[EXCEL2]],Table1[[#This Row],[PPT2]])</f>
        <v>PPT</v>
      </c>
      <c r="V199" s="8" t="str">
        <f t="shared" si="3"/>
        <v>PPT</v>
      </c>
      <c r="W199" s="2"/>
      <c r="X199"/>
    </row>
    <row r="200" spans="1:24" x14ac:dyDescent="0.25">
      <c r="A200" s="8" t="s">
        <v>1678</v>
      </c>
      <c r="B200" s="8" t="s">
        <v>1679</v>
      </c>
      <c r="C200" t="s">
        <v>1680</v>
      </c>
      <c r="D200" t="s">
        <v>1681</v>
      </c>
      <c r="E200" s="3" t="s">
        <v>1682</v>
      </c>
      <c r="F200" t="s">
        <v>51</v>
      </c>
      <c r="G200" s="1">
        <v>36529</v>
      </c>
      <c r="H200">
        <v>20</v>
      </c>
      <c r="I200" t="s">
        <v>28</v>
      </c>
      <c r="J200" t="s">
        <v>215</v>
      </c>
      <c r="K200" s="15" t="s">
        <v>30</v>
      </c>
      <c r="L200" s="17">
        <v>66</v>
      </c>
      <c r="M200" s="17">
        <v>52</v>
      </c>
      <c r="N200" s="17">
        <v>60</v>
      </c>
      <c r="O200" s="17">
        <v>65</v>
      </c>
      <c r="P200" s="2">
        <v>5</v>
      </c>
      <c r="Q200" t="s">
        <v>209</v>
      </c>
      <c r="R200" s="8" t="str">
        <f>IF(Table1[[#This Row],[WORD]]&lt;60,"WORD","")</f>
        <v>WORD</v>
      </c>
      <c r="S200" s="8" t="str">
        <f>IF(Table1[[#This Row],[EXCEL]]&lt;60,"EXCEL","")</f>
        <v/>
      </c>
      <c r="T200" s="8" t="str">
        <f>IF(Table1[[#This Row],[PP]]&lt;60,"PPT","")</f>
        <v/>
      </c>
      <c r="U200" s="8" t="str">
        <f>CONCATENATE(Table1[[#This Row],[WORD2]],Table1[[#This Row],[EXCEL2]],Table1[[#This Row],[PPT2]])</f>
        <v>WORD</v>
      </c>
      <c r="V200" s="8" t="str">
        <f t="shared" si="3"/>
        <v>WORD</v>
      </c>
      <c r="W200" s="2"/>
      <c r="X200"/>
    </row>
    <row r="201" spans="1:24" x14ac:dyDescent="0.25">
      <c r="A201" s="10">
        <v>202001665</v>
      </c>
      <c r="B201" s="10" t="s">
        <v>1837</v>
      </c>
      <c r="C201" t="s">
        <v>1834</v>
      </c>
      <c r="D201" t="s">
        <v>1835</v>
      </c>
      <c r="E201" s="4" t="s">
        <v>1836</v>
      </c>
      <c r="F201" t="s">
        <v>51</v>
      </c>
      <c r="G201" s="1">
        <v>37122</v>
      </c>
      <c r="H201">
        <v>18</v>
      </c>
      <c r="I201" t="s">
        <v>28</v>
      </c>
      <c r="J201" t="s">
        <v>974</v>
      </c>
      <c r="K201" s="15" t="s">
        <v>36</v>
      </c>
      <c r="L201" s="16">
        <v>60</v>
      </c>
      <c r="M201" s="16">
        <v>0</v>
      </c>
      <c r="N201" s="16">
        <v>0</v>
      </c>
      <c r="O201" s="16">
        <v>0</v>
      </c>
      <c r="P201" s="8">
        <v>1</v>
      </c>
      <c r="Q201" t="s">
        <v>1062</v>
      </c>
      <c r="R201" s="8" t="str">
        <f>IF(Table1[[#This Row],[WORD]]&lt;60,"WORD","")</f>
        <v>WORD</v>
      </c>
      <c r="S201" s="8" t="str">
        <f>IF(Table1[[#This Row],[EXCEL]]&lt;60,"EXCEL","")</f>
        <v>EXCEL</v>
      </c>
      <c r="T201" s="8" t="str">
        <f>IF(Table1[[#This Row],[PP]]&lt;60,"PPT","")</f>
        <v>PPT</v>
      </c>
      <c r="U201" s="8" t="str">
        <f>CONCATENATE(Table1[[#This Row],[WORD2]],Table1[[#This Row],[EXCEL2]],Table1[[#This Row],[PPT2]])</f>
        <v>WORDEXCELPPT</v>
      </c>
      <c r="V201" s="8" t="str">
        <f t="shared" si="3"/>
        <v>PRACTICO</v>
      </c>
      <c r="W201" s="2"/>
      <c r="X201"/>
    </row>
    <row r="202" spans="1:24" x14ac:dyDescent="0.25">
      <c r="A202" s="8" t="s">
        <v>550</v>
      </c>
      <c r="B202" s="8" t="s">
        <v>551</v>
      </c>
      <c r="C202" t="s">
        <v>552</v>
      </c>
      <c r="D202" t="s">
        <v>553</v>
      </c>
      <c r="E202" t="s">
        <v>554</v>
      </c>
      <c r="F202" t="s">
        <v>51</v>
      </c>
      <c r="G202" s="1">
        <v>37125</v>
      </c>
      <c r="H202">
        <v>18</v>
      </c>
      <c r="I202" t="s">
        <v>28</v>
      </c>
      <c r="J202" t="s">
        <v>555</v>
      </c>
      <c r="K202" s="15" t="s">
        <v>30</v>
      </c>
      <c r="L202" s="17">
        <v>86</v>
      </c>
      <c r="M202" s="17">
        <v>49</v>
      </c>
      <c r="N202" s="17">
        <v>68</v>
      </c>
      <c r="O202" s="17">
        <v>61</v>
      </c>
      <c r="P202" s="2">
        <v>2</v>
      </c>
      <c r="Q202" t="s">
        <v>209</v>
      </c>
      <c r="R202" s="8" t="str">
        <f>IF(Table1[[#This Row],[WORD]]&lt;60,"WORD","")</f>
        <v>WORD</v>
      </c>
      <c r="S202" s="8" t="str">
        <f>IF(Table1[[#This Row],[EXCEL]]&lt;60,"EXCEL","")</f>
        <v/>
      </c>
      <c r="T202" s="8" t="str">
        <f>IF(Table1[[#This Row],[PP]]&lt;60,"PPT","")</f>
        <v/>
      </c>
      <c r="U202" s="8" t="str">
        <f>CONCATENATE(Table1[[#This Row],[WORD2]],Table1[[#This Row],[EXCEL2]],Table1[[#This Row],[PPT2]])</f>
        <v>WORD</v>
      </c>
      <c r="V202" s="8" t="str">
        <f t="shared" si="3"/>
        <v>WORD</v>
      </c>
      <c r="W202" s="2"/>
      <c r="X202"/>
    </row>
    <row r="203" spans="1:24" x14ac:dyDescent="0.25">
      <c r="A203" s="8" t="s">
        <v>153</v>
      </c>
      <c r="B203" s="8" t="s">
        <v>154</v>
      </c>
      <c r="C203" t="s">
        <v>155</v>
      </c>
      <c r="D203" t="s">
        <v>156</v>
      </c>
      <c r="E203" t="s">
        <v>157</v>
      </c>
      <c r="F203" t="s">
        <v>27</v>
      </c>
      <c r="G203" s="1">
        <v>36899</v>
      </c>
      <c r="H203">
        <v>19</v>
      </c>
      <c r="I203" t="s">
        <v>28</v>
      </c>
      <c r="J203" t="s">
        <v>158</v>
      </c>
      <c r="K203" s="15" t="s">
        <v>36</v>
      </c>
      <c r="L203" s="17">
        <v>78</v>
      </c>
      <c r="M203" s="17">
        <v>57</v>
      </c>
      <c r="N203" s="17">
        <v>78</v>
      </c>
      <c r="O203" s="17">
        <v>47</v>
      </c>
      <c r="P203" s="2">
        <v>1</v>
      </c>
      <c r="Q203" t="s">
        <v>159</v>
      </c>
      <c r="R203" s="8" t="str">
        <f>IF(Table1[[#This Row],[WORD]]&lt;60,"WORD","")</f>
        <v>WORD</v>
      </c>
      <c r="S203" s="8" t="str">
        <f>IF(Table1[[#This Row],[EXCEL]]&lt;60,"EXCEL","")</f>
        <v/>
      </c>
      <c r="T203" s="8" t="str">
        <f>IF(Table1[[#This Row],[PP]]&lt;60,"PPT","")</f>
        <v>PPT</v>
      </c>
      <c r="U203" s="8" t="str">
        <f>CONCATENATE(Table1[[#This Row],[WORD2]],Table1[[#This Row],[EXCEL2]],Table1[[#This Row],[PPT2]])</f>
        <v>WORDPPT</v>
      </c>
      <c r="V203" s="8" t="str">
        <f t="shared" si="3"/>
        <v>WORD - PPT</v>
      </c>
      <c r="W203" s="2"/>
      <c r="X203"/>
    </row>
    <row r="204" spans="1:24" x14ac:dyDescent="0.25">
      <c r="A204" s="8" t="s">
        <v>785</v>
      </c>
      <c r="B204" s="8" t="s">
        <v>786</v>
      </c>
      <c r="C204" t="s">
        <v>787</v>
      </c>
      <c r="D204" t="s">
        <v>788</v>
      </c>
      <c r="E204" t="s">
        <v>789</v>
      </c>
      <c r="F204" t="s">
        <v>27</v>
      </c>
      <c r="G204" s="1">
        <v>37150</v>
      </c>
      <c r="H204">
        <v>18</v>
      </c>
      <c r="I204" t="s">
        <v>28</v>
      </c>
      <c r="J204" t="s">
        <v>736</v>
      </c>
      <c r="K204" s="15" t="s">
        <v>30</v>
      </c>
      <c r="L204" s="17">
        <v>87.88</v>
      </c>
      <c r="M204" s="17">
        <v>88</v>
      </c>
      <c r="N204" s="17">
        <v>38</v>
      </c>
      <c r="O204" s="17">
        <v>79</v>
      </c>
      <c r="P204" s="2">
        <v>3</v>
      </c>
      <c r="Q204" t="s">
        <v>92</v>
      </c>
      <c r="R204" s="8" t="str">
        <f>IF(Table1[[#This Row],[WORD]]&lt;60,"WORD","")</f>
        <v/>
      </c>
      <c r="S204" s="8" t="str">
        <f>IF(Table1[[#This Row],[EXCEL]]&lt;60,"EXCEL","")</f>
        <v>EXCEL</v>
      </c>
      <c r="T204" s="8" t="str">
        <f>IF(Table1[[#This Row],[PP]]&lt;60,"PPT","")</f>
        <v/>
      </c>
      <c r="U204" s="8" t="str">
        <f>CONCATENATE(Table1[[#This Row],[WORD2]],Table1[[#This Row],[EXCEL2]],Table1[[#This Row],[PPT2]])</f>
        <v>EXCEL</v>
      </c>
      <c r="V204" s="8" t="str">
        <f t="shared" si="3"/>
        <v>EXCEL</v>
      </c>
      <c r="W204" s="2"/>
      <c r="X204"/>
    </row>
    <row r="205" spans="1:24" x14ac:dyDescent="0.25">
      <c r="A205" s="8" t="s">
        <v>1551</v>
      </c>
      <c r="B205" s="8" t="s">
        <v>1552</v>
      </c>
      <c r="C205" t="s">
        <v>1553</v>
      </c>
      <c r="D205" t="s">
        <v>1554</v>
      </c>
      <c r="E205" t="s">
        <v>1555</v>
      </c>
      <c r="F205" t="s">
        <v>27</v>
      </c>
      <c r="G205" s="1">
        <v>35971</v>
      </c>
      <c r="H205">
        <v>21</v>
      </c>
      <c r="I205" t="s">
        <v>28</v>
      </c>
      <c r="J205" t="s">
        <v>171</v>
      </c>
      <c r="K205" s="15" t="s">
        <v>30</v>
      </c>
      <c r="L205" s="17">
        <v>76</v>
      </c>
      <c r="M205" s="17">
        <v>55</v>
      </c>
      <c r="N205" s="17">
        <v>84</v>
      </c>
      <c r="O205" s="17">
        <v>79</v>
      </c>
      <c r="P205" s="2">
        <v>5</v>
      </c>
      <c r="Q205" t="s">
        <v>99</v>
      </c>
      <c r="R205" s="8" t="str">
        <f>IF(Table1[[#This Row],[WORD]]&lt;60,"WORD","")</f>
        <v>WORD</v>
      </c>
      <c r="S205" s="8" t="str">
        <f>IF(Table1[[#This Row],[EXCEL]]&lt;60,"EXCEL","")</f>
        <v/>
      </c>
      <c r="T205" s="8" t="str">
        <f>IF(Table1[[#This Row],[PP]]&lt;60,"PPT","")</f>
        <v/>
      </c>
      <c r="U205" s="8" t="str">
        <f>CONCATENATE(Table1[[#This Row],[WORD2]],Table1[[#This Row],[EXCEL2]],Table1[[#This Row],[PPT2]])</f>
        <v>WORD</v>
      </c>
      <c r="V205" s="8" t="str">
        <f t="shared" si="3"/>
        <v>WORD</v>
      </c>
      <c r="W205" s="2"/>
      <c r="X205"/>
    </row>
    <row r="206" spans="1:24" x14ac:dyDescent="0.25">
      <c r="A206" s="8" t="s">
        <v>216</v>
      </c>
      <c r="B206" s="8" t="s">
        <v>217</v>
      </c>
      <c r="C206" t="s">
        <v>218</v>
      </c>
      <c r="D206" t="s">
        <v>219</v>
      </c>
      <c r="E206" t="s">
        <v>220</v>
      </c>
      <c r="F206" t="s">
        <v>27</v>
      </c>
      <c r="G206" s="1">
        <v>36831</v>
      </c>
      <c r="H206">
        <v>19</v>
      </c>
      <c r="I206" t="s">
        <v>28</v>
      </c>
      <c r="J206" t="s">
        <v>221</v>
      </c>
      <c r="K206" s="15" t="s">
        <v>30</v>
      </c>
      <c r="L206" s="17">
        <v>68</v>
      </c>
      <c r="M206" s="17">
        <v>42</v>
      </c>
      <c r="N206" s="17">
        <v>65</v>
      </c>
      <c r="O206" s="17">
        <v>66</v>
      </c>
      <c r="P206" s="2">
        <v>2</v>
      </c>
      <c r="Q206" t="s">
        <v>53</v>
      </c>
      <c r="R206" s="8" t="str">
        <f>IF(Table1[[#This Row],[WORD]]&lt;60,"WORD","")</f>
        <v>WORD</v>
      </c>
      <c r="S206" s="8" t="str">
        <f>IF(Table1[[#This Row],[EXCEL]]&lt;60,"EXCEL","")</f>
        <v/>
      </c>
      <c r="T206" s="8" t="str">
        <f>IF(Table1[[#This Row],[PP]]&lt;60,"PPT","")</f>
        <v/>
      </c>
      <c r="U206" s="8" t="str">
        <f>CONCATENATE(Table1[[#This Row],[WORD2]],Table1[[#This Row],[EXCEL2]],Table1[[#This Row],[PPT2]])</f>
        <v>WORD</v>
      </c>
      <c r="V206" s="8" t="str">
        <f t="shared" si="3"/>
        <v>WORD</v>
      </c>
      <c r="W206" s="2"/>
      <c r="X206"/>
    </row>
    <row r="207" spans="1:24" x14ac:dyDescent="0.25">
      <c r="A207" s="8" t="s">
        <v>1063</v>
      </c>
      <c r="B207" s="8" t="s">
        <v>1064</v>
      </c>
      <c r="C207" t="s">
        <v>1065</v>
      </c>
      <c r="D207" t="s">
        <v>1066</v>
      </c>
      <c r="E207" t="s">
        <v>1067</v>
      </c>
      <c r="F207" t="s">
        <v>51</v>
      </c>
      <c r="G207" s="1">
        <v>37065</v>
      </c>
      <c r="H207">
        <v>18</v>
      </c>
      <c r="I207" t="s">
        <v>28</v>
      </c>
      <c r="J207" t="s">
        <v>383</v>
      </c>
      <c r="K207" s="15" t="s">
        <v>30</v>
      </c>
      <c r="L207" s="17">
        <v>80</v>
      </c>
      <c r="M207" s="17">
        <v>93</v>
      </c>
      <c r="N207" s="17">
        <v>94</v>
      </c>
      <c r="O207" s="17">
        <v>39</v>
      </c>
      <c r="P207" s="2">
        <v>3</v>
      </c>
      <c r="Q207" t="s">
        <v>113</v>
      </c>
      <c r="R207" s="8" t="str">
        <f>IF(Table1[[#This Row],[WORD]]&lt;60,"WORD","")</f>
        <v/>
      </c>
      <c r="S207" s="8" t="str">
        <f>IF(Table1[[#This Row],[EXCEL]]&lt;60,"EXCEL","")</f>
        <v/>
      </c>
      <c r="T207" s="8" t="str">
        <f>IF(Table1[[#This Row],[PP]]&lt;60,"PPT","")</f>
        <v>PPT</v>
      </c>
      <c r="U207" s="8" t="str">
        <f>CONCATENATE(Table1[[#This Row],[WORD2]],Table1[[#This Row],[EXCEL2]],Table1[[#This Row],[PPT2]])</f>
        <v>PPT</v>
      </c>
      <c r="V207" s="8" t="str">
        <f t="shared" si="3"/>
        <v>PPT</v>
      </c>
      <c r="W207" s="2"/>
      <c r="X207"/>
    </row>
    <row r="208" spans="1:24" x14ac:dyDescent="0.25">
      <c r="A208" s="10">
        <v>202001319</v>
      </c>
      <c r="B208" s="10" t="s">
        <v>1830</v>
      </c>
      <c r="C208" t="s">
        <v>1831</v>
      </c>
      <c r="D208" t="s">
        <v>1832</v>
      </c>
      <c r="E208" s="4" t="s">
        <v>1833</v>
      </c>
      <c r="F208" t="s">
        <v>51</v>
      </c>
      <c r="G208" s="1">
        <v>37122</v>
      </c>
      <c r="H208">
        <v>18</v>
      </c>
      <c r="I208" t="s">
        <v>28</v>
      </c>
      <c r="J208" t="s">
        <v>974</v>
      </c>
      <c r="K208" s="15" t="s">
        <v>36</v>
      </c>
      <c r="L208" s="16">
        <v>60</v>
      </c>
      <c r="M208" s="16">
        <v>0</v>
      </c>
      <c r="N208" s="16">
        <v>0</v>
      </c>
      <c r="O208" s="16">
        <v>0</v>
      </c>
      <c r="P208" s="8">
        <v>1</v>
      </c>
      <c r="Q208" t="s">
        <v>209</v>
      </c>
      <c r="R208" s="8" t="str">
        <f>IF(Table1[[#This Row],[WORD]]&lt;60,"WORD","")</f>
        <v>WORD</v>
      </c>
      <c r="S208" s="8" t="str">
        <f>IF(Table1[[#This Row],[EXCEL]]&lt;60,"EXCEL","")</f>
        <v>EXCEL</v>
      </c>
      <c r="T208" s="8" t="str">
        <f>IF(Table1[[#This Row],[PP]]&lt;60,"PPT","")</f>
        <v>PPT</v>
      </c>
      <c r="U208" s="8" t="str">
        <f>CONCATENATE(Table1[[#This Row],[WORD2]],Table1[[#This Row],[EXCEL2]],Table1[[#This Row],[PPT2]])</f>
        <v>WORDEXCELPPT</v>
      </c>
      <c r="V208" s="8" t="str">
        <f t="shared" si="3"/>
        <v>PRACTICO</v>
      </c>
      <c r="W208" s="2"/>
      <c r="X208"/>
    </row>
    <row r="209" spans="1:24" x14ac:dyDescent="0.25">
      <c r="A209" s="8" t="s">
        <v>721</v>
      </c>
      <c r="B209" s="8" t="s">
        <v>722</v>
      </c>
      <c r="C209" t="s">
        <v>723</v>
      </c>
      <c r="D209" t="s">
        <v>724</v>
      </c>
      <c r="E209" t="s">
        <v>725</v>
      </c>
      <c r="F209" t="s">
        <v>51</v>
      </c>
      <c r="G209" s="1">
        <v>36568</v>
      </c>
      <c r="H209">
        <v>19</v>
      </c>
      <c r="I209" t="s">
        <v>28</v>
      </c>
      <c r="J209" t="s">
        <v>703</v>
      </c>
      <c r="K209" s="15" t="s">
        <v>30</v>
      </c>
      <c r="L209" s="17">
        <v>86</v>
      </c>
      <c r="M209" s="17">
        <v>66</v>
      </c>
      <c r="N209" s="17">
        <v>45</v>
      </c>
      <c r="O209" s="17">
        <v>87</v>
      </c>
      <c r="P209" s="2">
        <v>2</v>
      </c>
      <c r="Q209" t="s">
        <v>371</v>
      </c>
      <c r="R209" s="8" t="str">
        <f>IF(Table1[[#This Row],[WORD]]&lt;60,"WORD","")</f>
        <v/>
      </c>
      <c r="S209" s="8" t="str">
        <f>IF(Table1[[#This Row],[EXCEL]]&lt;60,"EXCEL","")</f>
        <v>EXCEL</v>
      </c>
      <c r="T209" s="8" t="str">
        <f>IF(Table1[[#This Row],[PP]]&lt;60,"PPT","")</f>
        <v/>
      </c>
      <c r="U209" s="8" t="str">
        <f>CONCATENATE(Table1[[#This Row],[WORD2]],Table1[[#This Row],[EXCEL2]],Table1[[#This Row],[PPT2]])</f>
        <v>EXCEL</v>
      </c>
      <c r="V209" s="8" t="str">
        <f t="shared" si="3"/>
        <v>EXCEL</v>
      </c>
      <c r="W209" s="2"/>
      <c r="X209"/>
    </row>
    <row r="210" spans="1:24" x14ac:dyDescent="0.25">
      <c r="A210" s="10">
        <v>202000311</v>
      </c>
      <c r="B210" s="10" t="s">
        <v>1823</v>
      </c>
      <c r="C210" t="s">
        <v>1824</v>
      </c>
      <c r="D210" t="s">
        <v>1825</v>
      </c>
      <c r="E210" s="4" t="s">
        <v>1826</v>
      </c>
      <c r="F210" t="s">
        <v>27</v>
      </c>
      <c r="G210" s="1">
        <v>37122</v>
      </c>
      <c r="H210">
        <v>18</v>
      </c>
      <c r="I210" t="s">
        <v>28</v>
      </c>
      <c r="J210" t="s">
        <v>974</v>
      </c>
      <c r="K210" s="15" t="s">
        <v>36</v>
      </c>
      <c r="L210" s="16">
        <v>60</v>
      </c>
      <c r="M210" s="16">
        <v>0</v>
      </c>
      <c r="N210" s="16">
        <v>0</v>
      </c>
      <c r="O210" s="16">
        <v>0</v>
      </c>
      <c r="P210" s="8">
        <v>1</v>
      </c>
      <c r="Q210" t="s">
        <v>79</v>
      </c>
      <c r="R210" s="8" t="str">
        <f>IF(Table1[[#This Row],[WORD]]&lt;60,"WORD","")</f>
        <v>WORD</v>
      </c>
      <c r="S210" s="8" t="str">
        <f>IF(Table1[[#This Row],[EXCEL]]&lt;60,"EXCEL","")</f>
        <v>EXCEL</v>
      </c>
      <c r="T210" s="8" t="str">
        <f>IF(Table1[[#This Row],[PP]]&lt;60,"PPT","")</f>
        <v>PPT</v>
      </c>
      <c r="U210" s="8" t="str">
        <f>CONCATENATE(Table1[[#This Row],[WORD2]],Table1[[#This Row],[EXCEL2]],Table1[[#This Row],[PPT2]])</f>
        <v>WORDEXCELPPT</v>
      </c>
      <c r="V210" s="8" t="str">
        <f t="shared" si="3"/>
        <v>PRACTICO</v>
      </c>
      <c r="W210" s="2"/>
      <c r="X210"/>
    </row>
    <row r="211" spans="1:24" x14ac:dyDescent="0.25">
      <c r="A211" s="8" t="s">
        <v>120</v>
      </c>
      <c r="B211" s="8" t="s">
        <v>121</v>
      </c>
      <c r="C211" t="s">
        <v>122</v>
      </c>
      <c r="D211" t="s">
        <v>123</v>
      </c>
      <c r="E211" t="s">
        <v>124</v>
      </c>
      <c r="F211" t="s">
        <v>27</v>
      </c>
      <c r="G211" s="1">
        <v>37027</v>
      </c>
      <c r="H211">
        <v>18</v>
      </c>
      <c r="I211" t="s">
        <v>28</v>
      </c>
      <c r="J211" t="s">
        <v>125</v>
      </c>
      <c r="K211" s="15" t="s">
        <v>30</v>
      </c>
      <c r="L211" s="17">
        <v>64.650000000000006</v>
      </c>
      <c r="M211" s="17">
        <v>49</v>
      </c>
      <c r="N211" s="17">
        <v>69</v>
      </c>
      <c r="O211" s="17">
        <v>38</v>
      </c>
      <c r="P211" s="2">
        <v>1</v>
      </c>
      <c r="Q211" t="s">
        <v>126</v>
      </c>
      <c r="R211" s="8" t="str">
        <f>IF(Table1[[#This Row],[WORD]]&lt;60,"WORD","")</f>
        <v>WORD</v>
      </c>
      <c r="S211" s="8" t="str">
        <f>IF(Table1[[#This Row],[EXCEL]]&lt;60,"EXCEL","")</f>
        <v/>
      </c>
      <c r="T211" s="8" t="str">
        <f>IF(Table1[[#This Row],[PP]]&lt;60,"PPT","")</f>
        <v>PPT</v>
      </c>
      <c r="U211" s="8" t="str">
        <f>CONCATENATE(Table1[[#This Row],[WORD2]],Table1[[#This Row],[EXCEL2]],Table1[[#This Row],[PPT2]])</f>
        <v>WORDPPT</v>
      </c>
      <c r="V211" s="8" t="str">
        <f t="shared" si="3"/>
        <v>WORD - PPT</v>
      </c>
      <c r="W211" s="2"/>
      <c r="X211"/>
    </row>
    <row r="212" spans="1:24" x14ac:dyDescent="0.25">
      <c r="A212" s="8" t="s">
        <v>952</v>
      </c>
      <c r="B212" s="8" t="s">
        <v>953</v>
      </c>
      <c r="C212" t="s">
        <v>954</v>
      </c>
      <c r="D212" t="s">
        <v>955</v>
      </c>
      <c r="E212" t="s">
        <v>956</v>
      </c>
      <c r="F212" t="s">
        <v>27</v>
      </c>
      <c r="G212" s="1">
        <v>37058</v>
      </c>
      <c r="H212">
        <v>18</v>
      </c>
      <c r="I212" t="s">
        <v>28</v>
      </c>
      <c r="J212" t="s">
        <v>243</v>
      </c>
      <c r="K212" s="15" t="s">
        <v>44</v>
      </c>
      <c r="L212" s="17">
        <v>78.22</v>
      </c>
      <c r="M212" s="17">
        <v>61</v>
      </c>
      <c r="N212" s="17">
        <v>86</v>
      </c>
      <c r="O212" s="17">
        <v>48</v>
      </c>
      <c r="P212" s="2">
        <v>2</v>
      </c>
      <c r="Q212" t="s">
        <v>53</v>
      </c>
      <c r="R212" s="8" t="str">
        <f>IF(Table1[[#This Row],[WORD]]&lt;60,"WORD","")</f>
        <v/>
      </c>
      <c r="S212" s="8" t="str">
        <f>IF(Table1[[#This Row],[EXCEL]]&lt;60,"EXCEL","")</f>
        <v/>
      </c>
      <c r="T212" s="8" t="str">
        <f>IF(Table1[[#This Row],[PP]]&lt;60,"PPT","")</f>
        <v>PPT</v>
      </c>
      <c r="U212" s="8" t="str">
        <f>CONCATENATE(Table1[[#This Row],[WORD2]],Table1[[#This Row],[EXCEL2]],Table1[[#This Row],[PPT2]])</f>
        <v>PPT</v>
      </c>
      <c r="V212" s="8" t="str">
        <f t="shared" si="3"/>
        <v>PPT</v>
      </c>
      <c r="W212" s="2"/>
      <c r="X212"/>
    </row>
    <row r="213" spans="1:24" x14ac:dyDescent="0.25">
      <c r="A213" s="8" t="s">
        <v>731</v>
      </c>
      <c r="B213" s="8" t="s">
        <v>732</v>
      </c>
      <c r="C213" t="s">
        <v>733</v>
      </c>
      <c r="D213" t="s">
        <v>734</v>
      </c>
      <c r="E213" t="s">
        <v>735</v>
      </c>
      <c r="F213" t="s">
        <v>27</v>
      </c>
      <c r="G213" s="1">
        <v>36742</v>
      </c>
      <c r="H213">
        <v>19</v>
      </c>
      <c r="I213" t="s">
        <v>28</v>
      </c>
      <c r="J213" t="s">
        <v>736</v>
      </c>
      <c r="K213" s="15" t="s">
        <v>30</v>
      </c>
      <c r="L213" s="17">
        <v>82</v>
      </c>
      <c r="M213" s="17">
        <v>57</v>
      </c>
      <c r="N213" s="17">
        <v>60</v>
      </c>
      <c r="O213" s="17">
        <v>63</v>
      </c>
      <c r="P213" s="2">
        <v>2</v>
      </c>
      <c r="Q213" t="s">
        <v>92</v>
      </c>
      <c r="R213" s="8" t="str">
        <f>IF(Table1[[#This Row],[WORD]]&lt;60,"WORD","")</f>
        <v>WORD</v>
      </c>
      <c r="S213" s="8" t="str">
        <f>IF(Table1[[#This Row],[EXCEL]]&lt;60,"EXCEL","")</f>
        <v/>
      </c>
      <c r="T213" s="8" t="str">
        <f>IF(Table1[[#This Row],[PP]]&lt;60,"PPT","")</f>
        <v/>
      </c>
      <c r="U213" s="8" t="str">
        <f>CONCATENATE(Table1[[#This Row],[WORD2]],Table1[[#This Row],[EXCEL2]],Table1[[#This Row],[PPT2]])</f>
        <v>WORD</v>
      </c>
      <c r="V213" s="8" t="str">
        <f t="shared" si="3"/>
        <v>WORD</v>
      </c>
      <c r="W213" s="2"/>
      <c r="X213"/>
    </row>
    <row r="214" spans="1:24" x14ac:dyDescent="0.25">
      <c r="A214" s="8" t="s">
        <v>451</v>
      </c>
      <c r="B214" s="8" t="s">
        <v>452</v>
      </c>
      <c r="C214" t="s">
        <v>453</v>
      </c>
      <c r="D214" t="s">
        <v>454</v>
      </c>
      <c r="E214" t="s">
        <v>455</v>
      </c>
      <c r="F214" t="s">
        <v>27</v>
      </c>
      <c r="G214" s="1">
        <v>36734</v>
      </c>
      <c r="H214">
        <v>19</v>
      </c>
      <c r="I214" t="s">
        <v>28</v>
      </c>
      <c r="J214" t="s">
        <v>456</v>
      </c>
      <c r="K214" s="15" t="s">
        <v>30</v>
      </c>
      <c r="L214" s="17">
        <v>68</v>
      </c>
      <c r="M214" s="17">
        <v>54</v>
      </c>
      <c r="N214" s="17">
        <v>89</v>
      </c>
      <c r="O214" s="17">
        <v>52</v>
      </c>
      <c r="P214" s="2">
        <v>2</v>
      </c>
      <c r="Q214" t="s">
        <v>457</v>
      </c>
      <c r="R214" s="8" t="str">
        <f>IF(Table1[[#This Row],[WORD]]&lt;60,"WORD","")</f>
        <v>WORD</v>
      </c>
      <c r="S214" s="8" t="str">
        <f>IF(Table1[[#This Row],[EXCEL]]&lt;60,"EXCEL","")</f>
        <v/>
      </c>
      <c r="T214" s="8" t="str">
        <f>IF(Table1[[#This Row],[PP]]&lt;60,"PPT","")</f>
        <v>PPT</v>
      </c>
      <c r="U214" s="8" t="str">
        <f>CONCATENATE(Table1[[#This Row],[WORD2]],Table1[[#This Row],[EXCEL2]],Table1[[#This Row],[PPT2]])</f>
        <v>WORDPPT</v>
      </c>
      <c r="V214" s="8" t="str">
        <f t="shared" si="3"/>
        <v>WORD - PPT</v>
      </c>
      <c r="W214" s="2"/>
      <c r="X214"/>
    </row>
    <row r="215" spans="1:24" x14ac:dyDescent="0.25">
      <c r="A215" s="8" t="s">
        <v>821</v>
      </c>
      <c r="B215" s="8" t="s">
        <v>822</v>
      </c>
      <c r="C215" t="s">
        <v>823</v>
      </c>
      <c r="D215" t="s">
        <v>824</v>
      </c>
      <c r="E215" t="s">
        <v>825</v>
      </c>
      <c r="F215" t="s">
        <v>27</v>
      </c>
      <c r="G215" s="1">
        <v>37036</v>
      </c>
      <c r="H215">
        <v>18</v>
      </c>
      <c r="I215" t="s">
        <v>28</v>
      </c>
      <c r="J215" t="s">
        <v>145</v>
      </c>
      <c r="K215" s="15" t="s">
        <v>36</v>
      </c>
      <c r="L215" s="17">
        <v>68</v>
      </c>
      <c r="M215" s="17">
        <v>86</v>
      </c>
      <c r="N215" s="17">
        <v>82</v>
      </c>
      <c r="O215" s="17">
        <v>55</v>
      </c>
      <c r="P215" s="2">
        <v>2</v>
      </c>
      <c r="Q215" t="s">
        <v>311</v>
      </c>
      <c r="R215" s="8" t="str">
        <f>IF(Table1[[#This Row],[WORD]]&lt;60,"WORD","")</f>
        <v/>
      </c>
      <c r="S215" s="8" t="str">
        <f>IF(Table1[[#This Row],[EXCEL]]&lt;60,"EXCEL","")</f>
        <v/>
      </c>
      <c r="T215" s="8" t="str">
        <f>IF(Table1[[#This Row],[PP]]&lt;60,"PPT","")</f>
        <v>PPT</v>
      </c>
      <c r="U215" s="8" t="str">
        <f>CONCATENATE(Table1[[#This Row],[WORD2]],Table1[[#This Row],[EXCEL2]],Table1[[#This Row],[PPT2]])</f>
        <v>PPT</v>
      </c>
      <c r="V215" s="8" t="str">
        <f t="shared" si="3"/>
        <v>PPT</v>
      </c>
      <c r="W215" s="2"/>
      <c r="X215"/>
    </row>
    <row r="216" spans="1:24" x14ac:dyDescent="0.25">
      <c r="A216" s="8" t="s">
        <v>885</v>
      </c>
      <c r="B216" s="8" t="s">
        <v>886</v>
      </c>
      <c r="C216" t="s">
        <v>887</v>
      </c>
      <c r="D216" t="s">
        <v>888</v>
      </c>
      <c r="E216" t="s">
        <v>889</v>
      </c>
      <c r="F216" t="s">
        <v>51</v>
      </c>
      <c r="G216" s="1">
        <v>37037</v>
      </c>
      <c r="H216">
        <v>18</v>
      </c>
      <c r="I216" t="s">
        <v>28</v>
      </c>
      <c r="J216" t="s">
        <v>383</v>
      </c>
      <c r="K216" s="15" t="s">
        <v>30</v>
      </c>
      <c r="L216" s="17">
        <v>68</v>
      </c>
      <c r="M216" s="17">
        <v>54</v>
      </c>
      <c r="N216" s="17">
        <v>85</v>
      </c>
      <c r="O216" s="17">
        <v>94</v>
      </c>
      <c r="P216" s="2">
        <v>2</v>
      </c>
      <c r="Q216" t="s">
        <v>209</v>
      </c>
      <c r="R216" s="8" t="str">
        <f>IF(Table1[[#This Row],[WORD]]&lt;60,"WORD","")</f>
        <v>WORD</v>
      </c>
      <c r="S216" s="8" t="str">
        <f>IF(Table1[[#This Row],[EXCEL]]&lt;60,"EXCEL","")</f>
        <v/>
      </c>
      <c r="T216" s="8" t="str">
        <f>IF(Table1[[#This Row],[PP]]&lt;60,"PPT","")</f>
        <v/>
      </c>
      <c r="U216" s="8" t="str">
        <f>CONCATENATE(Table1[[#This Row],[WORD2]],Table1[[#This Row],[EXCEL2]],Table1[[#This Row],[PPT2]])</f>
        <v>WORD</v>
      </c>
      <c r="V216" s="8" t="str">
        <f t="shared" si="3"/>
        <v>WORD</v>
      </c>
      <c r="W216" s="2"/>
      <c r="X216"/>
    </row>
    <row r="217" spans="1:24" x14ac:dyDescent="0.25">
      <c r="A217" s="8" t="s">
        <v>606</v>
      </c>
      <c r="B217" s="8" t="s">
        <v>607</v>
      </c>
      <c r="C217" t="s">
        <v>608</v>
      </c>
      <c r="D217" t="s">
        <v>609</v>
      </c>
      <c r="E217" t="s">
        <v>610</v>
      </c>
      <c r="F217" t="s">
        <v>27</v>
      </c>
      <c r="G217" s="1">
        <v>36966</v>
      </c>
      <c r="H217">
        <v>18</v>
      </c>
      <c r="I217" t="s">
        <v>28</v>
      </c>
      <c r="J217" t="s">
        <v>543</v>
      </c>
      <c r="K217" s="15" t="s">
        <v>30</v>
      </c>
      <c r="L217" s="17">
        <v>82</v>
      </c>
      <c r="M217" s="17">
        <v>56</v>
      </c>
      <c r="N217" s="17">
        <v>71</v>
      </c>
      <c r="O217" s="17">
        <v>75</v>
      </c>
      <c r="P217" s="2">
        <v>2</v>
      </c>
      <c r="Q217" t="s">
        <v>53</v>
      </c>
      <c r="R217" s="8" t="str">
        <f>IF(Table1[[#This Row],[WORD]]&lt;60,"WORD","")</f>
        <v>WORD</v>
      </c>
      <c r="S217" s="8" t="str">
        <f>IF(Table1[[#This Row],[EXCEL]]&lt;60,"EXCEL","")</f>
        <v/>
      </c>
      <c r="T217" s="8" t="str">
        <f>IF(Table1[[#This Row],[PP]]&lt;60,"PPT","")</f>
        <v/>
      </c>
      <c r="U217" s="8" t="str">
        <f>CONCATENATE(Table1[[#This Row],[WORD2]],Table1[[#This Row],[EXCEL2]],Table1[[#This Row],[PPT2]])</f>
        <v>WORD</v>
      </c>
      <c r="V217" s="8" t="str">
        <f t="shared" si="3"/>
        <v>WORD</v>
      </c>
      <c r="W217" s="2"/>
      <c r="X217"/>
    </row>
    <row r="218" spans="1:24" ht="16.5" customHeight="1" x14ac:dyDescent="0.25">
      <c r="A218" s="8" t="s">
        <v>1629</v>
      </c>
      <c r="B218" s="8" t="s">
        <v>1630</v>
      </c>
      <c r="C218" t="s">
        <v>1065</v>
      </c>
      <c r="D218" t="s">
        <v>1631</v>
      </c>
      <c r="E218" s="3" t="s">
        <v>1632</v>
      </c>
      <c r="F218" t="s">
        <v>51</v>
      </c>
      <c r="G218" s="1">
        <v>36395</v>
      </c>
      <c r="H218">
        <v>20</v>
      </c>
      <c r="I218" t="s">
        <v>28</v>
      </c>
      <c r="J218" t="s">
        <v>1050</v>
      </c>
      <c r="K218" s="15" t="s">
        <v>30</v>
      </c>
      <c r="L218" s="17">
        <v>68</v>
      </c>
      <c r="M218" s="17">
        <v>45</v>
      </c>
      <c r="N218" s="17">
        <v>56</v>
      </c>
      <c r="O218" s="17">
        <v>68</v>
      </c>
      <c r="P218" s="2">
        <v>6</v>
      </c>
      <c r="Q218" t="s">
        <v>79</v>
      </c>
      <c r="R218" s="8" t="str">
        <f>IF(Table1[[#This Row],[WORD]]&lt;60,"WORD","")</f>
        <v>WORD</v>
      </c>
      <c r="S218" s="8" t="str">
        <f>IF(Table1[[#This Row],[EXCEL]]&lt;60,"EXCEL","")</f>
        <v>EXCEL</v>
      </c>
      <c r="T218" s="8" t="str">
        <f>IF(Table1[[#This Row],[PP]]&lt;60,"PPT","")</f>
        <v/>
      </c>
      <c r="U218" s="8" t="str">
        <f>CONCATENATE(Table1[[#This Row],[WORD2]],Table1[[#This Row],[EXCEL2]],Table1[[#This Row],[PPT2]])</f>
        <v>WORDEXCEL</v>
      </c>
      <c r="V218" s="8" t="str">
        <f t="shared" si="3"/>
        <v>WORD - EXCEL</v>
      </c>
      <c r="W218" s="2"/>
      <c r="X218"/>
    </row>
    <row r="219" spans="1:24" x14ac:dyDescent="0.25">
      <c r="A219" s="8" t="s">
        <v>538</v>
      </c>
      <c r="B219" s="8" t="s">
        <v>539</v>
      </c>
      <c r="C219" t="s">
        <v>540</v>
      </c>
      <c r="D219" t="s">
        <v>541</v>
      </c>
      <c r="E219" t="s">
        <v>542</v>
      </c>
      <c r="F219" t="s">
        <v>27</v>
      </c>
      <c r="G219" s="1">
        <v>37018</v>
      </c>
      <c r="H219">
        <v>18</v>
      </c>
      <c r="I219" t="s">
        <v>28</v>
      </c>
      <c r="J219" t="s">
        <v>543</v>
      </c>
      <c r="K219" s="15" t="s">
        <v>30</v>
      </c>
      <c r="L219" s="17">
        <v>70</v>
      </c>
      <c r="M219" s="17">
        <v>49</v>
      </c>
      <c r="N219" s="17">
        <v>84</v>
      </c>
      <c r="O219" s="17">
        <v>85</v>
      </c>
      <c r="P219" s="2">
        <v>2</v>
      </c>
      <c r="Q219" t="s">
        <v>457</v>
      </c>
      <c r="R219" s="8" t="str">
        <f>IF(Table1[[#This Row],[WORD]]&lt;60,"WORD","")</f>
        <v>WORD</v>
      </c>
      <c r="S219" s="8" t="str">
        <f>IF(Table1[[#This Row],[EXCEL]]&lt;60,"EXCEL","")</f>
        <v/>
      </c>
      <c r="T219" s="8" t="str">
        <f>IF(Table1[[#This Row],[PP]]&lt;60,"PPT","")</f>
        <v/>
      </c>
      <c r="U219" s="8" t="str">
        <f>CONCATENATE(Table1[[#This Row],[WORD2]],Table1[[#This Row],[EXCEL2]],Table1[[#This Row],[PPT2]])</f>
        <v>WORD</v>
      </c>
      <c r="V219" s="8" t="str">
        <f t="shared" si="3"/>
        <v>WORD</v>
      </c>
      <c r="W219" s="2"/>
      <c r="X219"/>
    </row>
    <row r="220" spans="1:24" x14ac:dyDescent="0.25">
      <c r="A220" s="8" t="s">
        <v>361</v>
      </c>
      <c r="B220" s="8" t="s">
        <v>362</v>
      </c>
      <c r="C220" t="s">
        <v>363</v>
      </c>
      <c r="D220" t="s">
        <v>364</v>
      </c>
      <c r="E220" t="s">
        <v>365</v>
      </c>
      <c r="F220" t="s">
        <v>27</v>
      </c>
      <c r="G220" s="1">
        <v>37044</v>
      </c>
      <c r="H220">
        <v>18</v>
      </c>
      <c r="I220" t="s">
        <v>28</v>
      </c>
      <c r="J220" t="s">
        <v>125</v>
      </c>
      <c r="K220" s="15" t="s">
        <v>30</v>
      </c>
      <c r="L220" s="17">
        <v>76</v>
      </c>
      <c r="M220" s="17">
        <v>30</v>
      </c>
      <c r="N220" s="17">
        <v>73</v>
      </c>
      <c r="O220" s="17">
        <v>40</v>
      </c>
      <c r="P220" s="2">
        <v>1</v>
      </c>
      <c r="Q220" t="s">
        <v>126</v>
      </c>
      <c r="R220" s="8" t="str">
        <f>IF(Table1[[#This Row],[WORD]]&lt;60,"WORD","")</f>
        <v>WORD</v>
      </c>
      <c r="S220" s="8" t="str">
        <f>IF(Table1[[#This Row],[EXCEL]]&lt;60,"EXCEL","")</f>
        <v/>
      </c>
      <c r="T220" s="8" t="str">
        <f>IF(Table1[[#This Row],[PP]]&lt;60,"PPT","")</f>
        <v>PPT</v>
      </c>
      <c r="U220" s="8" t="str">
        <f>CONCATENATE(Table1[[#This Row],[WORD2]],Table1[[#This Row],[EXCEL2]],Table1[[#This Row],[PPT2]])</f>
        <v>WORDPPT</v>
      </c>
      <c r="V220" s="8" t="str">
        <f t="shared" si="3"/>
        <v>WORD - PPT</v>
      </c>
      <c r="W220" s="2"/>
      <c r="X220"/>
    </row>
    <row r="221" spans="1:24" x14ac:dyDescent="0.25">
      <c r="A221" s="8" t="s">
        <v>533</v>
      </c>
      <c r="B221" s="8" t="s">
        <v>534</v>
      </c>
      <c r="C221" t="s">
        <v>535</v>
      </c>
      <c r="D221" t="s">
        <v>536</v>
      </c>
      <c r="E221" t="s">
        <v>537</v>
      </c>
      <c r="F221" t="s">
        <v>51</v>
      </c>
      <c r="G221" s="1">
        <v>36833</v>
      </c>
      <c r="H221">
        <v>19</v>
      </c>
      <c r="I221" t="s">
        <v>28</v>
      </c>
      <c r="J221" t="s">
        <v>383</v>
      </c>
      <c r="K221" s="15" t="s">
        <v>30</v>
      </c>
      <c r="L221" s="17">
        <v>96</v>
      </c>
      <c r="M221" s="17">
        <v>55</v>
      </c>
      <c r="N221" s="17">
        <v>89</v>
      </c>
      <c r="O221" s="17">
        <v>69</v>
      </c>
      <c r="P221" s="2">
        <v>2</v>
      </c>
      <c r="Q221" t="s">
        <v>113</v>
      </c>
      <c r="R221" s="8" t="str">
        <f>IF(Table1[[#This Row],[WORD]]&lt;60,"WORD","")</f>
        <v>WORD</v>
      </c>
      <c r="S221" s="8" t="str">
        <f>IF(Table1[[#This Row],[EXCEL]]&lt;60,"EXCEL","")</f>
        <v/>
      </c>
      <c r="T221" s="8" t="str">
        <f>IF(Table1[[#This Row],[PP]]&lt;60,"PPT","")</f>
        <v/>
      </c>
      <c r="U221" s="8" t="str">
        <f>CONCATENATE(Table1[[#This Row],[WORD2]],Table1[[#This Row],[EXCEL2]],Table1[[#This Row],[PPT2]])</f>
        <v>WORD</v>
      </c>
      <c r="V221" s="8" t="str">
        <f t="shared" si="3"/>
        <v>WORD</v>
      </c>
      <c r="W221" s="2"/>
      <c r="X221"/>
    </row>
    <row r="222" spans="1:24" x14ac:dyDescent="0.25">
      <c r="A222" s="8" t="s">
        <v>1493</v>
      </c>
      <c r="B222" s="8" t="s">
        <v>1494</v>
      </c>
      <c r="C222" t="s">
        <v>1058</v>
      </c>
      <c r="D222" t="s">
        <v>1495</v>
      </c>
      <c r="E222" t="s">
        <v>1496</v>
      </c>
      <c r="F222" t="s">
        <v>27</v>
      </c>
      <c r="G222" s="1">
        <v>36665</v>
      </c>
      <c r="H222">
        <v>19</v>
      </c>
      <c r="I222" t="s">
        <v>28</v>
      </c>
      <c r="J222" t="s">
        <v>1497</v>
      </c>
      <c r="K222" s="15" t="s">
        <v>36</v>
      </c>
      <c r="L222" s="17">
        <v>68</v>
      </c>
      <c r="M222" s="17">
        <v>0</v>
      </c>
      <c r="N222" s="17">
        <v>0</v>
      </c>
      <c r="O222" s="17">
        <v>0</v>
      </c>
      <c r="P222" s="2">
        <v>4</v>
      </c>
      <c r="Q222" t="s">
        <v>274</v>
      </c>
      <c r="R222" s="8" t="str">
        <f>IF(Table1[[#This Row],[WORD]]&lt;60,"WORD","")</f>
        <v>WORD</v>
      </c>
      <c r="S222" s="8" t="str">
        <f>IF(Table1[[#This Row],[EXCEL]]&lt;60,"EXCEL","")</f>
        <v>EXCEL</v>
      </c>
      <c r="T222" s="8" t="str">
        <f>IF(Table1[[#This Row],[PP]]&lt;60,"PPT","")</f>
        <v>PPT</v>
      </c>
      <c r="U222" s="8" t="str">
        <f>CONCATENATE(Table1[[#This Row],[WORD2]],Table1[[#This Row],[EXCEL2]],Table1[[#This Row],[PPT2]])</f>
        <v>WORDEXCELPPT</v>
      </c>
      <c r="V222" s="8" t="str">
        <f t="shared" si="3"/>
        <v>PRACTICO</v>
      </c>
      <c r="W222" s="2"/>
      <c r="X222"/>
    </row>
    <row r="223" spans="1:24" x14ac:dyDescent="0.25">
      <c r="A223" s="8" t="s">
        <v>1407</v>
      </c>
      <c r="B223" s="8" t="s">
        <v>1408</v>
      </c>
      <c r="C223" t="s">
        <v>1409</v>
      </c>
      <c r="D223" t="s">
        <v>1410</v>
      </c>
      <c r="E223" t="s">
        <v>1411</v>
      </c>
      <c r="F223" t="s">
        <v>27</v>
      </c>
      <c r="G223" s="1">
        <v>36546</v>
      </c>
      <c r="H223">
        <v>20</v>
      </c>
      <c r="I223" t="s">
        <v>28</v>
      </c>
      <c r="J223" t="s">
        <v>1412</v>
      </c>
      <c r="K223" s="15" t="s">
        <v>36</v>
      </c>
      <c r="L223" s="17">
        <v>76</v>
      </c>
      <c r="M223" s="17">
        <v>0</v>
      </c>
      <c r="N223" s="17">
        <v>0</v>
      </c>
      <c r="O223" s="17">
        <v>0</v>
      </c>
      <c r="P223" s="2">
        <v>3</v>
      </c>
      <c r="Q223" t="s">
        <v>113</v>
      </c>
      <c r="R223" s="8" t="str">
        <f>IF(Table1[[#This Row],[WORD]]&lt;60,"WORD","")</f>
        <v>WORD</v>
      </c>
      <c r="S223" s="8" t="str">
        <f>IF(Table1[[#This Row],[EXCEL]]&lt;60,"EXCEL","")</f>
        <v>EXCEL</v>
      </c>
      <c r="T223" s="8" t="str">
        <f>IF(Table1[[#This Row],[PP]]&lt;60,"PPT","")</f>
        <v>PPT</v>
      </c>
      <c r="U223" s="8" t="str">
        <f>CONCATENATE(Table1[[#This Row],[WORD2]],Table1[[#This Row],[EXCEL2]],Table1[[#This Row],[PPT2]])</f>
        <v>WORDEXCELPPT</v>
      </c>
      <c r="V223" s="8" t="str">
        <f t="shared" si="3"/>
        <v>PRACTICO</v>
      </c>
      <c r="W223" s="2"/>
      <c r="X223"/>
    </row>
    <row r="224" spans="1:24" x14ac:dyDescent="0.25">
      <c r="A224" s="8" t="s">
        <v>1720</v>
      </c>
      <c r="B224" s="8" t="s">
        <v>1721</v>
      </c>
      <c r="C224" t="s">
        <v>1722</v>
      </c>
      <c r="D224" t="s">
        <v>1723</v>
      </c>
      <c r="E224" s="3" t="s">
        <v>1724</v>
      </c>
      <c r="F224" t="s">
        <v>27</v>
      </c>
      <c r="G224" s="1">
        <v>36068</v>
      </c>
      <c r="H224">
        <v>21</v>
      </c>
      <c r="I224" t="s">
        <v>28</v>
      </c>
      <c r="J224" t="s">
        <v>1725</v>
      </c>
      <c r="K224" s="15" t="s">
        <v>36</v>
      </c>
      <c r="L224" s="17">
        <v>65.66</v>
      </c>
      <c r="M224" s="17">
        <v>24</v>
      </c>
      <c r="N224" s="17">
        <v>86</v>
      </c>
      <c r="O224" s="17">
        <v>65</v>
      </c>
      <c r="P224" s="2">
        <v>4</v>
      </c>
      <c r="Q224" t="s">
        <v>133</v>
      </c>
      <c r="R224" s="8" t="str">
        <f>IF(Table1[[#This Row],[WORD]]&lt;60,"WORD","")</f>
        <v>WORD</v>
      </c>
      <c r="S224" s="8" t="str">
        <f>IF(Table1[[#This Row],[EXCEL]]&lt;60,"EXCEL","")</f>
        <v/>
      </c>
      <c r="T224" s="8" t="str">
        <f>IF(Table1[[#This Row],[PP]]&lt;60,"PPT","")</f>
        <v/>
      </c>
      <c r="U224" s="8" t="str">
        <f>CONCATENATE(Table1[[#This Row],[WORD2]],Table1[[#This Row],[EXCEL2]],Table1[[#This Row],[PPT2]])</f>
        <v>WORD</v>
      </c>
      <c r="V224" s="8" t="str">
        <f t="shared" si="3"/>
        <v>WORD</v>
      </c>
      <c r="W224" s="2"/>
      <c r="X224"/>
    </row>
    <row r="225" spans="1:24" x14ac:dyDescent="0.25">
      <c r="A225" s="8" t="s">
        <v>523</v>
      </c>
      <c r="B225" s="8" t="s">
        <v>524</v>
      </c>
      <c r="C225" t="s">
        <v>252</v>
      </c>
      <c r="D225" t="s">
        <v>525</v>
      </c>
      <c r="E225" t="s">
        <v>526</v>
      </c>
      <c r="F225" t="s">
        <v>51</v>
      </c>
      <c r="G225" s="1">
        <v>37040</v>
      </c>
      <c r="H225">
        <v>18</v>
      </c>
      <c r="I225" t="s">
        <v>28</v>
      </c>
      <c r="J225" t="s">
        <v>171</v>
      </c>
      <c r="K225" s="15" t="s">
        <v>30</v>
      </c>
      <c r="L225" s="17">
        <v>78</v>
      </c>
      <c r="M225" s="17">
        <v>70</v>
      </c>
      <c r="N225" s="17">
        <v>68</v>
      </c>
      <c r="O225" s="17">
        <v>52</v>
      </c>
      <c r="P225" s="2">
        <v>2</v>
      </c>
      <c r="Q225" t="s">
        <v>527</v>
      </c>
      <c r="R225" s="8" t="str">
        <f>IF(Table1[[#This Row],[WORD]]&lt;60,"WORD","")</f>
        <v/>
      </c>
      <c r="S225" s="8" t="str">
        <f>IF(Table1[[#This Row],[EXCEL]]&lt;60,"EXCEL","")</f>
        <v/>
      </c>
      <c r="T225" s="8" t="str">
        <f>IF(Table1[[#This Row],[PP]]&lt;60,"PPT","")</f>
        <v>PPT</v>
      </c>
      <c r="U225" s="8" t="str">
        <f>CONCATENATE(Table1[[#This Row],[WORD2]],Table1[[#This Row],[EXCEL2]],Table1[[#This Row],[PPT2]])</f>
        <v>PPT</v>
      </c>
      <c r="V225" s="8" t="str">
        <f t="shared" si="3"/>
        <v>PPT</v>
      </c>
      <c r="W225" s="2"/>
      <c r="X225"/>
    </row>
    <row r="226" spans="1:24" x14ac:dyDescent="0.25">
      <c r="A226" s="8" t="s">
        <v>870</v>
      </c>
      <c r="B226" s="8" t="s">
        <v>871</v>
      </c>
      <c r="C226" t="s">
        <v>872</v>
      </c>
      <c r="D226" t="s">
        <v>873</v>
      </c>
      <c r="E226" t="s">
        <v>874</v>
      </c>
      <c r="F226" t="s">
        <v>27</v>
      </c>
      <c r="G226" s="1">
        <v>37088</v>
      </c>
      <c r="H226">
        <v>18</v>
      </c>
      <c r="I226" t="s">
        <v>28</v>
      </c>
      <c r="J226" t="s">
        <v>243</v>
      </c>
      <c r="K226" s="15" t="s">
        <v>44</v>
      </c>
      <c r="L226" s="17">
        <v>78</v>
      </c>
      <c r="M226" s="17">
        <v>32</v>
      </c>
      <c r="N226" s="17">
        <v>69</v>
      </c>
      <c r="O226" s="17">
        <v>64</v>
      </c>
      <c r="P226" s="2">
        <v>3</v>
      </c>
      <c r="Q226" t="s">
        <v>106</v>
      </c>
      <c r="R226" s="8" t="str">
        <f>IF(Table1[[#This Row],[WORD]]&lt;60,"WORD","")</f>
        <v>WORD</v>
      </c>
      <c r="S226" s="8" t="str">
        <f>IF(Table1[[#This Row],[EXCEL]]&lt;60,"EXCEL","")</f>
        <v/>
      </c>
      <c r="T226" s="8" t="str">
        <f>IF(Table1[[#This Row],[PP]]&lt;60,"PPT","")</f>
        <v/>
      </c>
      <c r="U226" s="8" t="str">
        <f>CONCATENATE(Table1[[#This Row],[WORD2]],Table1[[#This Row],[EXCEL2]],Table1[[#This Row],[PPT2]])</f>
        <v>WORD</v>
      </c>
      <c r="V226" s="8" t="str">
        <f t="shared" si="3"/>
        <v>WORD</v>
      </c>
      <c r="W226" s="2"/>
      <c r="X226"/>
    </row>
    <row r="227" spans="1:24" x14ac:dyDescent="0.25">
      <c r="A227" s="8" t="s">
        <v>1524</v>
      </c>
      <c r="B227" s="8" t="s">
        <v>1525</v>
      </c>
      <c r="C227" t="s">
        <v>1526</v>
      </c>
      <c r="D227" t="s">
        <v>1527</v>
      </c>
      <c r="E227" t="s">
        <v>1528</v>
      </c>
      <c r="F227" t="s">
        <v>51</v>
      </c>
      <c r="G227" s="1">
        <v>36686</v>
      </c>
      <c r="H227">
        <v>19</v>
      </c>
      <c r="I227" t="s">
        <v>28</v>
      </c>
      <c r="J227" t="s">
        <v>1529</v>
      </c>
      <c r="K227" s="15" t="s">
        <v>44</v>
      </c>
      <c r="L227" s="17">
        <v>70</v>
      </c>
      <c r="M227" s="17">
        <v>54</v>
      </c>
      <c r="N227" s="17">
        <v>89</v>
      </c>
      <c r="O227" s="17">
        <v>83</v>
      </c>
      <c r="P227" s="2">
        <v>4</v>
      </c>
      <c r="Q227" t="s">
        <v>79</v>
      </c>
      <c r="R227" s="8" t="str">
        <f>IF(Table1[[#This Row],[WORD]]&lt;60,"WORD","")</f>
        <v>WORD</v>
      </c>
      <c r="S227" s="8" t="str">
        <f>IF(Table1[[#This Row],[EXCEL]]&lt;60,"EXCEL","")</f>
        <v/>
      </c>
      <c r="T227" s="8" t="str">
        <f>IF(Table1[[#This Row],[PP]]&lt;60,"PPT","")</f>
        <v/>
      </c>
      <c r="U227" s="8" t="str">
        <f>CONCATENATE(Table1[[#This Row],[WORD2]],Table1[[#This Row],[EXCEL2]],Table1[[#This Row],[PPT2]])</f>
        <v>WORD</v>
      </c>
      <c r="V227" s="8" t="str">
        <f t="shared" si="3"/>
        <v>WORD</v>
      </c>
      <c r="W227" s="2"/>
      <c r="X227"/>
    </row>
    <row r="228" spans="1:24" x14ac:dyDescent="0.25">
      <c r="A228" s="8" t="s">
        <v>1352</v>
      </c>
      <c r="B228" s="8" t="s">
        <v>1353</v>
      </c>
      <c r="C228" t="s">
        <v>1354</v>
      </c>
      <c r="D228" t="s">
        <v>1355</v>
      </c>
      <c r="E228" t="s">
        <v>1356</v>
      </c>
      <c r="F228" t="s">
        <v>27</v>
      </c>
      <c r="G228" s="1">
        <v>36877</v>
      </c>
      <c r="H228">
        <v>19</v>
      </c>
      <c r="I228" t="s">
        <v>28</v>
      </c>
      <c r="J228" t="s">
        <v>151</v>
      </c>
      <c r="K228" s="15" t="s">
        <v>30</v>
      </c>
      <c r="L228" s="17">
        <v>76</v>
      </c>
      <c r="M228" s="17">
        <v>32</v>
      </c>
      <c r="N228" s="17">
        <v>79</v>
      </c>
      <c r="O228" s="17">
        <v>47</v>
      </c>
      <c r="P228" s="2">
        <v>3</v>
      </c>
      <c r="Q228" t="s">
        <v>126</v>
      </c>
      <c r="R228" s="8" t="str">
        <f>IF(Table1[[#This Row],[WORD]]&lt;60,"WORD","")</f>
        <v>WORD</v>
      </c>
      <c r="S228" s="8" t="str">
        <f>IF(Table1[[#This Row],[EXCEL]]&lt;60,"EXCEL","")</f>
        <v/>
      </c>
      <c r="T228" s="8" t="str">
        <f>IF(Table1[[#This Row],[PP]]&lt;60,"PPT","")</f>
        <v>PPT</v>
      </c>
      <c r="U228" s="8" t="str">
        <f>CONCATENATE(Table1[[#This Row],[WORD2]],Table1[[#This Row],[EXCEL2]],Table1[[#This Row],[PPT2]])</f>
        <v>WORDPPT</v>
      </c>
      <c r="V228" s="8" t="str">
        <f t="shared" si="3"/>
        <v>WORD - PPT</v>
      </c>
      <c r="W228" s="2"/>
      <c r="X228"/>
    </row>
    <row r="229" spans="1:24" x14ac:dyDescent="0.25">
      <c r="A229" s="8" t="s">
        <v>737</v>
      </c>
      <c r="B229" s="8" t="s">
        <v>738</v>
      </c>
      <c r="C229" t="s">
        <v>739</v>
      </c>
      <c r="D229" t="s">
        <v>740</v>
      </c>
      <c r="E229" t="s">
        <v>741</v>
      </c>
      <c r="F229" t="s">
        <v>27</v>
      </c>
      <c r="G229" s="1">
        <v>37122</v>
      </c>
      <c r="H229">
        <v>18</v>
      </c>
      <c r="I229" t="s">
        <v>28</v>
      </c>
      <c r="J229" t="s">
        <v>299</v>
      </c>
      <c r="K229" s="15" t="s">
        <v>30</v>
      </c>
      <c r="L229" s="17">
        <v>68</v>
      </c>
      <c r="M229" s="17">
        <v>55</v>
      </c>
      <c r="N229" s="17">
        <v>62</v>
      </c>
      <c r="O229" s="17">
        <v>63</v>
      </c>
      <c r="P229" s="2">
        <v>3</v>
      </c>
      <c r="Q229" t="s">
        <v>79</v>
      </c>
      <c r="R229" s="8" t="str">
        <f>IF(Table1[[#This Row],[WORD]]&lt;60,"WORD","")</f>
        <v>WORD</v>
      </c>
      <c r="S229" s="8" t="str">
        <f>IF(Table1[[#This Row],[EXCEL]]&lt;60,"EXCEL","")</f>
        <v/>
      </c>
      <c r="T229" s="8" t="str">
        <f>IF(Table1[[#This Row],[PP]]&lt;60,"PPT","")</f>
        <v/>
      </c>
      <c r="U229" s="8" t="str">
        <f>CONCATENATE(Table1[[#This Row],[WORD2]],Table1[[#This Row],[EXCEL2]],Table1[[#This Row],[PPT2]])</f>
        <v>WORD</v>
      </c>
      <c r="V229" s="8" t="str">
        <f t="shared" si="3"/>
        <v>WORD</v>
      </c>
      <c r="W229" s="2"/>
      <c r="X229"/>
    </row>
    <row r="230" spans="1:24" x14ac:dyDescent="0.25">
      <c r="A230" s="8" t="s">
        <v>477</v>
      </c>
      <c r="B230" s="8" t="s">
        <v>478</v>
      </c>
      <c r="C230" t="s">
        <v>479</v>
      </c>
      <c r="D230" t="s">
        <v>480</v>
      </c>
      <c r="E230" t="s">
        <v>481</v>
      </c>
      <c r="F230" t="s">
        <v>51</v>
      </c>
      <c r="G230" s="1">
        <v>36930</v>
      </c>
      <c r="H230">
        <v>19</v>
      </c>
      <c r="I230" t="s">
        <v>28</v>
      </c>
      <c r="J230" t="s">
        <v>482</v>
      </c>
      <c r="K230" s="15" t="s">
        <v>36</v>
      </c>
      <c r="L230" s="17">
        <v>68</v>
      </c>
      <c r="M230" s="17">
        <v>73</v>
      </c>
      <c r="N230" s="17">
        <v>49</v>
      </c>
      <c r="O230" s="17">
        <v>0</v>
      </c>
      <c r="P230" s="2">
        <v>2</v>
      </c>
      <c r="Q230" t="s">
        <v>79</v>
      </c>
      <c r="R230" s="8" t="str">
        <f>IF(Table1[[#This Row],[WORD]]&lt;60,"WORD","")</f>
        <v/>
      </c>
      <c r="S230" s="8" t="str">
        <f>IF(Table1[[#This Row],[EXCEL]]&lt;60,"EXCEL","")</f>
        <v>EXCEL</v>
      </c>
      <c r="T230" s="8" t="str">
        <f>IF(Table1[[#This Row],[PP]]&lt;60,"PPT","")</f>
        <v>PPT</v>
      </c>
      <c r="U230" s="8" t="str">
        <f>CONCATENATE(Table1[[#This Row],[WORD2]],Table1[[#This Row],[EXCEL2]],Table1[[#This Row],[PPT2]])</f>
        <v>EXCELPPT</v>
      </c>
      <c r="V230" s="8" t="str">
        <f t="shared" si="3"/>
        <v>EXCEL-PPT</v>
      </c>
      <c r="W230" s="2"/>
      <c r="X230"/>
    </row>
    <row r="231" spans="1:24" x14ac:dyDescent="0.25">
      <c r="A231" s="8" t="s">
        <v>1068</v>
      </c>
      <c r="B231" s="8" t="s">
        <v>1069</v>
      </c>
      <c r="C231" t="s">
        <v>1070</v>
      </c>
      <c r="D231" t="s">
        <v>1071</v>
      </c>
      <c r="E231" t="s">
        <v>1072</v>
      </c>
      <c r="F231" t="s">
        <v>27</v>
      </c>
      <c r="G231" s="1">
        <v>36382</v>
      </c>
      <c r="H231">
        <v>20</v>
      </c>
      <c r="I231" t="s">
        <v>28</v>
      </c>
      <c r="J231" t="s">
        <v>1073</v>
      </c>
      <c r="K231" s="15" t="s">
        <v>30</v>
      </c>
      <c r="L231" s="17">
        <v>74</v>
      </c>
      <c r="M231" s="17">
        <v>84</v>
      </c>
      <c r="N231" s="17">
        <v>62</v>
      </c>
      <c r="O231" s="17">
        <v>20</v>
      </c>
      <c r="P231" s="2">
        <v>2</v>
      </c>
      <c r="Q231" t="s">
        <v>1074</v>
      </c>
      <c r="R231" s="8" t="str">
        <f>IF(Table1[[#This Row],[WORD]]&lt;60,"WORD","")</f>
        <v/>
      </c>
      <c r="S231" s="8" t="str">
        <f>IF(Table1[[#This Row],[EXCEL]]&lt;60,"EXCEL","")</f>
        <v/>
      </c>
      <c r="T231" s="8" t="str">
        <f>IF(Table1[[#This Row],[PP]]&lt;60,"PPT","")</f>
        <v>PPT</v>
      </c>
      <c r="U231" s="8" t="str">
        <f>CONCATENATE(Table1[[#This Row],[WORD2]],Table1[[#This Row],[EXCEL2]],Table1[[#This Row],[PPT2]])</f>
        <v>PPT</v>
      </c>
      <c r="V231" s="8" t="str">
        <f t="shared" si="3"/>
        <v>PPT</v>
      </c>
      <c r="W231" s="2"/>
      <c r="X231"/>
    </row>
    <row r="232" spans="1:24" x14ac:dyDescent="0.25">
      <c r="A232" s="8" t="s">
        <v>774</v>
      </c>
      <c r="B232" s="8" t="s">
        <v>775</v>
      </c>
      <c r="C232" t="s">
        <v>776</v>
      </c>
      <c r="D232" t="s">
        <v>777</v>
      </c>
      <c r="E232" t="s">
        <v>778</v>
      </c>
      <c r="F232" t="s">
        <v>51</v>
      </c>
      <c r="G232" s="1">
        <v>37204</v>
      </c>
      <c r="H232">
        <v>18</v>
      </c>
      <c r="I232" t="s">
        <v>28</v>
      </c>
      <c r="J232" t="s">
        <v>407</v>
      </c>
      <c r="K232" s="15" t="s">
        <v>36</v>
      </c>
      <c r="L232" s="17">
        <v>78</v>
      </c>
      <c r="M232" s="17">
        <v>30</v>
      </c>
      <c r="N232" s="17">
        <v>23</v>
      </c>
      <c r="O232" s="17">
        <v>67</v>
      </c>
      <c r="P232" s="2">
        <v>2</v>
      </c>
      <c r="Q232" t="s">
        <v>106</v>
      </c>
      <c r="R232" s="8" t="str">
        <f>IF(Table1[[#This Row],[WORD]]&lt;60,"WORD","")</f>
        <v>WORD</v>
      </c>
      <c r="S232" s="8" t="str">
        <f>IF(Table1[[#This Row],[EXCEL]]&lt;60,"EXCEL","")</f>
        <v>EXCEL</v>
      </c>
      <c r="T232" s="8" t="str">
        <f>IF(Table1[[#This Row],[PP]]&lt;60,"PPT","")</f>
        <v/>
      </c>
      <c r="U232" s="8" t="str">
        <f>CONCATENATE(Table1[[#This Row],[WORD2]],Table1[[#This Row],[EXCEL2]],Table1[[#This Row],[PPT2]])</f>
        <v>WORDEXCEL</v>
      </c>
      <c r="V232" s="8" t="str">
        <f t="shared" si="3"/>
        <v>WORD - EXCEL</v>
      </c>
      <c r="W232" s="2"/>
      <c r="X232"/>
    </row>
    <row r="233" spans="1:24" x14ac:dyDescent="0.25">
      <c r="A233" s="8" t="s">
        <v>544</v>
      </c>
      <c r="B233" s="8" t="s">
        <v>545</v>
      </c>
      <c r="C233" t="s">
        <v>546</v>
      </c>
      <c r="D233" t="s">
        <v>547</v>
      </c>
      <c r="E233" t="s">
        <v>548</v>
      </c>
      <c r="F233" t="s">
        <v>27</v>
      </c>
      <c r="G233" s="1">
        <v>36868</v>
      </c>
      <c r="H233">
        <v>19</v>
      </c>
      <c r="I233" t="s">
        <v>28</v>
      </c>
      <c r="J233" t="s">
        <v>549</v>
      </c>
      <c r="K233" s="15" t="s">
        <v>30</v>
      </c>
      <c r="L233" s="17">
        <v>88</v>
      </c>
      <c r="M233" s="17">
        <v>56</v>
      </c>
      <c r="N233" s="17">
        <v>86</v>
      </c>
      <c r="O233" s="17">
        <v>62</v>
      </c>
      <c r="P233" s="2">
        <v>2</v>
      </c>
      <c r="Q233" t="s">
        <v>99</v>
      </c>
      <c r="R233" s="8" t="str">
        <f>IF(Table1[[#This Row],[WORD]]&lt;60,"WORD","")</f>
        <v>WORD</v>
      </c>
      <c r="S233" s="8" t="str">
        <f>IF(Table1[[#This Row],[EXCEL]]&lt;60,"EXCEL","")</f>
        <v/>
      </c>
      <c r="T233" s="8" t="str">
        <f>IF(Table1[[#This Row],[PP]]&lt;60,"PPT","")</f>
        <v/>
      </c>
      <c r="U233" s="8" t="str">
        <f>CONCATENATE(Table1[[#This Row],[WORD2]],Table1[[#This Row],[EXCEL2]],Table1[[#This Row],[PPT2]])</f>
        <v>WORD</v>
      </c>
      <c r="V233" s="8" t="str">
        <f t="shared" si="3"/>
        <v>WORD</v>
      </c>
      <c r="W233" s="2"/>
      <c r="X233"/>
    </row>
    <row r="234" spans="1:24" x14ac:dyDescent="0.25">
      <c r="A234" s="8" t="s">
        <v>1731</v>
      </c>
      <c r="B234" s="8" t="s">
        <v>1732</v>
      </c>
      <c r="C234" t="s">
        <v>1733</v>
      </c>
      <c r="D234" t="s">
        <v>1734</v>
      </c>
      <c r="E234" s="3" t="s">
        <v>1735</v>
      </c>
      <c r="F234" t="s">
        <v>51</v>
      </c>
      <c r="G234" s="1">
        <v>36282</v>
      </c>
      <c r="H234">
        <v>20</v>
      </c>
      <c r="I234" t="s">
        <v>28</v>
      </c>
      <c r="J234" t="s">
        <v>1151</v>
      </c>
      <c r="K234" s="15" t="s">
        <v>30</v>
      </c>
      <c r="L234" s="17">
        <v>74.260000000000005</v>
      </c>
      <c r="M234" s="17">
        <v>80</v>
      </c>
      <c r="N234" s="17">
        <v>79</v>
      </c>
      <c r="O234" s="17">
        <v>46</v>
      </c>
      <c r="P234" s="2">
        <v>5</v>
      </c>
      <c r="Q234" t="s">
        <v>202</v>
      </c>
      <c r="R234" s="8" t="str">
        <f>IF(Table1[[#This Row],[WORD]]&lt;60,"WORD","")</f>
        <v/>
      </c>
      <c r="S234" s="8" t="str">
        <f>IF(Table1[[#This Row],[EXCEL]]&lt;60,"EXCEL","")</f>
        <v/>
      </c>
      <c r="T234" s="8" t="str">
        <f>IF(Table1[[#This Row],[PP]]&lt;60,"PPT","")</f>
        <v>PPT</v>
      </c>
      <c r="U234" s="8" t="str">
        <f>CONCATENATE(Table1[[#This Row],[WORD2]],Table1[[#This Row],[EXCEL2]],Table1[[#This Row],[PPT2]])</f>
        <v>PPT</v>
      </c>
      <c r="V234" s="8" t="str">
        <f t="shared" si="3"/>
        <v>PPT</v>
      </c>
      <c r="W234" s="2"/>
      <c r="X234"/>
    </row>
    <row r="235" spans="1:24" x14ac:dyDescent="0.25">
      <c r="A235" s="8" t="s">
        <v>458</v>
      </c>
      <c r="B235" s="8" t="s">
        <v>459</v>
      </c>
      <c r="C235" t="s">
        <v>460</v>
      </c>
      <c r="D235" t="s">
        <v>461</v>
      </c>
      <c r="E235" t="s">
        <v>462</v>
      </c>
      <c r="F235" t="s">
        <v>51</v>
      </c>
      <c r="G235" s="1">
        <v>37006</v>
      </c>
      <c r="H235">
        <v>18</v>
      </c>
      <c r="I235" t="s">
        <v>28</v>
      </c>
      <c r="J235" t="s">
        <v>463</v>
      </c>
      <c r="K235" s="15" t="s">
        <v>30</v>
      </c>
      <c r="L235" s="17">
        <v>86</v>
      </c>
      <c r="M235" s="17">
        <v>49</v>
      </c>
      <c r="N235" s="17">
        <v>42</v>
      </c>
      <c r="O235" s="17">
        <v>77</v>
      </c>
      <c r="P235" s="2">
        <v>2</v>
      </c>
      <c r="Q235" t="s">
        <v>209</v>
      </c>
      <c r="R235" s="8" t="str">
        <f>IF(Table1[[#This Row],[WORD]]&lt;60,"WORD","")</f>
        <v>WORD</v>
      </c>
      <c r="S235" s="8" t="str">
        <f>IF(Table1[[#This Row],[EXCEL]]&lt;60,"EXCEL","")</f>
        <v>EXCEL</v>
      </c>
      <c r="T235" s="8" t="str">
        <f>IF(Table1[[#This Row],[PP]]&lt;60,"PPT","")</f>
        <v/>
      </c>
      <c r="U235" s="8" t="str">
        <f>CONCATENATE(Table1[[#This Row],[WORD2]],Table1[[#This Row],[EXCEL2]],Table1[[#This Row],[PPT2]])</f>
        <v>WORDEXCEL</v>
      </c>
      <c r="V235" s="8" t="str">
        <f t="shared" si="3"/>
        <v>WORD - EXCEL</v>
      </c>
      <c r="W235" s="2"/>
      <c r="X235"/>
    </row>
    <row r="236" spans="1:24" x14ac:dyDescent="0.25">
      <c r="A236" s="8" t="s">
        <v>431</v>
      </c>
      <c r="B236" s="8" t="s">
        <v>432</v>
      </c>
      <c r="C236" t="s">
        <v>433</v>
      </c>
      <c r="D236" t="s">
        <v>434</v>
      </c>
      <c r="E236" t="s">
        <v>435</v>
      </c>
      <c r="F236" t="s">
        <v>51</v>
      </c>
      <c r="G236" s="1">
        <v>37097</v>
      </c>
      <c r="H236">
        <v>18</v>
      </c>
      <c r="I236" t="s">
        <v>28</v>
      </c>
      <c r="J236" t="s">
        <v>436</v>
      </c>
      <c r="K236" s="15" t="s">
        <v>44</v>
      </c>
      <c r="L236" s="17">
        <v>74</v>
      </c>
      <c r="M236" s="17">
        <v>55</v>
      </c>
      <c r="N236" s="17">
        <v>50</v>
      </c>
      <c r="O236" s="17">
        <v>66</v>
      </c>
      <c r="P236" s="2">
        <v>2</v>
      </c>
      <c r="Q236" t="s">
        <v>159</v>
      </c>
      <c r="R236" s="8" t="str">
        <f>IF(Table1[[#This Row],[WORD]]&lt;60,"WORD","")</f>
        <v>WORD</v>
      </c>
      <c r="S236" s="8" t="str">
        <f>IF(Table1[[#This Row],[EXCEL]]&lt;60,"EXCEL","")</f>
        <v>EXCEL</v>
      </c>
      <c r="T236" s="8" t="str">
        <f>IF(Table1[[#This Row],[PP]]&lt;60,"PPT","")</f>
        <v/>
      </c>
      <c r="U236" s="8" t="str">
        <f>CONCATENATE(Table1[[#This Row],[WORD2]],Table1[[#This Row],[EXCEL2]],Table1[[#This Row],[PPT2]])</f>
        <v>WORDEXCEL</v>
      </c>
      <c r="V236" s="8" t="str">
        <f t="shared" si="3"/>
        <v>WORD - EXCEL</v>
      </c>
      <c r="W236" s="2"/>
      <c r="X236"/>
    </row>
    <row r="237" spans="1:24" x14ac:dyDescent="0.25">
      <c r="A237" s="8" t="s">
        <v>60</v>
      </c>
      <c r="B237" s="8" t="s">
        <v>61</v>
      </c>
      <c r="C237" t="s">
        <v>62</v>
      </c>
      <c r="D237" t="s">
        <v>63</v>
      </c>
      <c r="E237" t="s">
        <v>64</v>
      </c>
      <c r="F237" t="s">
        <v>27</v>
      </c>
      <c r="G237" s="1">
        <v>37101</v>
      </c>
      <c r="H237">
        <v>18</v>
      </c>
      <c r="I237" t="s">
        <v>28</v>
      </c>
      <c r="J237" t="s">
        <v>65</v>
      </c>
      <c r="K237" s="15" t="s">
        <v>44</v>
      </c>
      <c r="L237" s="17">
        <v>72</v>
      </c>
      <c r="M237" s="17">
        <v>56</v>
      </c>
      <c r="N237" s="17">
        <v>81</v>
      </c>
      <c r="O237" s="17">
        <v>89</v>
      </c>
      <c r="P237" s="2">
        <v>1</v>
      </c>
      <c r="Q237" t="s">
        <v>66</v>
      </c>
      <c r="R237" s="8" t="str">
        <f>IF(Table1[[#This Row],[WORD]]&lt;60,"WORD","")</f>
        <v>WORD</v>
      </c>
      <c r="S237" s="8" t="str">
        <f>IF(Table1[[#This Row],[EXCEL]]&lt;60,"EXCEL","")</f>
        <v/>
      </c>
      <c r="T237" s="8" t="str">
        <f>IF(Table1[[#This Row],[PP]]&lt;60,"PPT","")</f>
        <v/>
      </c>
      <c r="U237" s="8" t="str">
        <f>CONCATENATE(Table1[[#This Row],[WORD2]],Table1[[#This Row],[EXCEL2]],Table1[[#This Row],[PPT2]])</f>
        <v>WORD</v>
      </c>
      <c r="V237" s="8" t="str">
        <f t="shared" si="3"/>
        <v>WORD</v>
      </c>
      <c r="W237" s="2"/>
      <c r="X237"/>
    </row>
    <row r="238" spans="1:24" x14ac:dyDescent="0.25">
      <c r="A238" s="8" t="s">
        <v>233</v>
      </c>
      <c r="B238" s="8" t="s">
        <v>234</v>
      </c>
      <c r="C238" t="s">
        <v>235</v>
      </c>
      <c r="D238" t="s">
        <v>236</v>
      </c>
      <c r="E238" t="s">
        <v>237</v>
      </c>
      <c r="F238" t="s">
        <v>27</v>
      </c>
      <c r="G238" s="1">
        <v>36949</v>
      </c>
      <c r="H238">
        <v>18</v>
      </c>
      <c r="I238" t="s">
        <v>28</v>
      </c>
      <c r="J238" t="s">
        <v>158</v>
      </c>
      <c r="K238" s="15" t="s">
        <v>36</v>
      </c>
      <c r="L238" s="17">
        <v>66</v>
      </c>
      <c r="M238" s="17">
        <v>37</v>
      </c>
      <c r="N238" s="17">
        <v>61</v>
      </c>
      <c r="O238" s="17">
        <v>85</v>
      </c>
      <c r="P238" s="2">
        <v>2</v>
      </c>
      <c r="Q238" t="s">
        <v>159</v>
      </c>
      <c r="R238" s="8" t="str">
        <f>IF(Table1[[#This Row],[WORD]]&lt;60,"WORD","")</f>
        <v>WORD</v>
      </c>
      <c r="S238" s="8" t="str">
        <f>IF(Table1[[#This Row],[EXCEL]]&lt;60,"EXCEL","")</f>
        <v/>
      </c>
      <c r="T238" s="8" t="str">
        <f>IF(Table1[[#This Row],[PP]]&lt;60,"PPT","")</f>
        <v/>
      </c>
      <c r="U238" s="8" t="str">
        <f>CONCATENATE(Table1[[#This Row],[WORD2]],Table1[[#This Row],[EXCEL2]],Table1[[#This Row],[PPT2]])</f>
        <v>WORD</v>
      </c>
      <c r="V238" s="8" t="str">
        <f t="shared" si="3"/>
        <v>WORD</v>
      </c>
      <c r="W238" s="2"/>
      <c r="X238"/>
    </row>
    <row r="239" spans="1:24" x14ac:dyDescent="0.25">
      <c r="A239" s="8" t="s">
        <v>1643</v>
      </c>
      <c r="B239" s="8" t="s">
        <v>1644</v>
      </c>
      <c r="C239" t="s">
        <v>1645</v>
      </c>
      <c r="D239" t="s">
        <v>1646</v>
      </c>
      <c r="E239" s="3" t="s">
        <v>1647</v>
      </c>
      <c r="F239" t="s">
        <v>27</v>
      </c>
      <c r="G239" s="1">
        <v>36476</v>
      </c>
      <c r="H239">
        <v>20</v>
      </c>
      <c r="I239" t="s">
        <v>28</v>
      </c>
      <c r="J239" t="s">
        <v>1648</v>
      </c>
      <c r="K239" s="15" t="s">
        <v>36</v>
      </c>
      <c r="L239" s="17">
        <v>76</v>
      </c>
      <c r="M239" s="17">
        <v>33</v>
      </c>
      <c r="N239" s="17">
        <v>64</v>
      </c>
      <c r="O239" s="17">
        <v>60</v>
      </c>
      <c r="P239" s="2">
        <v>3</v>
      </c>
      <c r="Q239" t="s">
        <v>79</v>
      </c>
      <c r="R239" s="8" t="str">
        <f>IF(Table1[[#This Row],[WORD]]&lt;60,"WORD","")</f>
        <v>WORD</v>
      </c>
      <c r="S239" s="8" t="str">
        <f>IF(Table1[[#This Row],[EXCEL]]&lt;60,"EXCEL","")</f>
        <v/>
      </c>
      <c r="T239" s="8" t="str">
        <f>IF(Table1[[#This Row],[PP]]&lt;60,"PPT","")</f>
        <v/>
      </c>
      <c r="U239" s="8" t="str">
        <f>CONCATENATE(Table1[[#This Row],[WORD2]],Table1[[#This Row],[EXCEL2]],Table1[[#This Row],[PPT2]])</f>
        <v>WORD</v>
      </c>
      <c r="V239" s="8" t="str">
        <f t="shared" si="3"/>
        <v>WORD</v>
      </c>
      <c r="W239" s="2"/>
      <c r="X239"/>
    </row>
    <row r="240" spans="1:24" x14ac:dyDescent="0.25">
      <c r="A240" s="8" t="s">
        <v>1240</v>
      </c>
      <c r="B240" s="8" t="s">
        <v>1241</v>
      </c>
      <c r="C240" t="s">
        <v>1242</v>
      </c>
      <c r="D240" t="s">
        <v>1243</v>
      </c>
      <c r="E240" t="s">
        <v>1244</v>
      </c>
      <c r="F240" t="s">
        <v>27</v>
      </c>
      <c r="G240" s="1">
        <v>36334</v>
      </c>
      <c r="H240">
        <v>20</v>
      </c>
      <c r="I240" t="s">
        <v>28</v>
      </c>
      <c r="J240" t="s">
        <v>736</v>
      </c>
      <c r="K240" s="15" t="s">
        <v>30</v>
      </c>
      <c r="L240" s="17">
        <v>70</v>
      </c>
      <c r="M240" s="17">
        <v>35</v>
      </c>
      <c r="N240" s="17">
        <v>85</v>
      </c>
      <c r="O240" s="17">
        <v>0</v>
      </c>
      <c r="P240" s="2">
        <v>4</v>
      </c>
      <c r="Q240" t="s">
        <v>113</v>
      </c>
      <c r="R240" s="8" t="str">
        <f>IF(Table1[[#This Row],[WORD]]&lt;60,"WORD","")</f>
        <v>WORD</v>
      </c>
      <c r="S240" s="8" t="str">
        <f>IF(Table1[[#This Row],[EXCEL]]&lt;60,"EXCEL","")</f>
        <v/>
      </c>
      <c r="T240" s="8" t="str">
        <f>IF(Table1[[#This Row],[PP]]&lt;60,"PPT","")</f>
        <v>PPT</v>
      </c>
      <c r="U240" s="8" t="str">
        <f>CONCATENATE(Table1[[#This Row],[WORD2]],Table1[[#This Row],[EXCEL2]],Table1[[#This Row],[PPT2]])</f>
        <v>WORDPPT</v>
      </c>
      <c r="V240" s="8" t="str">
        <f t="shared" si="3"/>
        <v>WORD - PPT</v>
      </c>
      <c r="W240" s="2"/>
      <c r="X240"/>
    </row>
    <row r="241" spans="1:24" x14ac:dyDescent="0.25">
      <c r="A241" s="8" t="s">
        <v>1457</v>
      </c>
      <c r="B241" s="8" t="s">
        <v>1458</v>
      </c>
      <c r="C241" t="s">
        <v>1459</v>
      </c>
      <c r="D241" t="s">
        <v>1460</v>
      </c>
      <c r="E241" t="s">
        <v>1461</v>
      </c>
      <c r="F241" t="s">
        <v>51</v>
      </c>
      <c r="G241" s="1">
        <v>36965</v>
      </c>
      <c r="H241">
        <v>18</v>
      </c>
      <c r="I241" t="s">
        <v>28</v>
      </c>
      <c r="J241" t="s">
        <v>922</v>
      </c>
      <c r="K241" s="15" t="s">
        <v>36</v>
      </c>
      <c r="L241" s="17">
        <v>66</v>
      </c>
      <c r="M241" s="17">
        <v>79</v>
      </c>
      <c r="N241" s="17">
        <v>40</v>
      </c>
      <c r="O241" s="17">
        <v>56</v>
      </c>
      <c r="P241" s="2">
        <v>4</v>
      </c>
      <c r="Q241" t="s">
        <v>287</v>
      </c>
      <c r="R241" s="8" t="str">
        <f>IF(Table1[[#This Row],[WORD]]&lt;60,"WORD","")</f>
        <v/>
      </c>
      <c r="S241" s="8" t="str">
        <f>IF(Table1[[#This Row],[EXCEL]]&lt;60,"EXCEL","")</f>
        <v>EXCEL</v>
      </c>
      <c r="T241" s="8" t="str">
        <f>IF(Table1[[#This Row],[PP]]&lt;60,"PPT","")</f>
        <v>PPT</v>
      </c>
      <c r="U241" s="8" t="str">
        <f>CONCATENATE(Table1[[#This Row],[WORD2]],Table1[[#This Row],[EXCEL2]],Table1[[#This Row],[PPT2]])</f>
        <v>EXCELPPT</v>
      </c>
      <c r="V241" s="8" t="str">
        <f t="shared" si="3"/>
        <v>EXCEL-PPT</v>
      </c>
      <c r="W241" s="2"/>
      <c r="X241"/>
    </row>
    <row r="242" spans="1:24" x14ac:dyDescent="0.25">
      <c r="A242" s="8" t="s">
        <v>1519</v>
      </c>
      <c r="B242" s="8" t="s">
        <v>1520</v>
      </c>
      <c r="C242" t="s">
        <v>1521</v>
      </c>
      <c r="D242" t="s">
        <v>1522</v>
      </c>
      <c r="E242" t="s">
        <v>1523</v>
      </c>
      <c r="F242" t="s">
        <v>27</v>
      </c>
      <c r="G242" s="1">
        <v>36751</v>
      </c>
      <c r="H242">
        <v>19</v>
      </c>
      <c r="I242" t="s">
        <v>28</v>
      </c>
      <c r="J242" t="s">
        <v>112</v>
      </c>
      <c r="K242" s="15" t="s">
        <v>36</v>
      </c>
      <c r="L242" s="17">
        <v>80</v>
      </c>
      <c r="M242" s="17">
        <v>17</v>
      </c>
      <c r="N242" s="17">
        <v>75</v>
      </c>
      <c r="O242" s="17">
        <v>38</v>
      </c>
      <c r="P242" s="2">
        <v>4</v>
      </c>
      <c r="Q242" t="s">
        <v>106</v>
      </c>
      <c r="R242" s="8" t="str">
        <f>IF(Table1[[#This Row],[WORD]]&lt;60,"WORD","")</f>
        <v>WORD</v>
      </c>
      <c r="S242" s="8" t="str">
        <f>IF(Table1[[#This Row],[EXCEL]]&lt;60,"EXCEL","")</f>
        <v/>
      </c>
      <c r="T242" s="8" t="str">
        <f>IF(Table1[[#This Row],[PP]]&lt;60,"PPT","")</f>
        <v>PPT</v>
      </c>
      <c r="U242" s="8" t="str">
        <f>CONCATENATE(Table1[[#This Row],[WORD2]],Table1[[#This Row],[EXCEL2]],Table1[[#This Row],[PPT2]])</f>
        <v>WORDPPT</v>
      </c>
      <c r="V242" s="8" t="str">
        <f t="shared" si="3"/>
        <v>WORD - PPT</v>
      </c>
      <c r="W242" s="2"/>
      <c r="X242"/>
    </row>
    <row r="243" spans="1:24" x14ac:dyDescent="0.25">
      <c r="A243" s="8" t="s">
        <v>674</v>
      </c>
      <c r="B243" s="8" t="s">
        <v>675</v>
      </c>
      <c r="C243" t="s">
        <v>676</v>
      </c>
      <c r="D243" t="s">
        <v>677</v>
      </c>
      <c r="E243" t="s">
        <v>678</v>
      </c>
      <c r="F243" t="s">
        <v>51</v>
      </c>
      <c r="G243" s="1">
        <v>36432</v>
      </c>
      <c r="H243">
        <v>20</v>
      </c>
      <c r="I243" t="s">
        <v>28</v>
      </c>
      <c r="J243" t="s">
        <v>679</v>
      </c>
      <c r="K243" s="15" t="s">
        <v>36</v>
      </c>
      <c r="L243" s="17">
        <v>68</v>
      </c>
      <c r="M243" s="17">
        <v>60</v>
      </c>
      <c r="N243" s="17">
        <v>52</v>
      </c>
      <c r="O243" s="17">
        <v>61</v>
      </c>
      <c r="P243" s="2">
        <v>2</v>
      </c>
      <c r="Q243" t="s">
        <v>126</v>
      </c>
      <c r="R243" s="8" t="str">
        <f>IF(Table1[[#This Row],[WORD]]&lt;60,"WORD","")</f>
        <v/>
      </c>
      <c r="S243" s="8" t="str">
        <f>IF(Table1[[#This Row],[EXCEL]]&lt;60,"EXCEL","")</f>
        <v>EXCEL</v>
      </c>
      <c r="T243" s="8" t="str">
        <f>IF(Table1[[#This Row],[PP]]&lt;60,"PPT","")</f>
        <v/>
      </c>
      <c r="U243" s="8" t="str">
        <f>CONCATENATE(Table1[[#This Row],[WORD2]],Table1[[#This Row],[EXCEL2]],Table1[[#This Row],[PPT2]])</f>
        <v>EXCEL</v>
      </c>
      <c r="V243" s="8" t="str">
        <f t="shared" si="3"/>
        <v>EXCEL</v>
      </c>
      <c r="W243" s="2"/>
      <c r="X243"/>
    </row>
    <row r="244" spans="1:24" x14ac:dyDescent="0.25">
      <c r="A244" s="8" t="s">
        <v>1085</v>
      </c>
      <c r="B244" s="8" t="s">
        <v>1086</v>
      </c>
      <c r="C244" t="s">
        <v>1087</v>
      </c>
      <c r="D244" t="s">
        <v>1088</v>
      </c>
      <c r="E244" t="s">
        <v>1089</v>
      </c>
      <c r="F244" t="s">
        <v>27</v>
      </c>
      <c r="G244" s="1">
        <v>36766</v>
      </c>
      <c r="H244">
        <v>19</v>
      </c>
      <c r="I244" t="s">
        <v>28</v>
      </c>
      <c r="J244" t="s">
        <v>1090</v>
      </c>
      <c r="K244" s="15" t="s">
        <v>30</v>
      </c>
      <c r="L244" s="17">
        <v>81.819999999999993</v>
      </c>
      <c r="M244" s="17">
        <v>64</v>
      </c>
      <c r="N244" s="17">
        <v>42</v>
      </c>
      <c r="O244" s="17">
        <v>43</v>
      </c>
      <c r="P244" s="2">
        <v>3</v>
      </c>
      <c r="Q244" t="s">
        <v>371</v>
      </c>
      <c r="R244" s="8" t="str">
        <f>IF(Table1[[#This Row],[WORD]]&lt;60,"WORD","")</f>
        <v/>
      </c>
      <c r="S244" s="8" t="str">
        <f>IF(Table1[[#This Row],[EXCEL]]&lt;60,"EXCEL","")</f>
        <v>EXCEL</v>
      </c>
      <c r="T244" s="8" t="str">
        <f>IF(Table1[[#This Row],[PP]]&lt;60,"PPT","")</f>
        <v>PPT</v>
      </c>
      <c r="U244" s="8" t="str">
        <f>CONCATENATE(Table1[[#This Row],[WORD2]],Table1[[#This Row],[EXCEL2]],Table1[[#This Row],[PPT2]])</f>
        <v>EXCELPPT</v>
      </c>
      <c r="V244" s="8" t="str">
        <f t="shared" si="3"/>
        <v>EXCEL-PPT</v>
      </c>
      <c r="W244" s="2"/>
      <c r="X244"/>
    </row>
    <row r="245" spans="1:24" x14ac:dyDescent="0.25">
      <c r="A245" s="8" t="s">
        <v>1286</v>
      </c>
      <c r="B245" s="8" t="s">
        <v>1287</v>
      </c>
      <c r="C245" t="s">
        <v>1288</v>
      </c>
      <c r="D245" t="s">
        <v>1289</v>
      </c>
      <c r="E245" t="s">
        <v>1290</v>
      </c>
      <c r="F245" t="s">
        <v>51</v>
      </c>
      <c r="G245" s="1">
        <v>35296</v>
      </c>
      <c r="H245">
        <v>23</v>
      </c>
      <c r="I245" t="s">
        <v>28</v>
      </c>
      <c r="J245" t="s">
        <v>91</v>
      </c>
      <c r="K245" s="15" t="s">
        <v>36</v>
      </c>
      <c r="L245" s="17">
        <v>62</v>
      </c>
      <c r="M245" s="17">
        <v>94</v>
      </c>
      <c r="N245" s="17">
        <v>70</v>
      </c>
      <c r="O245" s="17">
        <v>57</v>
      </c>
      <c r="P245" s="2">
        <v>3</v>
      </c>
      <c r="Q245" t="s">
        <v>640</v>
      </c>
      <c r="R245" s="8" t="str">
        <f>IF(Table1[[#This Row],[WORD]]&lt;60,"WORD","")</f>
        <v/>
      </c>
      <c r="S245" s="8" t="str">
        <f>IF(Table1[[#This Row],[EXCEL]]&lt;60,"EXCEL","")</f>
        <v/>
      </c>
      <c r="T245" s="8" t="str">
        <f>IF(Table1[[#This Row],[PP]]&lt;60,"PPT","")</f>
        <v>PPT</v>
      </c>
      <c r="U245" s="8" t="str">
        <f>CONCATENATE(Table1[[#This Row],[WORD2]],Table1[[#This Row],[EXCEL2]],Table1[[#This Row],[PPT2]])</f>
        <v>PPT</v>
      </c>
      <c r="V245" s="8" t="str">
        <f t="shared" si="3"/>
        <v>PPT</v>
      </c>
      <c r="W245" s="2"/>
      <c r="X245"/>
    </row>
    <row r="246" spans="1:24" x14ac:dyDescent="0.25">
      <c r="A246" s="8" t="s">
        <v>114</v>
      </c>
      <c r="B246" s="8" t="s">
        <v>115</v>
      </c>
      <c r="C246" t="s">
        <v>116</v>
      </c>
      <c r="D246" t="s">
        <v>117</v>
      </c>
      <c r="E246" t="s">
        <v>118</v>
      </c>
      <c r="F246" t="s">
        <v>51</v>
      </c>
      <c r="G246" s="1">
        <v>36998</v>
      </c>
      <c r="H246">
        <v>18</v>
      </c>
      <c r="I246" t="s">
        <v>28</v>
      </c>
      <c r="J246" t="s">
        <v>119</v>
      </c>
      <c r="K246" s="15" t="s">
        <v>30</v>
      </c>
      <c r="L246" s="17">
        <v>82</v>
      </c>
      <c r="M246" s="17">
        <v>53</v>
      </c>
      <c r="N246" s="17">
        <v>71</v>
      </c>
      <c r="O246" s="17">
        <v>70</v>
      </c>
      <c r="P246" s="2">
        <v>1</v>
      </c>
      <c r="Q246" t="s">
        <v>113</v>
      </c>
      <c r="R246" s="8" t="str">
        <f>IF(Table1[[#This Row],[WORD]]&lt;60,"WORD","")</f>
        <v>WORD</v>
      </c>
      <c r="S246" s="8" t="str">
        <f>IF(Table1[[#This Row],[EXCEL]]&lt;60,"EXCEL","")</f>
        <v/>
      </c>
      <c r="T246" s="8" t="str">
        <f>IF(Table1[[#This Row],[PP]]&lt;60,"PPT","")</f>
        <v/>
      </c>
      <c r="U246" s="8" t="str">
        <f>CONCATENATE(Table1[[#This Row],[WORD2]],Table1[[#This Row],[EXCEL2]],Table1[[#This Row],[PPT2]])</f>
        <v>WORD</v>
      </c>
      <c r="V246" s="8" t="str">
        <f t="shared" si="3"/>
        <v>WORD</v>
      </c>
      <c r="W246" s="2"/>
      <c r="X246"/>
    </row>
    <row r="247" spans="1:24" x14ac:dyDescent="0.25">
      <c r="A247" s="8" t="s">
        <v>1587</v>
      </c>
      <c r="B247" s="8" t="s">
        <v>1588</v>
      </c>
      <c r="C247" t="s">
        <v>1589</v>
      </c>
      <c r="D247" t="s">
        <v>1590</v>
      </c>
      <c r="E247" t="s">
        <v>1591</v>
      </c>
      <c r="F247" t="s">
        <v>51</v>
      </c>
      <c r="G247" s="1">
        <v>36408</v>
      </c>
      <c r="H247">
        <v>20</v>
      </c>
      <c r="I247" t="s">
        <v>28</v>
      </c>
      <c r="J247" t="s">
        <v>1592</v>
      </c>
      <c r="K247" s="15" t="s">
        <v>36</v>
      </c>
      <c r="L247" s="17">
        <v>60</v>
      </c>
      <c r="M247" s="17">
        <v>49</v>
      </c>
      <c r="N247" s="17">
        <v>57</v>
      </c>
      <c r="O247" s="17">
        <v>66</v>
      </c>
      <c r="P247" s="2">
        <v>4</v>
      </c>
      <c r="Q247" t="s">
        <v>66</v>
      </c>
      <c r="R247" s="8" t="str">
        <f>IF(Table1[[#This Row],[WORD]]&lt;60,"WORD","")</f>
        <v>WORD</v>
      </c>
      <c r="S247" s="8" t="str">
        <f>IF(Table1[[#This Row],[EXCEL]]&lt;60,"EXCEL","")</f>
        <v>EXCEL</v>
      </c>
      <c r="T247" s="8" t="str">
        <f>IF(Table1[[#This Row],[PP]]&lt;60,"PPT","")</f>
        <v/>
      </c>
      <c r="U247" s="8" t="str">
        <f>CONCATENATE(Table1[[#This Row],[WORD2]],Table1[[#This Row],[EXCEL2]],Table1[[#This Row],[PPT2]])</f>
        <v>WORDEXCEL</v>
      </c>
      <c r="V247" s="8" t="str">
        <f t="shared" si="3"/>
        <v>WORD - EXCEL</v>
      </c>
      <c r="W247" s="2"/>
      <c r="X247"/>
    </row>
    <row r="248" spans="1:24" x14ac:dyDescent="0.25">
      <c r="A248" s="8" t="s">
        <v>1386</v>
      </c>
      <c r="B248" s="8" t="s">
        <v>1387</v>
      </c>
      <c r="C248" t="s">
        <v>1388</v>
      </c>
      <c r="D248" t="s">
        <v>1389</v>
      </c>
      <c r="E248" t="s">
        <v>1390</v>
      </c>
      <c r="F248" t="s">
        <v>27</v>
      </c>
      <c r="G248" s="1">
        <v>36719</v>
      </c>
      <c r="H248">
        <v>19</v>
      </c>
      <c r="I248" t="s">
        <v>28</v>
      </c>
      <c r="J248" t="s">
        <v>962</v>
      </c>
      <c r="K248" s="15" t="s">
        <v>36</v>
      </c>
      <c r="L248" s="17">
        <v>74</v>
      </c>
      <c r="M248" s="17">
        <v>60</v>
      </c>
      <c r="N248" s="17">
        <v>49</v>
      </c>
      <c r="O248" s="17">
        <v>97</v>
      </c>
      <c r="P248" s="2">
        <v>3</v>
      </c>
      <c r="Q248" t="s">
        <v>53</v>
      </c>
      <c r="R248" s="8" t="str">
        <f>IF(Table1[[#This Row],[WORD]]&lt;60,"WORD","")</f>
        <v/>
      </c>
      <c r="S248" s="8" t="str">
        <f>IF(Table1[[#This Row],[EXCEL]]&lt;60,"EXCEL","")</f>
        <v>EXCEL</v>
      </c>
      <c r="T248" s="8" t="str">
        <f>IF(Table1[[#This Row],[PP]]&lt;60,"PPT","")</f>
        <v/>
      </c>
      <c r="U248" s="8" t="str">
        <f>CONCATENATE(Table1[[#This Row],[WORD2]],Table1[[#This Row],[EXCEL2]],Table1[[#This Row],[PPT2]])</f>
        <v>EXCEL</v>
      </c>
      <c r="V248" s="8" t="str">
        <f t="shared" si="3"/>
        <v>EXCEL</v>
      </c>
      <c r="W248" s="2"/>
      <c r="X248"/>
    </row>
    <row r="249" spans="1:24" x14ac:dyDescent="0.25">
      <c r="A249" s="8" t="s">
        <v>93</v>
      </c>
      <c r="B249" s="8" t="s">
        <v>94</v>
      </c>
      <c r="C249" t="s">
        <v>95</v>
      </c>
      <c r="D249" t="s">
        <v>96</v>
      </c>
      <c r="E249" t="s">
        <v>97</v>
      </c>
      <c r="F249" t="s">
        <v>51</v>
      </c>
      <c r="G249" s="1">
        <v>37292</v>
      </c>
      <c r="H249">
        <v>18</v>
      </c>
      <c r="I249" t="s">
        <v>28</v>
      </c>
      <c r="J249" t="s">
        <v>98</v>
      </c>
      <c r="K249" s="15" t="s">
        <v>36</v>
      </c>
      <c r="L249" s="17">
        <v>82.18</v>
      </c>
      <c r="M249" s="17">
        <v>54</v>
      </c>
      <c r="N249" s="17">
        <v>71</v>
      </c>
      <c r="O249" s="17">
        <v>43</v>
      </c>
      <c r="P249" s="2">
        <v>1</v>
      </c>
      <c r="Q249" t="s">
        <v>99</v>
      </c>
      <c r="R249" s="8" t="str">
        <f>IF(Table1[[#This Row],[WORD]]&lt;60,"WORD","")</f>
        <v>WORD</v>
      </c>
      <c r="S249" s="8" t="str">
        <f>IF(Table1[[#This Row],[EXCEL]]&lt;60,"EXCEL","")</f>
        <v/>
      </c>
      <c r="T249" s="8" t="str">
        <f>IF(Table1[[#This Row],[PP]]&lt;60,"PPT","")</f>
        <v>PPT</v>
      </c>
      <c r="U249" s="8" t="str">
        <f>CONCATENATE(Table1[[#This Row],[WORD2]],Table1[[#This Row],[EXCEL2]],Table1[[#This Row],[PPT2]])</f>
        <v>WORDPPT</v>
      </c>
      <c r="V249" s="8" t="str">
        <f t="shared" si="3"/>
        <v>WORD - PPT</v>
      </c>
      <c r="W249" s="2"/>
      <c r="X249"/>
    </row>
    <row r="250" spans="1:24" x14ac:dyDescent="0.25">
      <c r="A250" s="8" t="s">
        <v>611</v>
      </c>
      <c r="B250" s="8" t="s">
        <v>612</v>
      </c>
      <c r="C250" t="s">
        <v>613</v>
      </c>
      <c r="D250" t="s">
        <v>614</v>
      </c>
      <c r="E250" t="s">
        <v>615</v>
      </c>
      <c r="F250" t="s">
        <v>51</v>
      </c>
      <c r="G250" s="1">
        <v>37089</v>
      </c>
      <c r="H250">
        <v>18</v>
      </c>
      <c r="I250" t="s">
        <v>28</v>
      </c>
      <c r="J250" t="s">
        <v>616</v>
      </c>
      <c r="K250" s="15" t="s">
        <v>617</v>
      </c>
      <c r="L250" s="17">
        <v>72</v>
      </c>
      <c r="M250" s="17">
        <v>54</v>
      </c>
      <c r="N250" s="17">
        <v>60</v>
      </c>
      <c r="O250" s="17">
        <v>63</v>
      </c>
      <c r="P250" s="2">
        <v>2</v>
      </c>
      <c r="Q250" t="s">
        <v>126</v>
      </c>
      <c r="R250" s="8" t="str">
        <f>IF(Table1[[#This Row],[WORD]]&lt;60,"WORD","")</f>
        <v>WORD</v>
      </c>
      <c r="S250" s="8" t="str">
        <f>IF(Table1[[#This Row],[EXCEL]]&lt;60,"EXCEL","")</f>
        <v/>
      </c>
      <c r="T250" s="8" t="str">
        <f>IF(Table1[[#This Row],[PP]]&lt;60,"PPT","")</f>
        <v/>
      </c>
      <c r="U250" s="8" t="str">
        <f>CONCATENATE(Table1[[#This Row],[WORD2]],Table1[[#This Row],[EXCEL2]],Table1[[#This Row],[PPT2]])</f>
        <v>WORD</v>
      </c>
      <c r="V250" s="8" t="str">
        <f t="shared" si="3"/>
        <v>WORD</v>
      </c>
      <c r="W250" s="2"/>
      <c r="X250"/>
    </row>
    <row r="251" spans="1:24" x14ac:dyDescent="0.25">
      <c r="A251" s="8" t="s">
        <v>985</v>
      </c>
      <c r="B251" s="8" t="s">
        <v>986</v>
      </c>
      <c r="C251" t="s">
        <v>987</v>
      </c>
      <c r="D251" t="s">
        <v>988</v>
      </c>
      <c r="E251" t="s">
        <v>989</v>
      </c>
      <c r="F251" t="s">
        <v>51</v>
      </c>
      <c r="G251" s="1">
        <v>36903</v>
      </c>
      <c r="H251">
        <v>19</v>
      </c>
      <c r="I251" t="s">
        <v>28</v>
      </c>
      <c r="J251" t="s">
        <v>990</v>
      </c>
      <c r="K251" s="15" t="s">
        <v>30</v>
      </c>
      <c r="L251" s="17">
        <v>90</v>
      </c>
      <c r="M251" s="17">
        <v>61</v>
      </c>
      <c r="N251" s="17">
        <v>64</v>
      </c>
      <c r="O251" s="17">
        <v>18</v>
      </c>
      <c r="P251" s="2">
        <v>2</v>
      </c>
      <c r="Q251" t="s">
        <v>92</v>
      </c>
      <c r="R251" s="8" t="str">
        <f>IF(Table1[[#This Row],[WORD]]&lt;60,"WORD","")</f>
        <v/>
      </c>
      <c r="S251" s="8" t="str">
        <f>IF(Table1[[#This Row],[EXCEL]]&lt;60,"EXCEL","")</f>
        <v/>
      </c>
      <c r="T251" s="8" t="str">
        <f>IF(Table1[[#This Row],[PP]]&lt;60,"PPT","")</f>
        <v>PPT</v>
      </c>
      <c r="U251" s="8" t="str">
        <f>CONCATENATE(Table1[[#This Row],[WORD2]],Table1[[#This Row],[EXCEL2]],Table1[[#This Row],[PPT2]])</f>
        <v>PPT</v>
      </c>
      <c r="V251" s="8" t="str">
        <f t="shared" si="3"/>
        <v>PPT</v>
      </c>
      <c r="W251" s="2"/>
      <c r="X251"/>
    </row>
    <row r="252" spans="1:24" x14ac:dyDescent="0.25">
      <c r="A252" s="10">
        <v>202000402</v>
      </c>
      <c r="B252" s="10" t="s">
        <v>1842</v>
      </c>
      <c r="C252" t="s">
        <v>1813</v>
      </c>
      <c r="D252" s="4" t="s">
        <v>1814</v>
      </c>
      <c r="E252" s="4" t="s">
        <v>1815</v>
      </c>
      <c r="F252" t="s">
        <v>51</v>
      </c>
      <c r="G252" s="1">
        <v>37122</v>
      </c>
      <c r="H252">
        <v>18</v>
      </c>
      <c r="I252" t="s">
        <v>28</v>
      </c>
      <c r="J252" t="s">
        <v>974</v>
      </c>
      <c r="K252" s="15" t="s">
        <v>36</v>
      </c>
      <c r="L252" s="18">
        <v>60</v>
      </c>
      <c r="M252" s="16">
        <v>0</v>
      </c>
      <c r="N252" s="16">
        <v>0</v>
      </c>
      <c r="O252" s="16">
        <v>0</v>
      </c>
      <c r="P252" s="8">
        <v>1</v>
      </c>
      <c r="Q252" t="s">
        <v>133</v>
      </c>
      <c r="R252" s="8" t="str">
        <f>IF(Table1[[#This Row],[WORD]]&lt;60,"WORD","")</f>
        <v>WORD</v>
      </c>
      <c r="S252" s="8" t="str">
        <f>IF(Table1[[#This Row],[EXCEL]]&lt;60,"EXCEL","")</f>
        <v>EXCEL</v>
      </c>
      <c r="T252" s="8" t="str">
        <f>IF(Table1[[#This Row],[PP]]&lt;60,"PPT","")</f>
        <v>PPT</v>
      </c>
      <c r="U252" s="8" t="str">
        <f>CONCATENATE(Table1[[#This Row],[WORD2]],Table1[[#This Row],[EXCEL2]],Table1[[#This Row],[PPT2]])</f>
        <v>WORDEXCELPPT</v>
      </c>
      <c r="V252" s="8" t="str">
        <f t="shared" si="3"/>
        <v>PRACTICO</v>
      </c>
      <c r="W252" s="2"/>
      <c r="X252"/>
    </row>
    <row r="253" spans="1:24" x14ac:dyDescent="0.25">
      <c r="A253" s="8" t="s">
        <v>1419</v>
      </c>
      <c r="B253" s="8" t="s">
        <v>1420</v>
      </c>
      <c r="C253" t="s">
        <v>1421</v>
      </c>
      <c r="D253" t="s">
        <v>883</v>
      </c>
      <c r="E253" t="s">
        <v>1422</v>
      </c>
      <c r="F253" t="s">
        <v>27</v>
      </c>
      <c r="G253" s="1">
        <v>36210</v>
      </c>
      <c r="H253">
        <v>20</v>
      </c>
      <c r="I253" t="s">
        <v>28</v>
      </c>
      <c r="J253" t="s">
        <v>736</v>
      </c>
      <c r="K253" s="15" t="s">
        <v>30</v>
      </c>
      <c r="L253" s="17">
        <v>66.67</v>
      </c>
      <c r="M253" s="17">
        <v>40</v>
      </c>
      <c r="N253" s="17">
        <v>90</v>
      </c>
      <c r="O253" s="17">
        <v>74</v>
      </c>
      <c r="P253" s="2">
        <v>5</v>
      </c>
      <c r="Q253" t="s">
        <v>371</v>
      </c>
      <c r="R253" s="8" t="str">
        <f>IF(Table1[[#This Row],[WORD]]&lt;60,"WORD","")</f>
        <v>WORD</v>
      </c>
      <c r="S253" s="8" t="str">
        <f>IF(Table1[[#This Row],[EXCEL]]&lt;60,"EXCEL","")</f>
        <v/>
      </c>
      <c r="T253" s="8" t="str">
        <f>IF(Table1[[#This Row],[PP]]&lt;60,"PPT","")</f>
        <v/>
      </c>
      <c r="U253" s="8" t="str">
        <f>CONCATENATE(Table1[[#This Row],[WORD2]],Table1[[#This Row],[EXCEL2]],Table1[[#This Row],[PPT2]])</f>
        <v>WORD</v>
      </c>
      <c r="V253" s="8" t="str">
        <f t="shared" si="3"/>
        <v>WORD</v>
      </c>
      <c r="W253" s="2"/>
      <c r="X253"/>
    </row>
    <row r="254" spans="1:24" x14ac:dyDescent="0.25">
      <c r="A254" s="8" t="s">
        <v>1017</v>
      </c>
      <c r="B254" s="8" t="s">
        <v>1018</v>
      </c>
      <c r="C254" t="s">
        <v>1019</v>
      </c>
      <c r="D254" t="s">
        <v>1020</v>
      </c>
      <c r="E254" t="s">
        <v>1021</v>
      </c>
      <c r="F254" t="s">
        <v>27</v>
      </c>
      <c r="G254" s="1">
        <v>37069</v>
      </c>
      <c r="H254">
        <v>18</v>
      </c>
      <c r="I254" t="s">
        <v>28</v>
      </c>
      <c r="J254" t="s">
        <v>1022</v>
      </c>
      <c r="K254" s="15" t="s">
        <v>30</v>
      </c>
      <c r="L254" s="17">
        <v>76</v>
      </c>
      <c r="M254" s="17">
        <v>71</v>
      </c>
      <c r="N254" s="17">
        <v>55</v>
      </c>
      <c r="O254" s="17">
        <v>47</v>
      </c>
      <c r="P254" s="2">
        <v>2</v>
      </c>
      <c r="Q254" t="s">
        <v>99</v>
      </c>
      <c r="R254" s="8" t="str">
        <f>IF(Table1[[#This Row],[WORD]]&lt;60,"WORD","")</f>
        <v/>
      </c>
      <c r="S254" s="8" t="str">
        <f>IF(Table1[[#This Row],[EXCEL]]&lt;60,"EXCEL","")</f>
        <v>EXCEL</v>
      </c>
      <c r="T254" s="8" t="str">
        <f>IF(Table1[[#This Row],[PP]]&lt;60,"PPT","")</f>
        <v>PPT</v>
      </c>
      <c r="U254" s="8" t="str">
        <f>CONCATENATE(Table1[[#This Row],[WORD2]],Table1[[#This Row],[EXCEL2]],Table1[[#This Row],[PPT2]])</f>
        <v>EXCELPPT</v>
      </c>
      <c r="V254" s="8" t="str">
        <f t="shared" si="3"/>
        <v>EXCEL-PPT</v>
      </c>
      <c r="W254" s="2"/>
      <c r="X254"/>
    </row>
    <row r="255" spans="1:24" x14ac:dyDescent="0.25">
      <c r="A255" s="8" t="s">
        <v>1374</v>
      </c>
      <c r="B255" s="8" t="s">
        <v>1375</v>
      </c>
      <c r="C255" t="s">
        <v>1376</v>
      </c>
      <c r="D255" t="s">
        <v>1377</v>
      </c>
      <c r="E255" t="s">
        <v>1378</v>
      </c>
      <c r="F255" t="s">
        <v>27</v>
      </c>
      <c r="G255" s="1">
        <v>34703</v>
      </c>
      <c r="H255">
        <v>25</v>
      </c>
      <c r="I255" t="s">
        <v>28</v>
      </c>
      <c r="J255" t="s">
        <v>1379</v>
      </c>
      <c r="K255" s="15" t="s">
        <v>30</v>
      </c>
      <c r="L255" s="17">
        <v>80</v>
      </c>
      <c r="M255" s="17">
        <v>30</v>
      </c>
      <c r="N255" s="17">
        <v>76</v>
      </c>
      <c r="O255" s="17">
        <v>74</v>
      </c>
      <c r="P255" s="2">
        <v>3</v>
      </c>
      <c r="Q255" t="s">
        <v>79</v>
      </c>
      <c r="R255" s="8" t="str">
        <f>IF(Table1[[#This Row],[WORD]]&lt;60,"WORD","")</f>
        <v>WORD</v>
      </c>
      <c r="S255" s="8" t="str">
        <f>IF(Table1[[#This Row],[EXCEL]]&lt;60,"EXCEL","")</f>
        <v/>
      </c>
      <c r="T255" s="8" t="str">
        <f>IF(Table1[[#This Row],[PP]]&lt;60,"PPT","")</f>
        <v/>
      </c>
      <c r="U255" s="8" t="str">
        <f>CONCATENATE(Table1[[#This Row],[WORD2]],Table1[[#This Row],[EXCEL2]],Table1[[#This Row],[PPT2]])</f>
        <v>WORD</v>
      </c>
      <c r="V255" s="8" t="str">
        <f t="shared" si="3"/>
        <v>WORD</v>
      </c>
      <c r="W255" s="2"/>
      <c r="X255"/>
    </row>
    <row r="256" spans="1:24" x14ac:dyDescent="0.25">
      <c r="A256" s="8" t="s">
        <v>349</v>
      </c>
      <c r="B256" s="8" t="s">
        <v>350</v>
      </c>
      <c r="C256" t="s">
        <v>351</v>
      </c>
      <c r="D256" t="s">
        <v>352</v>
      </c>
      <c r="E256" t="s">
        <v>353</v>
      </c>
      <c r="F256" t="s">
        <v>51</v>
      </c>
      <c r="G256" s="1">
        <v>37194</v>
      </c>
      <c r="H256">
        <v>18</v>
      </c>
      <c r="I256" t="s">
        <v>28</v>
      </c>
      <c r="J256" t="s">
        <v>354</v>
      </c>
      <c r="K256" s="15" t="s">
        <v>36</v>
      </c>
      <c r="L256" s="17">
        <v>64</v>
      </c>
      <c r="M256" s="17">
        <v>60</v>
      </c>
      <c r="N256" s="17">
        <v>29</v>
      </c>
      <c r="O256" s="17">
        <v>68</v>
      </c>
      <c r="P256" s="2">
        <v>2</v>
      </c>
      <c r="Q256" t="s">
        <v>79</v>
      </c>
      <c r="R256" s="8" t="str">
        <f>IF(Table1[[#This Row],[WORD]]&lt;60,"WORD","")</f>
        <v/>
      </c>
      <c r="S256" s="8" t="str">
        <f>IF(Table1[[#This Row],[EXCEL]]&lt;60,"EXCEL","")</f>
        <v>EXCEL</v>
      </c>
      <c r="T256" s="8" t="str">
        <f>IF(Table1[[#This Row],[PP]]&lt;60,"PPT","")</f>
        <v/>
      </c>
      <c r="U256" s="8" t="str">
        <f>CONCATENATE(Table1[[#This Row],[WORD2]],Table1[[#This Row],[EXCEL2]],Table1[[#This Row],[PPT2]])</f>
        <v>EXCEL</v>
      </c>
      <c r="V256" s="8" t="str">
        <f t="shared" si="3"/>
        <v>EXCEL</v>
      </c>
      <c r="W256" s="2"/>
      <c r="X256"/>
    </row>
    <row r="257" spans="1:24" x14ac:dyDescent="0.25">
      <c r="A257" s="8" t="s">
        <v>100</v>
      </c>
      <c r="B257" s="8" t="s">
        <v>101</v>
      </c>
      <c r="C257" t="s">
        <v>102</v>
      </c>
      <c r="D257" t="s">
        <v>103</v>
      </c>
      <c r="E257" t="s">
        <v>104</v>
      </c>
      <c r="F257" t="s">
        <v>27</v>
      </c>
      <c r="G257" s="1">
        <v>37046</v>
      </c>
      <c r="H257">
        <v>18</v>
      </c>
      <c r="I257" t="s">
        <v>28</v>
      </c>
      <c r="J257" t="s">
        <v>105</v>
      </c>
      <c r="K257" s="15" t="s">
        <v>44</v>
      </c>
      <c r="L257" s="17">
        <v>68</v>
      </c>
      <c r="M257" s="17">
        <v>72</v>
      </c>
      <c r="N257" s="17">
        <v>34</v>
      </c>
      <c r="O257" s="17">
        <v>65</v>
      </c>
      <c r="P257" s="2">
        <v>1</v>
      </c>
      <c r="Q257" t="s">
        <v>106</v>
      </c>
      <c r="R257" s="8" t="str">
        <f>IF(Table1[[#This Row],[WORD]]&lt;60,"WORD","")</f>
        <v/>
      </c>
      <c r="S257" s="8" t="str">
        <f>IF(Table1[[#This Row],[EXCEL]]&lt;60,"EXCEL","")</f>
        <v>EXCEL</v>
      </c>
      <c r="T257" s="8" t="str">
        <f>IF(Table1[[#This Row],[PP]]&lt;60,"PPT","")</f>
        <v/>
      </c>
      <c r="U257" s="8" t="str">
        <f>CONCATENATE(Table1[[#This Row],[WORD2]],Table1[[#This Row],[EXCEL2]],Table1[[#This Row],[PPT2]])</f>
        <v>EXCEL</v>
      </c>
      <c r="V257" s="8" t="str">
        <f t="shared" si="3"/>
        <v>EXCEL</v>
      </c>
      <c r="W257" s="2"/>
      <c r="X257"/>
    </row>
    <row r="258" spans="1:24" x14ac:dyDescent="0.25">
      <c r="A258" s="8" t="s">
        <v>811</v>
      </c>
      <c r="B258" s="8" t="s">
        <v>812</v>
      </c>
      <c r="C258" t="s">
        <v>813</v>
      </c>
      <c r="D258" t="s">
        <v>814</v>
      </c>
      <c r="E258" t="s">
        <v>815</v>
      </c>
      <c r="F258" t="s">
        <v>27</v>
      </c>
      <c r="G258" s="1">
        <v>36611</v>
      </c>
      <c r="H258">
        <v>19</v>
      </c>
      <c r="I258" t="s">
        <v>28</v>
      </c>
      <c r="J258" t="s">
        <v>442</v>
      </c>
      <c r="K258" s="15" t="s">
        <v>36</v>
      </c>
      <c r="L258" s="17">
        <v>74</v>
      </c>
      <c r="M258" s="17">
        <v>0</v>
      </c>
      <c r="N258" s="17">
        <v>0</v>
      </c>
      <c r="O258" s="17">
        <v>0</v>
      </c>
      <c r="P258" s="2">
        <v>3</v>
      </c>
      <c r="Q258" t="s">
        <v>53</v>
      </c>
      <c r="R258" s="8" t="str">
        <f>IF(Table1[[#This Row],[WORD]]&lt;60,"WORD","")</f>
        <v>WORD</v>
      </c>
      <c r="S258" s="8" t="str">
        <f>IF(Table1[[#This Row],[EXCEL]]&lt;60,"EXCEL","")</f>
        <v>EXCEL</v>
      </c>
      <c r="T258" s="8" t="str">
        <f>IF(Table1[[#This Row],[PP]]&lt;60,"PPT","")</f>
        <v>PPT</v>
      </c>
      <c r="U258" s="8" t="str">
        <f>CONCATENATE(Table1[[#This Row],[WORD2]],Table1[[#This Row],[EXCEL2]],Table1[[#This Row],[PPT2]])</f>
        <v>WORDEXCELPPT</v>
      </c>
      <c r="V258" s="8" t="str">
        <f t="shared" si="3"/>
        <v>PRACTICO</v>
      </c>
      <c r="W258" s="2"/>
      <c r="X258"/>
    </row>
    <row r="259" spans="1:24" x14ac:dyDescent="0.25">
      <c r="A259" s="8" t="s">
        <v>747</v>
      </c>
      <c r="B259" s="8" t="s">
        <v>748</v>
      </c>
      <c r="C259" t="s">
        <v>749</v>
      </c>
      <c r="D259" t="s">
        <v>750</v>
      </c>
      <c r="E259" t="s">
        <v>751</v>
      </c>
      <c r="F259" t="s">
        <v>27</v>
      </c>
      <c r="G259" s="1">
        <v>37042</v>
      </c>
      <c r="H259">
        <v>18</v>
      </c>
      <c r="I259" t="s">
        <v>28</v>
      </c>
      <c r="J259" t="s">
        <v>752</v>
      </c>
      <c r="K259" s="15" t="s">
        <v>30</v>
      </c>
      <c r="L259" s="17">
        <v>66</v>
      </c>
      <c r="M259" s="17">
        <v>71</v>
      </c>
      <c r="N259" s="17">
        <v>52</v>
      </c>
      <c r="O259" s="17">
        <v>87</v>
      </c>
      <c r="P259" s="2">
        <v>2</v>
      </c>
      <c r="Q259" t="s">
        <v>371</v>
      </c>
      <c r="R259" s="8" t="str">
        <f>IF(Table1[[#This Row],[WORD]]&lt;60,"WORD","")</f>
        <v/>
      </c>
      <c r="S259" s="8" t="str">
        <f>IF(Table1[[#This Row],[EXCEL]]&lt;60,"EXCEL","")</f>
        <v>EXCEL</v>
      </c>
      <c r="T259" s="8" t="str">
        <f>IF(Table1[[#This Row],[PP]]&lt;60,"PPT","")</f>
        <v/>
      </c>
      <c r="U259" s="8" t="str">
        <f>CONCATENATE(Table1[[#This Row],[WORD2]],Table1[[#This Row],[EXCEL2]],Table1[[#This Row],[PPT2]])</f>
        <v>EXCEL</v>
      </c>
      <c r="V259" s="8" t="str">
        <f t="shared" ref="V259:V322" si="4">IF(U259="WORD","WORD",IF(U259="PPT","PPT",IF(U259="EXCEL","EXCEL",IF(U259="WORDEXCEL","WORD - EXCEL",IF(U259="WORDPPT","WORD - PPT",IF(U259="EXCELPPT","EXCEL-PPT",IF(U259="WORDEXCELPPT","PRACTICO")))))))</f>
        <v>EXCEL</v>
      </c>
      <c r="W259" s="2"/>
      <c r="X259"/>
    </row>
    <row r="260" spans="1:24" x14ac:dyDescent="0.25">
      <c r="A260" s="8" t="s">
        <v>1603</v>
      </c>
      <c r="B260" s="8" t="s">
        <v>1604</v>
      </c>
      <c r="C260" t="s">
        <v>1605</v>
      </c>
      <c r="D260" t="s">
        <v>1606</v>
      </c>
      <c r="E260" s="3" t="s">
        <v>1607</v>
      </c>
      <c r="F260" t="s">
        <v>27</v>
      </c>
      <c r="G260" s="1">
        <v>36389</v>
      </c>
      <c r="H260">
        <v>20</v>
      </c>
      <c r="I260" t="s">
        <v>28</v>
      </c>
      <c r="J260" t="s">
        <v>1608</v>
      </c>
      <c r="K260" s="15" t="s">
        <v>36</v>
      </c>
      <c r="L260" s="17">
        <v>96</v>
      </c>
      <c r="M260" s="17">
        <v>41</v>
      </c>
      <c r="N260" s="17">
        <v>61</v>
      </c>
      <c r="O260" s="17">
        <v>38</v>
      </c>
      <c r="P260" s="2">
        <v>5</v>
      </c>
      <c r="Q260" t="s">
        <v>209</v>
      </c>
      <c r="R260" s="8" t="str">
        <f>IF(Table1[[#This Row],[WORD]]&lt;60,"WORD","")</f>
        <v>WORD</v>
      </c>
      <c r="S260" s="8" t="str">
        <f>IF(Table1[[#This Row],[EXCEL]]&lt;60,"EXCEL","")</f>
        <v/>
      </c>
      <c r="T260" s="8" t="str">
        <f>IF(Table1[[#This Row],[PP]]&lt;60,"PPT","")</f>
        <v>PPT</v>
      </c>
      <c r="U260" s="8" t="str">
        <f>CONCATENATE(Table1[[#This Row],[WORD2]],Table1[[#This Row],[EXCEL2]],Table1[[#This Row],[PPT2]])</f>
        <v>WORDPPT</v>
      </c>
      <c r="V260" s="8" t="str">
        <f t="shared" si="4"/>
        <v>WORD - PPT</v>
      </c>
      <c r="W260" s="2"/>
      <c r="X260"/>
    </row>
    <row r="261" spans="1:24" x14ac:dyDescent="0.25">
      <c r="A261" s="8" t="s">
        <v>923</v>
      </c>
      <c r="B261" s="8" t="s">
        <v>924</v>
      </c>
      <c r="C261" t="s">
        <v>925</v>
      </c>
      <c r="D261" t="s">
        <v>926</v>
      </c>
      <c r="E261" t="s">
        <v>927</v>
      </c>
      <c r="F261" t="s">
        <v>27</v>
      </c>
      <c r="G261" s="1">
        <v>37052</v>
      </c>
      <c r="H261">
        <v>18</v>
      </c>
      <c r="I261" t="s">
        <v>28</v>
      </c>
      <c r="J261" t="s">
        <v>928</v>
      </c>
      <c r="K261" s="15" t="s">
        <v>30</v>
      </c>
      <c r="L261" s="17">
        <v>78</v>
      </c>
      <c r="M261" s="17">
        <v>63</v>
      </c>
      <c r="N261" s="17">
        <v>39</v>
      </c>
      <c r="O261" s="17">
        <v>29</v>
      </c>
      <c r="P261" s="2">
        <v>2</v>
      </c>
      <c r="Q261" t="s">
        <v>470</v>
      </c>
      <c r="R261" s="8" t="str">
        <f>IF(Table1[[#This Row],[WORD]]&lt;60,"WORD","")</f>
        <v/>
      </c>
      <c r="S261" s="8" t="str">
        <f>IF(Table1[[#This Row],[EXCEL]]&lt;60,"EXCEL","")</f>
        <v>EXCEL</v>
      </c>
      <c r="T261" s="8" t="str">
        <f>IF(Table1[[#This Row],[PP]]&lt;60,"PPT","")</f>
        <v>PPT</v>
      </c>
      <c r="U261" s="8" t="str">
        <f>CONCATENATE(Table1[[#This Row],[WORD2]],Table1[[#This Row],[EXCEL2]],Table1[[#This Row],[PPT2]])</f>
        <v>EXCELPPT</v>
      </c>
      <c r="V261" s="8" t="str">
        <f t="shared" si="4"/>
        <v>EXCEL-PPT</v>
      </c>
      <c r="W261" s="2"/>
      <c r="X261"/>
    </row>
    <row r="262" spans="1:24" x14ac:dyDescent="0.25">
      <c r="A262" s="8" t="s">
        <v>595</v>
      </c>
      <c r="B262" s="8" t="s">
        <v>596</v>
      </c>
      <c r="C262" t="s">
        <v>597</v>
      </c>
      <c r="D262" t="s">
        <v>598</v>
      </c>
      <c r="E262" t="s">
        <v>599</v>
      </c>
      <c r="F262" t="s">
        <v>27</v>
      </c>
      <c r="G262" s="1">
        <v>36954</v>
      </c>
      <c r="H262">
        <v>18</v>
      </c>
      <c r="I262" t="s">
        <v>28</v>
      </c>
      <c r="J262" t="s">
        <v>583</v>
      </c>
      <c r="K262" s="15" t="s">
        <v>44</v>
      </c>
      <c r="L262" s="17">
        <v>78</v>
      </c>
      <c r="M262" s="17">
        <v>58</v>
      </c>
      <c r="N262" s="17">
        <v>32</v>
      </c>
      <c r="O262" s="17">
        <v>49</v>
      </c>
      <c r="P262" s="2">
        <v>2</v>
      </c>
      <c r="Q262" t="s">
        <v>53</v>
      </c>
      <c r="R262" s="8" t="str">
        <f>IF(Table1[[#This Row],[WORD]]&lt;60,"WORD","")</f>
        <v>WORD</v>
      </c>
      <c r="S262" s="8" t="str">
        <f>IF(Table1[[#This Row],[EXCEL]]&lt;60,"EXCEL","")</f>
        <v>EXCEL</v>
      </c>
      <c r="T262" s="8" t="str">
        <f>IF(Table1[[#This Row],[PP]]&lt;60,"PPT","")</f>
        <v>PPT</v>
      </c>
      <c r="U262" s="8" t="str">
        <f>CONCATENATE(Table1[[#This Row],[WORD2]],Table1[[#This Row],[EXCEL2]],Table1[[#This Row],[PPT2]])</f>
        <v>WORDEXCELPPT</v>
      </c>
      <c r="V262" s="8" t="str">
        <f t="shared" si="4"/>
        <v>PRACTICO</v>
      </c>
      <c r="W262" s="2"/>
      <c r="X262"/>
    </row>
    <row r="263" spans="1:24" x14ac:dyDescent="0.25">
      <c r="A263" s="8" t="s">
        <v>184</v>
      </c>
      <c r="B263" s="8" t="s">
        <v>185</v>
      </c>
      <c r="C263" t="s">
        <v>186</v>
      </c>
      <c r="D263" t="s">
        <v>187</v>
      </c>
      <c r="E263" t="s">
        <v>188</v>
      </c>
      <c r="F263" t="s">
        <v>51</v>
      </c>
      <c r="G263" s="1">
        <v>36955</v>
      </c>
      <c r="H263">
        <v>18</v>
      </c>
      <c r="I263" t="s">
        <v>28</v>
      </c>
      <c r="J263" t="s">
        <v>189</v>
      </c>
      <c r="K263" s="15" t="s">
        <v>36</v>
      </c>
      <c r="L263" s="17">
        <v>79.8</v>
      </c>
      <c r="M263" s="17">
        <v>62</v>
      </c>
      <c r="N263" s="17">
        <v>67</v>
      </c>
      <c r="O263" s="17">
        <v>43</v>
      </c>
      <c r="P263" s="2">
        <v>2</v>
      </c>
      <c r="Q263" t="s">
        <v>106</v>
      </c>
      <c r="R263" s="8" t="str">
        <f>IF(Table1[[#This Row],[WORD]]&lt;60,"WORD","")</f>
        <v/>
      </c>
      <c r="S263" s="8" t="str">
        <f>IF(Table1[[#This Row],[EXCEL]]&lt;60,"EXCEL","")</f>
        <v/>
      </c>
      <c r="T263" s="8" t="str">
        <f>IF(Table1[[#This Row],[PP]]&lt;60,"PPT","")</f>
        <v>PPT</v>
      </c>
      <c r="U263" s="8" t="str">
        <f>CONCATENATE(Table1[[#This Row],[WORD2]],Table1[[#This Row],[EXCEL2]],Table1[[#This Row],[PPT2]])</f>
        <v>PPT</v>
      </c>
      <c r="V263" s="8" t="str">
        <f t="shared" si="4"/>
        <v>PPT</v>
      </c>
      <c r="W263" s="2"/>
      <c r="X263"/>
    </row>
    <row r="264" spans="1:24" x14ac:dyDescent="0.25">
      <c r="A264" s="8" t="s">
        <v>859</v>
      </c>
      <c r="B264" s="8" t="s">
        <v>860</v>
      </c>
      <c r="C264" t="s">
        <v>861</v>
      </c>
      <c r="D264" t="s">
        <v>862</v>
      </c>
      <c r="E264" t="s">
        <v>863</v>
      </c>
      <c r="F264" t="s">
        <v>27</v>
      </c>
      <c r="G264" s="1">
        <v>36764</v>
      </c>
      <c r="H264">
        <v>19</v>
      </c>
      <c r="I264" t="s">
        <v>28</v>
      </c>
      <c r="J264" t="s">
        <v>401</v>
      </c>
      <c r="K264" s="15" t="s">
        <v>30</v>
      </c>
      <c r="L264" s="17">
        <v>68</v>
      </c>
      <c r="M264" s="17">
        <v>52</v>
      </c>
      <c r="N264" s="17">
        <v>72</v>
      </c>
      <c r="O264" s="17">
        <v>77</v>
      </c>
      <c r="P264" s="2">
        <v>2</v>
      </c>
      <c r="Q264" t="s">
        <v>99</v>
      </c>
      <c r="R264" s="8" t="str">
        <f>IF(Table1[[#This Row],[WORD]]&lt;60,"WORD","")</f>
        <v>WORD</v>
      </c>
      <c r="S264" s="8" t="str">
        <f>IF(Table1[[#This Row],[EXCEL]]&lt;60,"EXCEL","")</f>
        <v/>
      </c>
      <c r="T264" s="8" t="str">
        <f>IF(Table1[[#This Row],[PP]]&lt;60,"PPT","")</f>
        <v/>
      </c>
      <c r="U264" s="8" t="str">
        <f>CONCATENATE(Table1[[#This Row],[WORD2]],Table1[[#This Row],[EXCEL2]],Table1[[#This Row],[PPT2]])</f>
        <v>WORD</v>
      </c>
      <c r="V264" s="8" t="str">
        <f t="shared" si="4"/>
        <v>WORD</v>
      </c>
      <c r="W264" s="2"/>
      <c r="X264"/>
    </row>
    <row r="265" spans="1:24" x14ac:dyDescent="0.25">
      <c r="A265" s="8" t="s">
        <v>1335</v>
      </c>
      <c r="B265" s="8" t="s">
        <v>1336</v>
      </c>
      <c r="C265" t="s">
        <v>1337</v>
      </c>
      <c r="D265" t="s">
        <v>1338</v>
      </c>
      <c r="E265" t="s">
        <v>1339</v>
      </c>
      <c r="F265" t="s">
        <v>27</v>
      </c>
      <c r="G265" s="1">
        <v>36766</v>
      </c>
      <c r="H265">
        <v>19</v>
      </c>
      <c r="I265" t="s">
        <v>28</v>
      </c>
      <c r="J265" t="s">
        <v>583</v>
      </c>
      <c r="K265" s="15" t="s">
        <v>44</v>
      </c>
      <c r="L265" s="17">
        <v>71.72</v>
      </c>
      <c r="M265" s="17">
        <v>55</v>
      </c>
      <c r="N265" s="17">
        <v>89</v>
      </c>
      <c r="O265" s="17">
        <v>61</v>
      </c>
      <c r="P265" s="2">
        <v>3</v>
      </c>
      <c r="Q265" t="s">
        <v>99</v>
      </c>
      <c r="R265" s="8" t="str">
        <f>IF(Table1[[#This Row],[WORD]]&lt;60,"WORD","")</f>
        <v>WORD</v>
      </c>
      <c r="S265" s="8" t="str">
        <f>IF(Table1[[#This Row],[EXCEL]]&lt;60,"EXCEL","")</f>
        <v/>
      </c>
      <c r="T265" s="8" t="str">
        <f>IF(Table1[[#This Row],[PP]]&lt;60,"PPT","")</f>
        <v/>
      </c>
      <c r="U265" s="8" t="str">
        <f>CONCATENATE(Table1[[#This Row],[WORD2]],Table1[[#This Row],[EXCEL2]],Table1[[#This Row],[PPT2]])</f>
        <v>WORD</v>
      </c>
      <c r="V265" s="8" t="str">
        <f t="shared" si="4"/>
        <v>WORD</v>
      </c>
      <c r="W265" s="2"/>
      <c r="X265"/>
    </row>
    <row r="266" spans="1:24" x14ac:dyDescent="0.25">
      <c r="A266" s="8" t="s">
        <v>80</v>
      </c>
      <c r="B266" s="8" t="s">
        <v>81</v>
      </c>
      <c r="C266" t="s">
        <v>82</v>
      </c>
      <c r="D266" t="s">
        <v>83</v>
      </c>
      <c r="E266" t="s">
        <v>84</v>
      </c>
      <c r="F266" t="s">
        <v>27</v>
      </c>
      <c r="G266" s="1">
        <v>37191</v>
      </c>
      <c r="H266">
        <v>18</v>
      </c>
      <c r="I266" t="s">
        <v>28</v>
      </c>
      <c r="J266" t="s">
        <v>85</v>
      </c>
      <c r="K266" s="15" t="s">
        <v>44</v>
      </c>
      <c r="L266" s="17">
        <v>64</v>
      </c>
      <c r="M266" s="17">
        <v>15</v>
      </c>
      <c r="N266" s="17">
        <v>85</v>
      </c>
      <c r="O266" s="17">
        <v>55</v>
      </c>
      <c r="P266" s="2">
        <v>1</v>
      </c>
      <c r="Q266" t="s">
        <v>53</v>
      </c>
      <c r="R266" s="8" t="str">
        <f>IF(Table1[[#This Row],[WORD]]&lt;60,"WORD","")</f>
        <v>WORD</v>
      </c>
      <c r="S266" s="8" t="str">
        <f>IF(Table1[[#This Row],[EXCEL]]&lt;60,"EXCEL","")</f>
        <v/>
      </c>
      <c r="T266" s="8" t="str">
        <f>IF(Table1[[#This Row],[PP]]&lt;60,"PPT","")</f>
        <v>PPT</v>
      </c>
      <c r="U266" s="8" t="str">
        <f>CONCATENATE(Table1[[#This Row],[WORD2]],Table1[[#This Row],[EXCEL2]],Table1[[#This Row],[PPT2]])</f>
        <v>WORDPPT</v>
      </c>
      <c r="V266" s="8" t="str">
        <f t="shared" si="4"/>
        <v>WORD - PPT</v>
      </c>
      <c r="W266" s="2"/>
      <c r="X266"/>
    </row>
    <row r="267" spans="1:24" x14ac:dyDescent="0.25">
      <c r="A267" s="8" t="s">
        <v>1536</v>
      </c>
      <c r="B267" s="8" t="s">
        <v>1537</v>
      </c>
      <c r="C267" t="s">
        <v>1538</v>
      </c>
      <c r="D267" t="s">
        <v>1539</v>
      </c>
      <c r="E267" t="s">
        <v>1540</v>
      </c>
      <c r="F267" t="s">
        <v>51</v>
      </c>
      <c r="G267" s="1">
        <v>36542</v>
      </c>
      <c r="H267">
        <v>20</v>
      </c>
      <c r="I267" t="s">
        <v>28</v>
      </c>
      <c r="J267" t="s">
        <v>105</v>
      </c>
      <c r="K267" s="15" t="s">
        <v>44</v>
      </c>
      <c r="L267" s="17">
        <v>60</v>
      </c>
      <c r="M267" s="17">
        <v>0</v>
      </c>
      <c r="N267" s="17">
        <v>0</v>
      </c>
      <c r="O267" s="17">
        <v>0</v>
      </c>
      <c r="P267" s="2">
        <v>4</v>
      </c>
      <c r="Q267" t="s">
        <v>527</v>
      </c>
      <c r="R267" s="8" t="str">
        <f>IF(Table1[[#This Row],[WORD]]&lt;60,"WORD","")</f>
        <v>WORD</v>
      </c>
      <c r="S267" s="8" t="str">
        <f>IF(Table1[[#This Row],[EXCEL]]&lt;60,"EXCEL","")</f>
        <v>EXCEL</v>
      </c>
      <c r="T267" s="8" t="str">
        <f>IF(Table1[[#This Row],[PP]]&lt;60,"PPT","")</f>
        <v>PPT</v>
      </c>
      <c r="U267" s="8" t="str">
        <f>CONCATENATE(Table1[[#This Row],[WORD2]],Table1[[#This Row],[EXCEL2]],Table1[[#This Row],[PPT2]])</f>
        <v>WORDEXCELPPT</v>
      </c>
      <c r="V267" s="8" t="str">
        <f t="shared" si="4"/>
        <v>PRACTICO</v>
      </c>
      <c r="W267" s="2"/>
      <c r="X267"/>
    </row>
    <row r="268" spans="1:24" x14ac:dyDescent="0.25">
      <c r="A268" s="8" t="s">
        <v>875</v>
      </c>
      <c r="B268" s="8" t="s">
        <v>876</v>
      </c>
      <c r="C268" t="s">
        <v>877</v>
      </c>
      <c r="D268" t="s">
        <v>878</v>
      </c>
      <c r="E268" t="s">
        <v>879</v>
      </c>
      <c r="F268" t="s">
        <v>27</v>
      </c>
      <c r="G268" s="1">
        <v>37197</v>
      </c>
      <c r="H268">
        <v>18</v>
      </c>
      <c r="I268" t="s">
        <v>28</v>
      </c>
      <c r="J268" t="s">
        <v>555</v>
      </c>
      <c r="K268" s="15" t="s">
        <v>30</v>
      </c>
      <c r="L268" s="17">
        <v>70</v>
      </c>
      <c r="M268" s="17">
        <v>56</v>
      </c>
      <c r="N268" s="17">
        <v>81</v>
      </c>
      <c r="O268" s="17">
        <v>90</v>
      </c>
      <c r="P268" s="2">
        <v>2</v>
      </c>
      <c r="Q268" t="s">
        <v>209</v>
      </c>
      <c r="R268" s="8" t="str">
        <f>IF(Table1[[#This Row],[WORD]]&lt;60,"WORD","")</f>
        <v>WORD</v>
      </c>
      <c r="S268" s="8" t="str">
        <f>IF(Table1[[#This Row],[EXCEL]]&lt;60,"EXCEL","")</f>
        <v/>
      </c>
      <c r="T268" s="8" t="str">
        <f>IF(Table1[[#This Row],[PP]]&lt;60,"PPT","")</f>
        <v/>
      </c>
      <c r="U268" s="8" t="str">
        <f>CONCATENATE(Table1[[#This Row],[WORD2]],Table1[[#This Row],[EXCEL2]],Table1[[#This Row],[PPT2]])</f>
        <v>WORD</v>
      </c>
      <c r="V268" s="8" t="str">
        <f t="shared" si="4"/>
        <v>WORD</v>
      </c>
      <c r="W268" s="2"/>
      <c r="X268"/>
    </row>
    <row r="269" spans="1:24" x14ac:dyDescent="0.25">
      <c r="A269" s="8" t="s">
        <v>1226</v>
      </c>
      <c r="B269" s="8" t="s">
        <v>1227</v>
      </c>
      <c r="C269" t="s">
        <v>1228</v>
      </c>
      <c r="D269" t="s">
        <v>1229</v>
      </c>
      <c r="E269" t="s">
        <v>1230</v>
      </c>
      <c r="F269" t="s">
        <v>51</v>
      </c>
      <c r="G269" s="1">
        <v>36283</v>
      </c>
      <c r="H269">
        <v>20</v>
      </c>
      <c r="I269" t="s">
        <v>28</v>
      </c>
      <c r="J269" t="s">
        <v>836</v>
      </c>
      <c r="K269" s="15" t="s">
        <v>30</v>
      </c>
      <c r="L269" s="17">
        <v>88</v>
      </c>
      <c r="M269" s="17">
        <v>52</v>
      </c>
      <c r="N269" s="17">
        <v>95</v>
      </c>
      <c r="O269" s="17">
        <v>75</v>
      </c>
      <c r="P269" s="2">
        <v>5</v>
      </c>
      <c r="Q269" t="s">
        <v>113</v>
      </c>
      <c r="R269" s="8" t="str">
        <f>IF(Table1[[#This Row],[WORD]]&lt;60,"WORD","")</f>
        <v>WORD</v>
      </c>
      <c r="S269" s="8" t="str">
        <f>IF(Table1[[#This Row],[EXCEL]]&lt;60,"EXCEL","")</f>
        <v/>
      </c>
      <c r="T269" s="8" t="str">
        <f>IF(Table1[[#This Row],[PP]]&lt;60,"PPT","")</f>
        <v/>
      </c>
      <c r="U269" s="8" t="str">
        <f>CONCATENATE(Table1[[#This Row],[WORD2]],Table1[[#This Row],[EXCEL2]],Table1[[#This Row],[PPT2]])</f>
        <v>WORD</v>
      </c>
      <c r="V269" s="8" t="str">
        <f t="shared" si="4"/>
        <v>WORD</v>
      </c>
      <c r="W269" s="2"/>
      <c r="X269"/>
    </row>
    <row r="270" spans="1:24" x14ac:dyDescent="0.25">
      <c r="A270" s="8" t="s">
        <v>1346</v>
      </c>
      <c r="B270" s="8" t="s">
        <v>1347</v>
      </c>
      <c r="C270" t="s">
        <v>1348</v>
      </c>
      <c r="D270" t="s">
        <v>1349</v>
      </c>
      <c r="E270" t="s">
        <v>1350</v>
      </c>
      <c r="F270" t="s">
        <v>27</v>
      </c>
      <c r="G270" s="1">
        <v>36623</v>
      </c>
      <c r="H270">
        <v>19</v>
      </c>
      <c r="I270" t="s">
        <v>28</v>
      </c>
      <c r="J270" t="s">
        <v>1351</v>
      </c>
      <c r="K270" s="15" t="s">
        <v>30</v>
      </c>
      <c r="L270" s="17">
        <v>76</v>
      </c>
      <c r="M270" s="17">
        <v>60</v>
      </c>
      <c r="N270" s="17">
        <v>51</v>
      </c>
      <c r="O270" s="17">
        <v>77</v>
      </c>
      <c r="P270" s="2">
        <v>3</v>
      </c>
      <c r="Q270" t="s">
        <v>640</v>
      </c>
      <c r="R270" s="8" t="str">
        <f>IF(Table1[[#This Row],[WORD]]&lt;60,"WORD","")</f>
        <v/>
      </c>
      <c r="S270" s="8" t="str">
        <f>IF(Table1[[#This Row],[EXCEL]]&lt;60,"EXCEL","")</f>
        <v>EXCEL</v>
      </c>
      <c r="T270" s="8" t="str">
        <f>IF(Table1[[#This Row],[PP]]&lt;60,"PPT","")</f>
        <v/>
      </c>
      <c r="U270" s="8" t="str">
        <f>CONCATENATE(Table1[[#This Row],[WORD2]],Table1[[#This Row],[EXCEL2]],Table1[[#This Row],[PPT2]])</f>
        <v>EXCEL</v>
      </c>
      <c r="V270" s="8" t="str">
        <f t="shared" si="4"/>
        <v>EXCEL</v>
      </c>
      <c r="W270" s="2"/>
      <c r="X270"/>
    </row>
    <row r="271" spans="1:24" x14ac:dyDescent="0.25">
      <c r="A271" s="8" t="s">
        <v>86</v>
      </c>
      <c r="B271" s="8" t="s">
        <v>87</v>
      </c>
      <c r="C271" t="s">
        <v>88</v>
      </c>
      <c r="D271" t="s">
        <v>89</v>
      </c>
      <c r="E271" t="s">
        <v>90</v>
      </c>
      <c r="F271" t="s">
        <v>27</v>
      </c>
      <c r="G271" s="1">
        <v>37022</v>
      </c>
      <c r="H271">
        <v>18</v>
      </c>
      <c r="I271" t="s">
        <v>28</v>
      </c>
      <c r="J271" t="s">
        <v>91</v>
      </c>
      <c r="K271" s="15" t="s">
        <v>36</v>
      </c>
      <c r="L271" s="17">
        <v>61.62</v>
      </c>
      <c r="M271" s="17">
        <v>49</v>
      </c>
      <c r="N271" s="17">
        <v>65</v>
      </c>
      <c r="O271" s="17">
        <v>60</v>
      </c>
      <c r="P271" s="2">
        <v>1</v>
      </c>
      <c r="Q271" t="s">
        <v>92</v>
      </c>
      <c r="R271" s="8" t="str">
        <f>IF(Table1[[#This Row],[WORD]]&lt;60,"WORD","")</f>
        <v>WORD</v>
      </c>
      <c r="S271" s="8" t="str">
        <f>IF(Table1[[#This Row],[EXCEL]]&lt;60,"EXCEL","")</f>
        <v/>
      </c>
      <c r="T271" s="8" t="str">
        <f>IF(Table1[[#This Row],[PP]]&lt;60,"PPT","")</f>
        <v/>
      </c>
      <c r="U271" s="8" t="str">
        <f>CONCATENATE(Table1[[#This Row],[WORD2]],Table1[[#This Row],[EXCEL2]],Table1[[#This Row],[PPT2]])</f>
        <v>WORD</v>
      </c>
      <c r="V271" s="8" t="str">
        <f t="shared" si="4"/>
        <v>WORD</v>
      </c>
      <c r="W271" s="2"/>
      <c r="X271"/>
    </row>
    <row r="272" spans="1:24" x14ac:dyDescent="0.25">
      <c r="A272" s="8" t="s">
        <v>294</v>
      </c>
      <c r="B272" s="8" t="s">
        <v>295</v>
      </c>
      <c r="C272" t="s">
        <v>296</v>
      </c>
      <c r="D272" t="s">
        <v>297</v>
      </c>
      <c r="E272" t="s">
        <v>298</v>
      </c>
      <c r="F272" t="s">
        <v>27</v>
      </c>
      <c r="G272" s="1">
        <v>37026</v>
      </c>
      <c r="H272">
        <v>18</v>
      </c>
      <c r="I272" t="s">
        <v>28</v>
      </c>
      <c r="J272" t="s">
        <v>299</v>
      </c>
      <c r="K272" s="15" t="s">
        <v>30</v>
      </c>
      <c r="L272" s="17">
        <v>92</v>
      </c>
      <c r="M272" s="17">
        <v>44</v>
      </c>
      <c r="N272" s="17">
        <v>80</v>
      </c>
      <c r="O272" s="17">
        <v>60</v>
      </c>
      <c r="P272" s="2">
        <v>1</v>
      </c>
      <c r="Q272" t="s">
        <v>126</v>
      </c>
      <c r="R272" s="8" t="str">
        <f>IF(Table1[[#This Row],[WORD]]&lt;60,"WORD","")</f>
        <v>WORD</v>
      </c>
      <c r="S272" s="8" t="str">
        <f>IF(Table1[[#This Row],[EXCEL]]&lt;60,"EXCEL","")</f>
        <v/>
      </c>
      <c r="T272" s="8" t="str">
        <f>IF(Table1[[#This Row],[PP]]&lt;60,"PPT","")</f>
        <v/>
      </c>
      <c r="U272" s="8" t="str">
        <f>CONCATENATE(Table1[[#This Row],[WORD2]],Table1[[#This Row],[EXCEL2]],Table1[[#This Row],[PPT2]])</f>
        <v>WORD</v>
      </c>
      <c r="V272" s="8" t="str">
        <f t="shared" si="4"/>
        <v>WORD</v>
      </c>
      <c r="W272" s="2"/>
      <c r="X272"/>
    </row>
    <row r="273" spans="1:24" x14ac:dyDescent="0.25">
      <c r="A273" s="8" t="s">
        <v>1183</v>
      </c>
      <c r="B273" s="8" t="s">
        <v>1184</v>
      </c>
      <c r="C273" t="s">
        <v>1185</v>
      </c>
      <c r="D273" t="s">
        <v>1186</v>
      </c>
      <c r="E273" t="s">
        <v>1187</v>
      </c>
      <c r="F273" t="s">
        <v>51</v>
      </c>
      <c r="G273" s="1">
        <v>36813</v>
      </c>
      <c r="H273">
        <v>19</v>
      </c>
      <c r="I273" t="s">
        <v>28</v>
      </c>
      <c r="J273" t="s">
        <v>119</v>
      </c>
      <c r="K273" s="15" t="s">
        <v>30</v>
      </c>
      <c r="L273" s="17">
        <v>88</v>
      </c>
      <c r="M273" s="17">
        <v>90</v>
      </c>
      <c r="N273" s="17">
        <v>89</v>
      </c>
      <c r="O273" s="17">
        <v>51</v>
      </c>
      <c r="P273" s="2">
        <v>2</v>
      </c>
      <c r="Q273" t="s">
        <v>66</v>
      </c>
      <c r="R273" s="8" t="str">
        <f>IF(Table1[[#This Row],[WORD]]&lt;60,"WORD","")</f>
        <v/>
      </c>
      <c r="S273" s="8" t="str">
        <f>IF(Table1[[#This Row],[EXCEL]]&lt;60,"EXCEL","")</f>
        <v/>
      </c>
      <c r="T273" s="8" t="str">
        <f>IF(Table1[[#This Row],[PP]]&lt;60,"PPT","")</f>
        <v>PPT</v>
      </c>
      <c r="U273" s="8" t="str">
        <f>CONCATENATE(Table1[[#This Row],[WORD2]],Table1[[#This Row],[EXCEL2]],Table1[[#This Row],[PPT2]])</f>
        <v>PPT</v>
      </c>
      <c r="V273" s="8" t="str">
        <f t="shared" si="4"/>
        <v>PPT</v>
      </c>
      <c r="W273" s="2"/>
      <c r="X273"/>
    </row>
    <row r="274" spans="1:24" x14ac:dyDescent="0.25">
      <c r="A274" s="8" t="s">
        <v>957</v>
      </c>
      <c r="B274" s="8" t="s">
        <v>958</v>
      </c>
      <c r="C274" t="s">
        <v>959</v>
      </c>
      <c r="D274" t="s">
        <v>960</v>
      </c>
      <c r="E274" t="s">
        <v>961</v>
      </c>
      <c r="F274" t="s">
        <v>27</v>
      </c>
      <c r="G274" s="1">
        <v>37352</v>
      </c>
      <c r="H274">
        <v>17</v>
      </c>
      <c r="I274" t="s">
        <v>28</v>
      </c>
      <c r="J274" t="s">
        <v>962</v>
      </c>
      <c r="K274" s="15" t="s">
        <v>36</v>
      </c>
      <c r="L274" s="17">
        <v>84</v>
      </c>
      <c r="M274" s="17">
        <v>91</v>
      </c>
      <c r="N274" s="17">
        <v>89</v>
      </c>
      <c r="O274" s="17">
        <v>55</v>
      </c>
      <c r="P274" s="2">
        <v>2</v>
      </c>
      <c r="Q274" t="s">
        <v>457</v>
      </c>
      <c r="R274" s="8" t="str">
        <f>IF(Table1[[#This Row],[WORD]]&lt;60,"WORD","")</f>
        <v/>
      </c>
      <c r="S274" s="8" t="str">
        <f>IF(Table1[[#This Row],[EXCEL]]&lt;60,"EXCEL","")</f>
        <v/>
      </c>
      <c r="T274" s="8" t="str">
        <f>IF(Table1[[#This Row],[PP]]&lt;60,"PPT","")</f>
        <v>PPT</v>
      </c>
      <c r="U274" s="8" t="str">
        <f>CONCATENATE(Table1[[#This Row],[WORD2]],Table1[[#This Row],[EXCEL2]],Table1[[#This Row],[PPT2]])</f>
        <v>PPT</v>
      </c>
      <c r="V274" s="8" t="str">
        <f t="shared" si="4"/>
        <v>PPT</v>
      </c>
      <c r="W274" s="2"/>
      <c r="X274"/>
    </row>
    <row r="275" spans="1:24" x14ac:dyDescent="0.25">
      <c r="A275" s="8" t="s">
        <v>1251</v>
      </c>
      <c r="B275" s="8" t="s">
        <v>1252</v>
      </c>
      <c r="C275" t="s">
        <v>1253</v>
      </c>
      <c r="D275" t="s">
        <v>1254</v>
      </c>
      <c r="E275" t="s">
        <v>1255</v>
      </c>
      <c r="F275" t="s">
        <v>27</v>
      </c>
      <c r="G275" s="1">
        <v>37102</v>
      </c>
      <c r="H275">
        <v>18</v>
      </c>
      <c r="I275" t="s">
        <v>28</v>
      </c>
      <c r="J275" t="s">
        <v>1256</v>
      </c>
      <c r="K275" s="15" t="s">
        <v>30</v>
      </c>
      <c r="L275" s="17">
        <v>80</v>
      </c>
      <c r="M275" s="17">
        <v>47</v>
      </c>
      <c r="N275" s="17">
        <v>91</v>
      </c>
      <c r="O275" s="17">
        <v>45</v>
      </c>
      <c r="P275" s="2">
        <v>2</v>
      </c>
      <c r="Q275" t="s">
        <v>59</v>
      </c>
      <c r="R275" s="8" t="str">
        <f>IF(Table1[[#This Row],[WORD]]&lt;60,"WORD","")</f>
        <v>WORD</v>
      </c>
      <c r="S275" s="8" t="str">
        <f>IF(Table1[[#This Row],[EXCEL]]&lt;60,"EXCEL","")</f>
        <v/>
      </c>
      <c r="T275" s="8" t="str">
        <f>IF(Table1[[#This Row],[PP]]&lt;60,"PPT","")</f>
        <v>PPT</v>
      </c>
      <c r="U275" s="8" t="str">
        <f>CONCATENATE(Table1[[#This Row],[WORD2]],Table1[[#This Row],[EXCEL2]],Table1[[#This Row],[PPT2]])</f>
        <v>WORDPPT</v>
      </c>
      <c r="V275" s="8" t="str">
        <f t="shared" si="4"/>
        <v>WORD - PPT</v>
      </c>
      <c r="W275" s="2"/>
      <c r="X275"/>
    </row>
    <row r="276" spans="1:24" x14ac:dyDescent="0.25">
      <c r="A276" s="8" t="s">
        <v>1624</v>
      </c>
      <c r="B276" s="8" t="s">
        <v>1625</v>
      </c>
      <c r="C276" t="s">
        <v>1626</v>
      </c>
      <c r="D276" t="s">
        <v>1627</v>
      </c>
      <c r="E276" t="s">
        <v>1628</v>
      </c>
      <c r="F276" t="s">
        <v>51</v>
      </c>
      <c r="G276" s="1">
        <v>35781</v>
      </c>
      <c r="H276">
        <v>22</v>
      </c>
      <c r="I276" t="s">
        <v>28</v>
      </c>
      <c r="J276" t="s">
        <v>906</v>
      </c>
      <c r="K276" s="15" t="s">
        <v>44</v>
      </c>
      <c r="L276" s="17">
        <v>62.38</v>
      </c>
      <c r="M276" s="17">
        <v>0</v>
      </c>
      <c r="N276" s="17">
        <v>0</v>
      </c>
      <c r="O276" s="17">
        <v>0</v>
      </c>
      <c r="P276" s="2">
        <v>3</v>
      </c>
      <c r="Q276" t="s">
        <v>66</v>
      </c>
      <c r="R276" s="8" t="str">
        <f>IF(Table1[[#This Row],[WORD]]&lt;60,"WORD","")</f>
        <v>WORD</v>
      </c>
      <c r="S276" s="8" t="str">
        <f>IF(Table1[[#This Row],[EXCEL]]&lt;60,"EXCEL","")</f>
        <v>EXCEL</v>
      </c>
      <c r="T276" s="8" t="str">
        <f>IF(Table1[[#This Row],[PP]]&lt;60,"PPT","")</f>
        <v>PPT</v>
      </c>
      <c r="U276" s="8" t="str">
        <f>CONCATENATE(Table1[[#This Row],[WORD2]],Table1[[#This Row],[EXCEL2]],Table1[[#This Row],[PPT2]])</f>
        <v>WORDEXCELPPT</v>
      </c>
      <c r="V276" s="8" t="str">
        <f t="shared" si="4"/>
        <v>PRACTICO</v>
      </c>
      <c r="W276" s="2"/>
      <c r="X276"/>
    </row>
    <row r="277" spans="1:24" x14ac:dyDescent="0.25">
      <c r="A277" s="8" t="s">
        <v>1340</v>
      </c>
      <c r="B277" s="8" t="s">
        <v>1341</v>
      </c>
      <c r="C277" t="s">
        <v>1342</v>
      </c>
      <c r="D277" t="s">
        <v>1343</v>
      </c>
      <c r="E277" t="s">
        <v>1344</v>
      </c>
      <c r="F277" t="s">
        <v>27</v>
      </c>
      <c r="G277" s="1">
        <v>36624</v>
      </c>
      <c r="H277">
        <v>19</v>
      </c>
      <c r="I277" t="s">
        <v>28</v>
      </c>
      <c r="J277" t="s">
        <v>1345</v>
      </c>
      <c r="K277" s="15" t="s">
        <v>44</v>
      </c>
      <c r="L277" s="17">
        <v>80</v>
      </c>
      <c r="M277" s="17">
        <v>57</v>
      </c>
      <c r="N277" s="17">
        <v>85</v>
      </c>
      <c r="O277" s="17">
        <v>72</v>
      </c>
      <c r="P277" s="2">
        <v>3</v>
      </c>
      <c r="Q277" t="s">
        <v>92</v>
      </c>
      <c r="R277" s="8" t="str">
        <f>IF(Table1[[#This Row],[WORD]]&lt;60,"WORD","")</f>
        <v>WORD</v>
      </c>
      <c r="S277" s="8" t="str">
        <f>IF(Table1[[#This Row],[EXCEL]]&lt;60,"EXCEL","")</f>
        <v/>
      </c>
      <c r="T277" s="8" t="str">
        <f>IF(Table1[[#This Row],[PP]]&lt;60,"PPT","")</f>
        <v/>
      </c>
      <c r="U277" s="8" t="str">
        <f>CONCATENATE(Table1[[#This Row],[WORD2]],Table1[[#This Row],[EXCEL2]],Table1[[#This Row],[PPT2]])</f>
        <v>WORD</v>
      </c>
      <c r="V277" s="8" t="str">
        <f t="shared" si="4"/>
        <v>WORD</v>
      </c>
      <c r="W277" s="2"/>
      <c r="X277"/>
    </row>
    <row r="278" spans="1:24" x14ac:dyDescent="0.25">
      <c r="A278" s="8" t="s">
        <v>1541</v>
      </c>
      <c r="B278" s="8" t="s">
        <v>1542</v>
      </c>
      <c r="C278" t="s">
        <v>1543</v>
      </c>
      <c r="D278" t="s">
        <v>1544</v>
      </c>
      <c r="E278" t="s">
        <v>1545</v>
      </c>
      <c r="F278" t="s">
        <v>27</v>
      </c>
      <c r="G278" s="1">
        <v>36593</v>
      </c>
      <c r="H278">
        <v>19</v>
      </c>
      <c r="I278" t="s">
        <v>28</v>
      </c>
      <c r="J278" t="s">
        <v>317</v>
      </c>
      <c r="K278" s="15" t="s">
        <v>44</v>
      </c>
      <c r="L278" s="17">
        <v>64.650000000000006</v>
      </c>
      <c r="M278" s="17">
        <v>0</v>
      </c>
      <c r="N278" s="17">
        <v>0</v>
      </c>
      <c r="O278" s="17">
        <v>0</v>
      </c>
      <c r="P278" s="2">
        <v>4</v>
      </c>
      <c r="Q278" t="s">
        <v>209</v>
      </c>
      <c r="R278" s="8" t="str">
        <f>IF(Table1[[#This Row],[WORD]]&lt;60,"WORD","")</f>
        <v>WORD</v>
      </c>
      <c r="S278" s="8" t="str">
        <f>IF(Table1[[#This Row],[EXCEL]]&lt;60,"EXCEL","")</f>
        <v>EXCEL</v>
      </c>
      <c r="T278" s="8" t="str">
        <f>IF(Table1[[#This Row],[PP]]&lt;60,"PPT","")</f>
        <v>PPT</v>
      </c>
      <c r="U278" s="8" t="str">
        <f>CONCATENATE(Table1[[#This Row],[WORD2]],Table1[[#This Row],[EXCEL2]],Table1[[#This Row],[PPT2]])</f>
        <v>WORDEXCELPPT</v>
      </c>
      <c r="V278" s="8" t="str">
        <f t="shared" si="4"/>
        <v>PRACTICO</v>
      </c>
      <c r="W278" s="2"/>
      <c r="X278"/>
    </row>
    <row r="279" spans="1:24" x14ac:dyDescent="0.25">
      <c r="A279" s="8" t="s">
        <v>1571</v>
      </c>
      <c r="B279" s="8" t="s">
        <v>1572</v>
      </c>
      <c r="C279" t="s">
        <v>1573</v>
      </c>
      <c r="D279" t="s">
        <v>1574</v>
      </c>
      <c r="E279" t="s">
        <v>1575</v>
      </c>
      <c r="F279" t="s">
        <v>27</v>
      </c>
      <c r="G279" s="1">
        <v>36835</v>
      </c>
      <c r="H279">
        <v>19</v>
      </c>
      <c r="I279" t="s">
        <v>28</v>
      </c>
      <c r="J279" t="s">
        <v>360</v>
      </c>
      <c r="K279" s="15" t="s">
        <v>30</v>
      </c>
      <c r="L279" s="17">
        <v>82</v>
      </c>
      <c r="M279" s="17">
        <v>71</v>
      </c>
      <c r="N279" s="17">
        <v>100</v>
      </c>
      <c r="O279" s="17">
        <v>55</v>
      </c>
      <c r="P279" s="2">
        <v>4</v>
      </c>
      <c r="Q279" t="s">
        <v>53</v>
      </c>
      <c r="R279" s="8" t="str">
        <f>IF(Table1[[#This Row],[WORD]]&lt;60,"WORD","")</f>
        <v/>
      </c>
      <c r="S279" s="8" t="str">
        <f>IF(Table1[[#This Row],[EXCEL]]&lt;60,"EXCEL","")</f>
        <v/>
      </c>
      <c r="T279" s="8" t="str">
        <f>IF(Table1[[#This Row],[PP]]&lt;60,"PPT","")</f>
        <v>PPT</v>
      </c>
      <c r="U279" s="8" t="str">
        <f>CONCATENATE(Table1[[#This Row],[WORD2]],Table1[[#This Row],[EXCEL2]],Table1[[#This Row],[PPT2]])</f>
        <v>PPT</v>
      </c>
      <c r="V279" s="8" t="str">
        <f t="shared" si="4"/>
        <v>PPT</v>
      </c>
      <c r="W279" s="2"/>
      <c r="X279"/>
    </row>
    <row r="280" spans="1:24" x14ac:dyDescent="0.25">
      <c r="A280" s="8" t="s">
        <v>495</v>
      </c>
      <c r="B280" s="8" t="s">
        <v>496</v>
      </c>
      <c r="C280" t="s">
        <v>497</v>
      </c>
      <c r="D280" t="s">
        <v>498</v>
      </c>
      <c r="E280" t="s">
        <v>499</v>
      </c>
      <c r="F280" t="s">
        <v>51</v>
      </c>
      <c r="G280" s="1">
        <v>37091</v>
      </c>
      <c r="H280">
        <v>18</v>
      </c>
      <c r="I280" t="s">
        <v>28</v>
      </c>
      <c r="J280" t="s">
        <v>500</v>
      </c>
      <c r="K280" s="15" t="s">
        <v>30</v>
      </c>
      <c r="L280" s="17">
        <v>81.819999999999993</v>
      </c>
      <c r="M280" s="17">
        <v>0</v>
      </c>
      <c r="N280" s="17">
        <v>0</v>
      </c>
      <c r="O280" s="17">
        <v>0</v>
      </c>
      <c r="P280" s="2">
        <v>2</v>
      </c>
      <c r="Q280" t="s">
        <v>457</v>
      </c>
      <c r="R280" s="8" t="str">
        <f>IF(Table1[[#This Row],[WORD]]&lt;60,"WORD","")</f>
        <v>WORD</v>
      </c>
      <c r="S280" s="8" t="str">
        <f>IF(Table1[[#This Row],[EXCEL]]&lt;60,"EXCEL","")</f>
        <v>EXCEL</v>
      </c>
      <c r="T280" s="8" t="str">
        <f>IF(Table1[[#This Row],[PP]]&lt;60,"PPT","")</f>
        <v>PPT</v>
      </c>
      <c r="U280" s="8" t="str">
        <f>CONCATENATE(Table1[[#This Row],[WORD2]],Table1[[#This Row],[EXCEL2]],Table1[[#This Row],[PPT2]])</f>
        <v>WORDEXCELPPT</v>
      </c>
      <c r="V280" s="8" t="str">
        <f t="shared" si="4"/>
        <v>PRACTICO</v>
      </c>
      <c r="W280" s="2"/>
      <c r="X280"/>
    </row>
    <row r="281" spans="1:24" x14ac:dyDescent="0.25">
      <c r="A281" s="8" t="s">
        <v>880</v>
      </c>
      <c r="B281" s="8" t="s">
        <v>881</v>
      </c>
      <c r="C281" t="s">
        <v>882</v>
      </c>
      <c r="D281" t="s">
        <v>883</v>
      </c>
      <c r="E281" t="s">
        <v>884</v>
      </c>
      <c r="F281" t="s">
        <v>27</v>
      </c>
      <c r="G281" s="1">
        <v>37034</v>
      </c>
      <c r="H281">
        <v>18</v>
      </c>
      <c r="I281" t="s">
        <v>28</v>
      </c>
      <c r="J281" t="s">
        <v>736</v>
      </c>
      <c r="K281" s="15" t="s">
        <v>30</v>
      </c>
      <c r="L281" s="17">
        <v>70</v>
      </c>
      <c r="M281" s="17">
        <v>51</v>
      </c>
      <c r="N281" s="17">
        <v>61</v>
      </c>
      <c r="O281" s="17">
        <v>60</v>
      </c>
      <c r="P281" s="2">
        <v>2</v>
      </c>
      <c r="Q281" t="s">
        <v>92</v>
      </c>
      <c r="R281" s="8" t="str">
        <f>IF(Table1[[#This Row],[WORD]]&lt;60,"WORD","")</f>
        <v>WORD</v>
      </c>
      <c r="S281" s="8" t="str">
        <f>IF(Table1[[#This Row],[EXCEL]]&lt;60,"EXCEL","")</f>
        <v/>
      </c>
      <c r="T281" s="8" t="str">
        <f>IF(Table1[[#This Row],[PP]]&lt;60,"PPT","")</f>
        <v/>
      </c>
      <c r="U281" s="8" t="str">
        <f>CONCATENATE(Table1[[#This Row],[WORD2]],Table1[[#This Row],[EXCEL2]],Table1[[#This Row],[PPT2]])</f>
        <v>WORD</v>
      </c>
      <c r="V281" s="8" t="str">
        <f t="shared" si="4"/>
        <v>WORD</v>
      </c>
      <c r="W281" s="2"/>
      <c r="X281"/>
    </row>
    <row r="282" spans="1:24" x14ac:dyDescent="0.25">
      <c r="A282" s="8" t="s">
        <v>1391</v>
      </c>
      <c r="B282" s="8" t="s">
        <v>1392</v>
      </c>
      <c r="C282" t="s">
        <v>1393</v>
      </c>
      <c r="D282" t="s">
        <v>1394</v>
      </c>
      <c r="E282" t="s">
        <v>1395</v>
      </c>
      <c r="F282" t="s">
        <v>51</v>
      </c>
      <c r="G282" s="1">
        <v>36375</v>
      </c>
      <c r="H282">
        <v>20</v>
      </c>
      <c r="I282" t="s">
        <v>28</v>
      </c>
      <c r="J282" t="s">
        <v>98</v>
      </c>
      <c r="K282" s="15" t="s">
        <v>36</v>
      </c>
      <c r="L282" s="17">
        <v>76</v>
      </c>
      <c r="M282" s="17">
        <v>77</v>
      </c>
      <c r="N282" s="17">
        <v>58</v>
      </c>
      <c r="O282" s="17">
        <v>69</v>
      </c>
      <c r="P282" s="2">
        <v>3</v>
      </c>
      <c r="Q282" t="s">
        <v>37</v>
      </c>
      <c r="R282" s="8" t="str">
        <f>IF(Table1[[#This Row],[WORD]]&lt;60,"WORD","")</f>
        <v/>
      </c>
      <c r="S282" s="8" t="str">
        <f>IF(Table1[[#This Row],[EXCEL]]&lt;60,"EXCEL","")</f>
        <v>EXCEL</v>
      </c>
      <c r="T282" s="8" t="str">
        <f>IF(Table1[[#This Row],[PP]]&lt;60,"PPT","")</f>
        <v/>
      </c>
      <c r="U282" s="8" t="str">
        <f>CONCATENATE(Table1[[#This Row],[WORD2]],Table1[[#This Row],[EXCEL2]],Table1[[#This Row],[PPT2]])</f>
        <v>EXCEL</v>
      </c>
      <c r="V282" s="8" t="str">
        <f t="shared" si="4"/>
        <v>EXCEL</v>
      </c>
      <c r="W282" s="2"/>
      <c r="X282"/>
    </row>
    <row r="283" spans="1:24" x14ac:dyDescent="0.25">
      <c r="A283" s="8" t="s">
        <v>929</v>
      </c>
      <c r="B283" s="8" t="s">
        <v>930</v>
      </c>
      <c r="C283" t="s">
        <v>931</v>
      </c>
      <c r="D283" t="s">
        <v>932</v>
      </c>
      <c r="E283" t="s">
        <v>933</v>
      </c>
      <c r="F283" t="s">
        <v>51</v>
      </c>
      <c r="G283" s="1">
        <v>36817</v>
      </c>
      <c r="H283">
        <v>19</v>
      </c>
      <c r="I283" t="s">
        <v>28</v>
      </c>
      <c r="J283" t="s">
        <v>934</v>
      </c>
      <c r="K283" s="15" t="s">
        <v>30</v>
      </c>
      <c r="L283" s="17">
        <v>74</v>
      </c>
      <c r="M283" s="17">
        <v>26</v>
      </c>
      <c r="N283" s="17">
        <v>44</v>
      </c>
      <c r="O283" s="17">
        <v>61</v>
      </c>
      <c r="P283" s="2">
        <v>2</v>
      </c>
      <c r="Q283" t="s">
        <v>159</v>
      </c>
      <c r="R283" s="8" t="str">
        <f>IF(Table1[[#This Row],[WORD]]&lt;60,"WORD","")</f>
        <v>WORD</v>
      </c>
      <c r="S283" s="8" t="str">
        <f>IF(Table1[[#This Row],[EXCEL]]&lt;60,"EXCEL","")</f>
        <v>EXCEL</v>
      </c>
      <c r="T283" s="8" t="str">
        <f>IF(Table1[[#This Row],[PP]]&lt;60,"PPT","")</f>
        <v/>
      </c>
      <c r="U283" s="8" t="str">
        <f>CONCATENATE(Table1[[#This Row],[WORD2]],Table1[[#This Row],[EXCEL2]],Table1[[#This Row],[PPT2]])</f>
        <v>WORDEXCEL</v>
      </c>
      <c r="V283" s="8" t="str">
        <f t="shared" si="4"/>
        <v>WORD - EXCEL</v>
      </c>
      <c r="W283" s="2"/>
      <c r="X283"/>
    </row>
    <row r="284" spans="1:24" x14ac:dyDescent="0.25">
      <c r="A284" s="8" t="s">
        <v>1034</v>
      </c>
      <c r="B284" s="8" t="s">
        <v>1035</v>
      </c>
      <c r="C284" t="s">
        <v>1036</v>
      </c>
      <c r="D284" t="s">
        <v>1037</v>
      </c>
      <c r="E284" t="s">
        <v>1038</v>
      </c>
      <c r="F284" t="s">
        <v>27</v>
      </c>
      <c r="G284" s="1">
        <v>37097</v>
      </c>
      <c r="H284">
        <v>18</v>
      </c>
      <c r="I284" t="s">
        <v>28</v>
      </c>
      <c r="J284" t="s">
        <v>1039</v>
      </c>
      <c r="K284" s="15" t="s">
        <v>30</v>
      </c>
      <c r="L284" s="17">
        <v>86</v>
      </c>
      <c r="M284" s="17">
        <v>43</v>
      </c>
      <c r="N284" s="17">
        <v>72</v>
      </c>
      <c r="O284" s="17">
        <v>70</v>
      </c>
      <c r="P284" s="2">
        <v>2</v>
      </c>
      <c r="Q284" t="s">
        <v>457</v>
      </c>
      <c r="R284" s="8" t="str">
        <f>IF(Table1[[#This Row],[WORD]]&lt;60,"WORD","")</f>
        <v>WORD</v>
      </c>
      <c r="S284" s="8" t="str">
        <f>IF(Table1[[#This Row],[EXCEL]]&lt;60,"EXCEL","")</f>
        <v/>
      </c>
      <c r="T284" s="8" t="str">
        <f>IF(Table1[[#This Row],[PP]]&lt;60,"PPT","")</f>
        <v/>
      </c>
      <c r="U284" s="8" t="str">
        <f>CONCATENATE(Table1[[#This Row],[WORD2]],Table1[[#This Row],[EXCEL2]],Table1[[#This Row],[PPT2]])</f>
        <v>WORD</v>
      </c>
      <c r="V284" s="8" t="str">
        <f t="shared" si="4"/>
        <v>WORD</v>
      </c>
      <c r="W284" s="2"/>
      <c r="X284"/>
    </row>
    <row r="285" spans="1:24" x14ac:dyDescent="0.25">
      <c r="A285" s="8" t="s">
        <v>1312</v>
      </c>
      <c r="B285" s="8" t="s">
        <v>1313</v>
      </c>
      <c r="C285" t="s">
        <v>1314</v>
      </c>
      <c r="D285" t="s">
        <v>1315</v>
      </c>
      <c r="E285" s="3" t="s">
        <v>1316</v>
      </c>
      <c r="F285" t="s">
        <v>51</v>
      </c>
      <c r="G285" s="1">
        <v>36719</v>
      </c>
      <c r="H285">
        <v>19</v>
      </c>
      <c r="I285" t="s">
        <v>28</v>
      </c>
      <c r="J285" t="s">
        <v>1317</v>
      </c>
      <c r="K285" s="15" t="s">
        <v>30</v>
      </c>
      <c r="L285" s="17">
        <v>96</v>
      </c>
      <c r="M285" s="17">
        <v>52</v>
      </c>
      <c r="N285" s="17">
        <v>83</v>
      </c>
      <c r="O285" s="17">
        <v>92</v>
      </c>
      <c r="P285" s="2">
        <v>3</v>
      </c>
      <c r="Q285" t="s">
        <v>371</v>
      </c>
      <c r="R285" s="8" t="str">
        <f>IF(Table1[[#This Row],[WORD]]&lt;60,"WORD","")</f>
        <v>WORD</v>
      </c>
      <c r="S285" s="8" t="str">
        <f>IF(Table1[[#This Row],[EXCEL]]&lt;60,"EXCEL","")</f>
        <v/>
      </c>
      <c r="T285" s="8" t="str">
        <f>IF(Table1[[#This Row],[PP]]&lt;60,"PPT","")</f>
        <v/>
      </c>
      <c r="U285" s="8" t="str">
        <f>CONCATENATE(Table1[[#This Row],[WORD2]],Table1[[#This Row],[EXCEL2]],Table1[[#This Row],[PPT2]])</f>
        <v>WORD</v>
      </c>
      <c r="V285" s="8" t="str">
        <f t="shared" si="4"/>
        <v>WORD</v>
      </c>
      <c r="W285" s="2"/>
      <c r="X285"/>
    </row>
    <row r="286" spans="1:24" x14ac:dyDescent="0.25">
      <c r="A286" s="8" t="s">
        <v>1318</v>
      </c>
      <c r="B286" s="8" t="s">
        <v>1319</v>
      </c>
      <c r="C286" t="s">
        <v>1320</v>
      </c>
      <c r="D286" t="s">
        <v>1321</v>
      </c>
      <c r="E286" t="s">
        <v>1322</v>
      </c>
      <c r="F286" t="s">
        <v>27</v>
      </c>
      <c r="G286" s="1">
        <v>36405</v>
      </c>
      <c r="H286">
        <v>20</v>
      </c>
      <c r="I286" t="s">
        <v>28</v>
      </c>
      <c r="J286" t="s">
        <v>583</v>
      </c>
      <c r="K286" s="15" t="s">
        <v>44</v>
      </c>
      <c r="L286" s="17">
        <v>62</v>
      </c>
      <c r="M286" s="17">
        <v>0</v>
      </c>
      <c r="N286" s="17">
        <v>0</v>
      </c>
      <c r="O286" s="17">
        <v>0</v>
      </c>
      <c r="P286" s="2">
        <v>3</v>
      </c>
      <c r="Q286" t="s">
        <v>202</v>
      </c>
      <c r="R286" s="8" t="str">
        <f>IF(Table1[[#This Row],[WORD]]&lt;60,"WORD","")</f>
        <v>WORD</v>
      </c>
      <c r="S286" s="8" t="str">
        <f>IF(Table1[[#This Row],[EXCEL]]&lt;60,"EXCEL","")</f>
        <v>EXCEL</v>
      </c>
      <c r="T286" s="8" t="str">
        <f>IF(Table1[[#This Row],[PP]]&lt;60,"PPT","")</f>
        <v>PPT</v>
      </c>
      <c r="U286" s="8" t="str">
        <f>CONCATENATE(Table1[[#This Row],[WORD2]],Table1[[#This Row],[EXCEL2]],Table1[[#This Row],[PPT2]])</f>
        <v>WORDEXCELPPT</v>
      </c>
      <c r="V286" s="8" t="str">
        <f t="shared" si="4"/>
        <v>PRACTICO</v>
      </c>
      <c r="W286" s="2"/>
      <c r="X286"/>
    </row>
    <row r="287" spans="1:24" x14ac:dyDescent="0.25">
      <c r="A287" s="8" t="s">
        <v>378</v>
      </c>
      <c r="B287" s="8" t="s">
        <v>379</v>
      </c>
      <c r="C287" t="s">
        <v>380</v>
      </c>
      <c r="D287" t="s">
        <v>381</v>
      </c>
      <c r="E287" t="s">
        <v>382</v>
      </c>
      <c r="F287" t="s">
        <v>51</v>
      </c>
      <c r="G287" s="1">
        <v>36833</v>
      </c>
      <c r="H287">
        <v>19</v>
      </c>
      <c r="I287" t="s">
        <v>28</v>
      </c>
      <c r="J287" t="s">
        <v>383</v>
      </c>
      <c r="K287" s="15" t="s">
        <v>30</v>
      </c>
      <c r="L287" s="17">
        <v>76</v>
      </c>
      <c r="M287" s="17">
        <v>61</v>
      </c>
      <c r="N287" s="17">
        <v>39</v>
      </c>
      <c r="O287" s="17">
        <v>58</v>
      </c>
      <c r="P287" s="2">
        <v>2</v>
      </c>
      <c r="Q287" t="s">
        <v>79</v>
      </c>
      <c r="R287" s="8" t="str">
        <f>IF(Table1[[#This Row],[WORD]]&lt;60,"WORD","")</f>
        <v/>
      </c>
      <c r="S287" s="8" t="str">
        <f>IF(Table1[[#This Row],[EXCEL]]&lt;60,"EXCEL","")</f>
        <v>EXCEL</v>
      </c>
      <c r="T287" s="8" t="str">
        <f>IF(Table1[[#This Row],[PP]]&lt;60,"PPT","")</f>
        <v>PPT</v>
      </c>
      <c r="U287" s="8" t="str">
        <f>CONCATENATE(Table1[[#This Row],[WORD2]],Table1[[#This Row],[EXCEL2]],Table1[[#This Row],[PPT2]])</f>
        <v>EXCELPPT</v>
      </c>
      <c r="V287" s="8" t="str">
        <f t="shared" si="4"/>
        <v>EXCEL-PPT</v>
      </c>
      <c r="W287" s="2"/>
      <c r="X287"/>
    </row>
    <row r="288" spans="1:24" x14ac:dyDescent="0.25">
      <c r="A288" s="8" t="s">
        <v>140</v>
      </c>
      <c r="B288" s="8" t="s">
        <v>141</v>
      </c>
      <c r="C288" t="s">
        <v>142</v>
      </c>
      <c r="D288" t="s">
        <v>143</v>
      </c>
      <c r="E288" t="s">
        <v>144</v>
      </c>
      <c r="F288" t="s">
        <v>27</v>
      </c>
      <c r="G288" s="1">
        <v>37242</v>
      </c>
      <c r="H288">
        <v>18</v>
      </c>
      <c r="I288" t="s">
        <v>28</v>
      </c>
      <c r="J288" t="s">
        <v>145</v>
      </c>
      <c r="K288" s="15" t="s">
        <v>36</v>
      </c>
      <c r="L288" s="17">
        <v>67.680000000000007</v>
      </c>
      <c r="M288" s="17">
        <v>67</v>
      </c>
      <c r="N288" s="17">
        <v>89</v>
      </c>
      <c r="O288" s="17">
        <v>36</v>
      </c>
      <c r="P288" s="2">
        <v>1</v>
      </c>
      <c r="Q288" t="s">
        <v>106</v>
      </c>
      <c r="R288" s="8" t="str">
        <f>IF(Table1[[#This Row],[WORD]]&lt;60,"WORD","")</f>
        <v/>
      </c>
      <c r="S288" s="8" t="str">
        <f>IF(Table1[[#This Row],[EXCEL]]&lt;60,"EXCEL","")</f>
        <v/>
      </c>
      <c r="T288" s="8" t="str">
        <f>IF(Table1[[#This Row],[PP]]&lt;60,"PPT","")</f>
        <v>PPT</v>
      </c>
      <c r="U288" s="8" t="str">
        <f>CONCATENATE(Table1[[#This Row],[WORD2]],Table1[[#This Row],[EXCEL2]],Table1[[#This Row],[PPT2]])</f>
        <v>PPT</v>
      </c>
      <c r="V288" s="8" t="str">
        <f t="shared" si="4"/>
        <v>PPT</v>
      </c>
      <c r="W288" s="2"/>
      <c r="X288"/>
    </row>
    <row r="289" spans="1:24" x14ac:dyDescent="0.25">
      <c r="A289" s="8" t="s">
        <v>134</v>
      </c>
      <c r="B289" s="8" t="s">
        <v>135</v>
      </c>
      <c r="C289" t="s">
        <v>136</v>
      </c>
      <c r="D289" t="s">
        <v>137</v>
      </c>
      <c r="E289" t="s">
        <v>138</v>
      </c>
      <c r="F289" t="s">
        <v>27</v>
      </c>
      <c r="G289" s="1">
        <v>37053</v>
      </c>
      <c r="H289">
        <v>18</v>
      </c>
      <c r="I289" t="s">
        <v>28</v>
      </c>
      <c r="J289" t="s">
        <v>139</v>
      </c>
      <c r="K289" s="15" t="s">
        <v>36</v>
      </c>
      <c r="L289" s="17">
        <v>72</v>
      </c>
      <c r="M289" s="17">
        <v>63</v>
      </c>
      <c r="N289" s="17">
        <v>49</v>
      </c>
      <c r="O289" s="17">
        <v>60</v>
      </c>
      <c r="P289" s="2">
        <v>1</v>
      </c>
      <c r="Q289" t="s">
        <v>99</v>
      </c>
      <c r="R289" s="8" t="str">
        <f>IF(Table1[[#This Row],[WORD]]&lt;60,"WORD","")</f>
        <v/>
      </c>
      <c r="S289" s="8" t="str">
        <f>IF(Table1[[#This Row],[EXCEL]]&lt;60,"EXCEL","")</f>
        <v>EXCEL</v>
      </c>
      <c r="T289" s="8" t="str">
        <f>IF(Table1[[#This Row],[PP]]&lt;60,"PPT","")</f>
        <v/>
      </c>
      <c r="U289" s="8" t="str">
        <f>CONCATENATE(Table1[[#This Row],[WORD2]],Table1[[#This Row],[EXCEL2]],Table1[[#This Row],[PPT2]])</f>
        <v>EXCEL</v>
      </c>
      <c r="V289" s="8" t="str">
        <f t="shared" si="4"/>
        <v>EXCEL</v>
      </c>
      <c r="W289" s="2"/>
      <c r="X289"/>
    </row>
    <row r="290" spans="1:24" x14ac:dyDescent="0.25">
      <c r="A290" s="11" t="s">
        <v>1769</v>
      </c>
      <c r="B290" s="8" t="s">
        <v>1770</v>
      </c>
      <c r="C290" t="s">
        <v>1771</v>
      </c>
      <c r="D290" t="s">
        <v>1772</v>
      </c>
      <c r="E290" s="3" t="s">
        <v>1773</v>
      </c>
      <c r="F290" t="s">
        <v>27</v>
      </c>
      <c r="G290" s="1">
        <v>35654</v>
      </c>
      <c r="H290">
        <v>22</v>
      </c>
      <c r="I290" t="s">
        <v>28</v>
      </c>
      <c r="J290" t="s">
        <v>1774</v>
      </c>
      <c r="K290" s="15" t="s">
        <v>1775</v>
      </c>
      <c r="L290" s="17">
        <v>74</v>
      </c>
      <c r="M290" s="17">
        <v>36</v>
      </c>
      <c r="N290" s="17">
        <v>82</v>
      </c>
      <c r="O290" s="17">
        <v>58</v>
      </c>
      <c r="P290" s="2">
        <v>5</v>
      </c>
      <c r="Q290" t="s">
        <v>274</v>
      </c>
      <c r="R290" s="8" t="str">
        <f>IF(Table1[[#This Row],[WORD]]&lt;60,"WORD","")</f>
        <v>WORD</v>
      </c>
      <c r="S290" s="8" t="str">
        <f>IF(Table1[[#This Row],[EXCEL]]&lt;60,"EXCEL","")</f>
        <v/>
      </c>
      <c r="T290" s="8" t="str">
        <f>IF(Table1[[#This Row],[PP]]&lt;60,"PPT","")</f>
        <v>PPT</v>
      </c>
      <c r="U290" s="8" t="str">
        <f>CONCATENATE(Table1[[#This Row],[WORD2]],Table1[[#This Row],[EXCEL2]],Table1[[#This Row],[PPT2]])</f>
        <v>WORDPPT</v>
      </c>
      <c r="V290" s="8" t="str">
        <f t="shared" si="4"/>
        <v>WORD - PPT</v>
      </c>
      <c r="W290" s="2"/>
      <c r="X290"/>
    </row>
    <row r="291" spans="1:24" x14ac:dyDescent="0.25">
      <c r="A291" s="8" t="s">
        <v>1162</v>
      </c>
      <c r="B291" s="8" t="s">
        <v>1163</v>
      </c>
      <c r="C291" t="s">
        <v>1164</v>
      </c>
      <c r="D291" t="s">
        <v>1165</v>
      </c>
      <c r="E291" t="s">
        <v>1166</v>
      </c>
      <c r="F291" t="s">
        <v>27</v>
      </c>
      <c r="G291" s="1">
        <v>37126</v>
      </c>
      <c r="H291">
        <v>18</v>
      </c>
      <c r="I291" t="s">
        <v>28</v>
      </c>
      <c r="J291" t="s">
        <v>360</v>
      </c>
      <c r="K291" s="15" t="s">
        <v>30</v>
      </c>
      <c r="L291" s="17">
        <v>92</v>
      </c>
      <c r="M291" s="17">
        <v>57</v>
      </c>
      <c r="N291" s="17">
        <v>84</v>
      </c>
      <c r="O291" s="17">
        <v>81</v>
      </c>
      <c r="P291" s="2">
        <v>2</v>
      </c>
      <c r="Q291" t="s">
        <v>59</v>
      </c>
      <c r="R291" s="8" t="str">
        <f>IF(Table1[[#This Row],[WORD]]&lt;60,"WORD","")</f>
        <v>WORD</v>
      </c>
      <c r="S291" s="8" t="str">
        <f>IF(Table1[[#This Row],[EXCEL]]&lt;60,"EXCEL","")</f>
        <v/>
      </c>
      <c r="T291" s="8" t="str">
        <f>IF(Table1[[#This Row],[PP]]&lt;60,"PPT","")</f>
        <v/>
      </c>
      <c r="U291" s="8" t="str">
        <f>CONCATENATE(Table1[[#This Row],[WORD2]],Table1[[#This Row],[EXCEL2]],Table1[[#This Row],[PPT2]])</f>
        <v>WORD</v>
      </c>
      <c r="V291" s="8" t="str">
        <f t="shared" si="4"/>
        <v>WORD</v>
      </c>
      <c r="W291" s="2"/>
      <c r="X291"/>
    </row>
    <row r="292" spans="1:24" x14ac:dyDescent="0.25">
      <c r="A292" s="8" t="s">
        <v>1508</v>
      </c>
      <c r="B292" s="8" t="s">
        <v>1509</v>
      </c>
      <c r="C292" t="s">
        <v>1510</v>
      </c>
      <c r="D292" t="s">
        <v>1511</v>
      </c>
      <c r="E292" s="3" t="s">
        <v>1512</v>
      </c>
      <c r="F292" t="s">
        <v>27</v>
      </c>
      <c r="G292" s="1">
        <v>36693</v>
      </c>
      <c r="H292">
        <v>19</v>
      </c>
      <c r="I292" t="s">
        <v>28</v>
      </c>
      <c r="J292" t="s">
        <v>1513</v>
      </c>
      <c r="K292" s="15" t="s">
        <v>30</v>
      </c>
      <c r="L292" s="17">
        <v>76</v>
      </c>
      <c r="M292" s="17">
        <v>42</v>
      </c>
      <c r="N292" s="17">
        <v>61</v>
      </c>
      <c r="O292" s="17">
        <v>41</v>
      </c>
      <c r="P292" s="2">
        <v>4</v>
      </c>
      <c r="Q292" t="s">
        <v>133</v>
      </c>
      <c r="R292" s="8" t="str">
        <f>IF(Table1[[#This Row],[WORD]]&lt;60,"WORD","")</f>
        <v>WORD</v>
      </c>
      <c r="S292" s="8" t="str">
        <f>IF(Table1[[#This Row],[EXCEL]]&lt;60,"EXCEL","")</f>
        <v/>
      </c>
      <c r="T292" s="8" t="str">
        <f>IF(Table1[[#This Row],[PP]]&lt;60,"PPT","")</f>
        <v>PPT</v>
      </c>
      <c r="U292" s="8" t="str">
        <f>CONCATENATE(Table1[[#This Row],[WORD2]],Table1[[#This Row],[EXCEL2]],Table1[[#This Row],[PPT2]])</f>
        <v>WORDPPT</v>
      </c>
      <c r="V292" s="8" t="str">
        <f t="shared" si="4"/>
        <v>WORD - PPT</v>
      </c>
      <c r="W292" s="2"/>
      <c r="X292"/>
    </row>
    <row r="293" spans="1:24" x14ac:dyDescent="0.25">
      <c r="A293" s="8" t="s">
        <v>896</v>
      </c>
      <c r="B293" s="8" t="s">
        <v>897</v>
      </c>
      <c r="C293" t="s">
        <v>898</v>
      </c>
      <c r="D293" t="s">
        <v>899</v>
      </c>
      <c r="E293" t="s">
        <v>900</v>
      </c>
      <c r="F293" t="s">
        <v>27</v>
      </c>
      <c r="G293" s="1">
        <v>37103</v>
      </c>
      <c r="H293">
        <v>18</v>
      </c>
      <c r="I293" t="s">
        <v>28</v>
      </c>
      <c r="J293" t="s">
        <v>407</v>
      </c>
      <c r="K293" s="15" t="s">
        <v>36</v>
      </c>
      <c r="L293" s="17">
        <v>74</v>
      </c>
      <c r="M293" s="17">
        <v>51</v>
      </c>
      <c r="N293" s="17">
        <v>87</v>
      </c>
      <c r="O293" s="17">
        <v>77</v>
      </c>
      <c r="P293" s="2">
        <v>2</v>
      </c>
      <c r="Q293" t="s">
        <v>287</v>
      </c>
      <c r="R293" s="8" t="str">
        <f>IF(Table1[[#This Row],[WORD]]&lt;60,"WORD","")</f>
        <v>WORD</v>
      </c>
      <c r="S293" s="8" t="str">
        <f>IF(Table1[[#This Row],[EXCEL]]&lt;60,"EXCEL","")</f>
        <v/>
      </c>
      <c r="T293" s="8" t="str">
        <f>IF(Table1[[#This Row],[PP]]&lt;60,"PPT","")</f>
        <v/>
      </c>
      <c r="U293" s="8" t="str">
        <f>CONCATENATE(Table1[[#This Row],[WORD2]],Table1[[#This Row],[EXCEL2]],Table1[[#This Row],[PPT2]])</f>
        <v>WORD</v>
      </c>
      <c r="V293" s="8" t="str">
        <f t="shared" si="4"/>
        <v>WORD</v>
      </c>
      <c r="W293" s="2"/>
      <c r="X293"/>
    </row>
    <row r="294" spans="1:24" x14ac:dyDescent="0.25">
      <c r="A294" s="8" t="s">
        <v>390</v>
      </c>
      <c r="B294" s="8" t="s">
        <v>391</v>
      </c>
      <c r="C294" t="s">
        <v>392</v>
      </c>
      <c r="D294" t="s">
        <v>393</v>
      </c>
      <c r="E294" t="s">
        <v>394</v>
      </c>
      <c r="F294" t="s">
        <v>27</v>
      </c>
      <c r="G294" s="1">
        <v>37060</v>
      </c>
      <c r="H294">
        <v>18</v>
      </c>
      <c r="I294" t="s">
        <v>28</v>
      </c>
      <c r="J294" t="s">
        <v>395</v>
      </c>
      <c r="K294" s="15" t="s">
        <v>30</v>
      </c>
      <c r="L294" s="17">
        <v>84</v>
      </c>
      <c r="M294" s="17">
        <v>0</v>
      </c>
      <c r="N294" s="17">
        <v>0</v>
      </c>
      <c r="O294" s="17">
        <v>0</v>
      </c>
      <c r="P294" s="2">
        <v>2</v>
      </c>
      <c r="Q294" t="s">
        <v>126</v>
      </c>
      <c r="R294" s="8" t="str">
        <f>IF(Table1[[#This Row],[WORD]]&lt;60,"WORD","")</f>
        <v>WORD</v>
      </c>
      <c r="S294" s="8" t="str">
        <f>IF(Table1[[#This Row],[EXCEL]]&lt;60,"EXCEL","")</f>
        <v>EXCEL</v>
      </c>
      <c r="T294" s="8" t="str">
        <f>IF(Table1[[#This Row],[PP]]&lt;60,"PPT","")</f>
        <v>PPT</v>
      </c>
      <c r="U294" s="8" t="str">
        <f>CONCATENATE(Table1[[#This Row],[WORD2]],Table1[[#This Row],[EXCEL2]],Table1[[#This Row],[PPT2]])</f>
        <v>WORDEXCELPPT</v>
      </c>
      <c r="V294" s="8" t="str">
        <f t="shared" si="4"/>
        <v>PRACTICO</v>
      </c>
      <c r="W294" s="2"/>
      <c r="X294"/>
    </row>
    <row r="295" spans="1:24" x14ac:dyDescent="0.25">
      <c r="A295" s="8" t="s">
        <v>1152</v>
      </c>
      <c r="B295" s="8" t="s">
        <v>1153</v>
      </c>
      <c r="C295" t="s">
        <v>1154</v>
      </c>
      <c r="D295" t="s">
        <v>1155</v>
      </c>
      <c r="E295" t="s">
        <v>1156</v>
      </c>
      <c r="F295" t="s">
        <v>27</v>
      </c>
      <c r="G295" s="1">
        <v>36841</v>
      </c>
      <c r="H295">
        <v>19</v>
      </c>
      <c r="I295" t="s">
        <v>28</v>
      </c>
      <c r="J295" t="s">
        <v>360</v>
      </c>
      <c r="K295" s="15" t="s">
        <v>30</v>
      </c>
      <c r="L295" s="17">
        <v>84</v>
      </c>
      <c r="M295" s="17">
        <v>76</v>
      </c>
      <c r="N295" s="17">
        <v>57</v>
      </c>
      <c r="O295" s="17">
        <v>65</v>
      </c>
      <c r="P295" s="2">
        <v>2</v>
      </c>
      <c r="Q295" t="s">
        <v>287</v>
      </c>
      <c r="R295" s="8" t="str">
        <f>IF(Table1[[#This Row],[WORD]]&lt;60,"WORD","")</f>
        <v/>
      </c>
      <c r="S295" s="8" t="str">
        <f>IF(Table1[[#This Row],[EXCEL]]&lt;60,"EXCEL","")</f>
        <v>EXCEL</v>
      </c>
      <c r="T295" s="8" t="str">
        <f>IF(Table1[[#This Row],[PP]]&lt;60,"PPT","")</f>
        <v/>
      </c>
      <c r="U295" s="8" t="str">
        <f>CONCATENATE(Table1[[#This Row],[WORD2]],Table1[[#This Row],[EXCEL2]],Table1[[#This Row],[PPT2]])</f>
        <v>EXCEL</v>
      </c>
      <c r="V295" s="8" t="str">
        <f t="shared" si="4"/>
        <v>EXCEL</v>
      </c>
      <c r="W295" s="2"/>
      <c r="X295"/>
    </row>
    <row r="296" spans="1:24" x14ac:dyDescent="0.25">
      <c r="A296" s="8" t="s">
        <v>692</v>
      </c>
      <c r="B296" s="8" t="s">
        <v>693</v>
      </c>
      <c r="C296" t="s">
        <v>694</v>
      </c>
      <c r="D296" t="s">
        <v>695</v>
      </c>
      <c r="E296" t="s">
        <v>696</v>
      </c>
      <c r="F296" t="s">
        <v>51</v>
      </c>
      <c r="G296" s="1">
        <v>36129</v>
      </c>
      <c r="H296">
        <v>21</v>
      </c>
      <c r="I296" t="s">
        <v>28</v>
      </c>
      <c r="J296" t="s">
        <v>697</v>
      </c>
      <c r="K296" s="15" t="s">
        <v>30</v>
      </c>
      <c r="L296" s="17">
        <v>66</v>
      </c>
      <c r="M296" s="17">
        <v>58</v>
      </c>
      <c r="N296" s="17">
        <v>68</v>
      </c>
      <c r="O296" s="17">
        <v>30</v>
      </c>
      <c r="P296" s="2">
        <v>3</v>
      </c>
      <c r="Q296" t="s">
        <v>113</v>
      </c>
      <c r="R296" s="8" t="str">
        <f>IF(Table1[[#This Row],[WORD]]&lt;60,"WORD","")</f>
        <v>WORD</v>
      </c>
      <c r="S296" s="8" t="str">
        <f>IF(Table1[[#This Row],[EXCEL]]&lt;60,"EXCEL","")</f>
        <v/>
      </c>
      <c r="T296" s="8" t="str">
        <f>IF(Table1[[#This Row],[PP]]&lt;60,"PPT","")</f>
        <v>PPT</v>
      </c>
      <c r="U296" s="8" t="str">
        <f>CONCATENATE(Table1[[#This Row],[WORD2]],Table1[[#This Row],[EXCEL2]],Table1[[#This Row],[PPT2]])</f>
        <v>WORDPPT</v>
      </c>
      <c r="V296" s="8" t="str">
        <f t="shared" si="4"/>
        <v>WORD - PPT</v>
      </c>
      <c r="W296" s="2"/>
      <c r="X296"/>
    </row>
    <row r="297" spans="1:24" x14ac:dyDescent="0.25">
      <c r="A297" s="8" t="s">
        <v>73</v>
      </c>
      <c r="B297" s="8" t="s">
        <v>74</v>
      </c>
      <c r="C297" t="s">
        <v>75</v>
      </c>
      <c r="D297" t="s">
        <v>76</v>
      </c>
      <c r="E297" t="s">
        <v>77</v>
      </c>
      <c r="F297" t="s">
        <v>51</v>
      </c>
      <c r="G297" s="1">
        <v>36968</v>
      </c>
      <c r="H297">
        <v>18</v>
      </c>
      <c r="I297" t="s">
        <v>28</v>
      </c>
      <c r="J297" t="s">
        <v>78</v>
      </c>
      <c r="K297" s="15" t="s">
        <v>30</v>
      </c>
      <c r="L297" s="17">
        <v>80</v>
      </c>
      <c r="M297" s="17">
        <v>50</v>
      </c>
      <c r="N297" s="17">
        <v>78</v>
      </c>
      <c r="O297" s="17">
        <v>93</v>
      </c>
      <c r="P297" s="2">
        <v>1</v>
      </c>
      <c r="Q297" t="s">
        <v>79</v>
      </c>
      <c r="R297" s="8" t="str">
        <f>IF(Table1[[#This Row],[WORD]]&lt;60,"WORD","")</f>
        <v>WORD</v>
      </c>
      <c r="S297" s="8" t="str">
        <f>IF(Table1[[#This Row],[EXCEL]]&lt;60,"EXCEL","")</f>
        <v/>
      </c>
      <c r="T297" s="8" t="str">
        <f>IF(Table1[[#This Row],[PP]]&lt;60,"PPT","")</f>
        <v/>
      </c>
      <c r="U297" s="8" t="str">
        <f>CONCATENATE(Table1[[#This Row],[WORD2]],Table1[[#This Row],[EXCEL2]],Table1[[#This Row],[PPT2]])</f>
        <v>WORD</v>
      </c>
      <c r="V297" s="8" t="str">
        <f t="shared" si="4"/>
        <v>WORD</v>
      </c>
      <c r="W297" s="2"/>
      <c r="X297"/>
    </row>
    <row r="298" spans="1:24" x14ac:dyDescent="0.25">
      <c r="A298" s="8" t="s">
        <v>1102</v>
      </c>
      <c r="B298" s="8" t="s">
        <v>1103</v>
      </c>
      <c r="C298" t="s">
        <v>1104</v>
      </c>
      <c r="D298" t="s">
        <v>1105</v>
      </c>
      <c r="E298" s="5" t="s">
        <v>1106</v>
      </c>
      <c r="F298" t="s">
        <v>27</v>
      </c>
      <c r="G298" s="1">
        <v>37146</v>
      </c>
      <c r="H298">
        <v>18</v>
      </c>
      <c r="I298" t="s">
        <v>28</v>
      </c>
      <c r="J298" t="s">
        <v>299</v>
      </c>
      <c r="K298" s="15" t="s">
        <v>30</v>
      </c>
      <c r="L298" s="17">
        <v>66</v>
      </c>
      <c r="M298" s="17">
        <v>46</v>
      </c>
      <c r="N298" s="17">
        <v>100</v>
      </c>
      <c r="O298" s="17">
        <v>64</v>
      </c>
      <c r="P298" s="2">
        <v>3</v>
      </c>
      <c r="Q298" t="s">
        <v>92</v>
      </c>
      <c r="R298" s="8" t="str">
        <f>IF(Table1[[#This Row],[WORD]]&lt;60,"WORD","")</f>
        <v>WORD</v>
      </c>
      <c r="S298" s="8" t="str">
        <f>IF(Table1[[#This Row],[EXCEL]]&lt;60,"EXCEL","")</f>
        <v/>
      </c>
      <c r="T298" s="8" t="str">
        <f>IF(Table1[[#This Row],[PP]]&lt;60,"PPT","")</f>
        <v/>
      </c>
      <c r="U298" s="8" t="str">
        <f>CONCATENATE(Table1[[#This Row],[WORD2]],Table1[[#This Row],[EXCEL2]],Table1[[#This Row],[PPT2]])</f>
        <v>WORD</v>
      </c>
      <c r="V298" s="8" t="str">
        <f t="shared" si="4"/>
        <v>WORD</v>
      </c>
      <c r="W298" s="2"/>
      <c r="X298"/>
    </row>
    <row r="299" spans="1:24" x14ac:dyDescent="0.25">
      <c r="A299" s="8" t="s">
        <v>1280</v>
      </c>
      <c r="B299" s="8" t="s">
        <v>1281</v>
      </c>
      <c r="C299" t="s">
        <v>1282</v>
      </c>
      <c r="D299" t="s">
        <v>1283</v>
      </c>
      <c r="E299" s="5" t="s">
        <v>1284</v>
      </c>
      <c r="F299" t="s">
        <v>51</v>
      </c>
      <c r="G299" s="1">
        <v>36502</v>
      </c>
      <c r="H299">
        <v>20</v>
      </c>
      <c r="I299" t="s">
        <v>28</v>
      </c>
      <c r="J299" t="s">
        <v>1285</v>
      </c>
      <c r="K299" s="15" t="s">
        <v>44</v>
      </c>
      <c r="L299" s="17">
        <v>62</v>
      </c>
      <c r="M299" s="17">
        <v>77</v>
      </c>
      <c r="N299" s="17">
        <v>56</v>
      </c>
      <c r="O299" s="17">
        <v>60</v>
      </c>
      <c r="P299" s="2">
        <v>3</v>
      </c>
      <c r="Q299" t="s">
        <v>113</v>
      </c>
      <c r="R299" s="8" t="str">
        <f>IF(Table1[[#This Row],[WORD]]&lt;60,"WORD","")</f>
        <v/>
      </c>
      <c r="S299" s="8" t="str">
        <f>IF(Table1[[#This Row],[EXCEL]]&lt;60,"EXCEL","")</f>
        <v>EXCEL</v>
      </c>
      <c r="T299" s="8" t="str">
        <f>IF(Table1[[#This Row],[PP]]&lt;60,"PPT","")</f>
        <v/>
      </c>
      <c r="U299" s="8" t="str">
        <f>CONCATENATE(Table1[[#This Row],[WORD2]],Table1[[#This Row],[EXCEL2]],Table1[[#This Row],[PPT2]])</f>
        <v>EXCEL</v>
      </c>
      <c r="V299" s="8" t="str">
        <f t="shared" si="4"/>
        <v>EXCEL</v>
      </c>
      <c r="W299" s="2"/>
      <c r="X299"/>
    </row>
    <row r="300" spans="1:24" x14ac:dyDescent="0.25">
      <c r="A300" s="8" t="s">
        <v>1674</v>
      </c>
      <c r="B300" s="8" t="s">
        <v>1675</v>
      </c>
      <c r="C300" t="s">
        <v>320</v>
      </c>
      <c r="D300" t="s">
        <v>1676</v>
      </c>
      <c r="E300" s="5" t="s">
        <v>1677</v>
      </c>
      <c r="F300" t="s">
        <v>27</v>
      </c>
      <c r="G300" s="1">
        <v>36325</v>
      </c>
      <c r="H300">
        <v>20</v>
      </c>
      <c r="I300" t="s">
        <v>28</v>
      </c>
      <c r="J300" t="s">
        <v>52</v>
      </c>
      <c r="K300" s="15" t="s">
        <v>30</v>
      </c>
      <c r="L300" s="17">
        <v>82</v>
      </c>
      <c r="M300" s="17">
        <v>35</v>
      </c>
      <c r="N300" s="17">
        <v>60</v>
      </c>
      <c r="O300" s="17">
        <v>52</v>
      </c>
      <c r="P300" s="2">
        <v>4</v>
      </c>
      <c r="Q300" t="s">
        <v>126</v>
      </c>
      <c r="R300" s="8" t="str">
        <f>IF(Table1[[#This Row],[WORD]]&lt;60,"WORD","")</f>
        <v>WORD</v>
      </c>
      <c r="S300" s="8" t="str">
        <f>IF(Table1[[#This Row],[EXCEL]]&lt;60,"EXCEL","")</f>
        <v/>
      </c>
      <c r="T300" s="8" t="str">
        <f>IF(Table1[[#This Row],[PP]]&lt;60,"PPT","")</f>
        <v>PPT</v>
      </c>
      <c r="U300" s="8" t="str">
        <f>CONCATENATE(Table1[[#This Row],[WORD2]],Table1[[#This Row],[EXCEL2]],Table1[[#This Row],[PPT2]])</f>
        <v>WORDPPT</v>
      </c>
      <c r="V300" s="8" t="str">
        <f t="shared" si="4"/>
        <v>WORD - PPT</v>
      </c>
      <c r="W300" s="2"/>
      <c r="X300"/>
    </row>
    <row r="301" spans="1:24" x14ac:dyDescent="0.25">
      <c r="A301" s="8" t="s">
        <v>1633</v>
      </c>
      <c r="B301" s="8" t="s">
        <v>1634</v>
      </c>
      <c r="C301" t="s">
        <v>1635</v>
      </c>
      <c r="D301" t="s">
        <v>1636</v>
      </c>
      <c r="E301" s="5" t="s">
        <v>1637</v>
      </c>
      <c r="F301" t="s">
        <v>51</v>
      </c>
      <c r="G301" s="1">
        <v>36339</v>
      </c>
      <c r="H301">
        <v>20</v>
      </c>
      <c r="I301" t="s">
        <v>28</v>
      </c>
      <c r="J301" t="s">
        <v>91</v>
      </c>
      <c r="K301" s="15" t="s">
        <v>36</v>
      </c>
      <c r="L301" s="17">
        <v>72</v>
      </c>
      <c r="M301" s="17">
        <v>51</v>
      </c>
      <c r="N301" s="17">
        <v>83</v>
      </c>
      <c r="O301" s="17">
        <v>69</v>
      </c>
      <c r="P301" s="2">
        <v>5</v>
      </c>
      <c r="Q301" t="s">
        <v>79</v>
      </c>
      <c r="R301" s="8" t="str">
        <f>IF(Table1[[#This Row],[WORD]]&lt;60,"WORD","")</f>
        <v>WORD</v>
      </c>
      <c r="S301" s="8" t="str">
        <f>IF(Table1[[#This Row],[EXCEL]]&lt;60,"EXCEL","")</f>
        <v/>
      </c>
      <c r="T301" s="8" t="str">
        <f>IF(Table1[[#This Row],[PP]]&lt;60,"PPT","")</f>
        <v/>
      </c>
      <c r="U301" s="8" t="str">
        <f>CONCATENATE(Table1[[#This Row],[WORD2]],Table1[[#This Row],[EXCEL2]],Table1[[#This Row],[PPT2]])</f>
        <v>WORD</v>
      </c>
      <c r="V301" s="8" t="str">
        <f t="shared" si="4"/>
        <v>WORD</v>
      </c>
      <c r="W301" s="2"/>
      <c r="X301"/>
    </row>
    <row r="302" spans="1:24" x14ac:dyDescent="0.25">
      <c r="A302" s="8" t="s">
        <v>396</v>
      </c>
      <c r="B302" s="8" t="s">
        <v>397</v>
      </c>
      <c r="C302" t="s">
        <v>398</v>
      </c>
      <c r="D302" t="s">
        <v>399</v>
      </c>
      <c r="E302" s="6" t="s">
        <v>400</v>
      </c>
      <c r="F302" t="s">
        <v>27</v>
      </c>
      <c r="G302" s="1">
        <v>37132</v>
      </c>
      <c r="H302">
        <v>18</v>
      </c>
      <c r="I302" t="s">
        <v>28</v>
      </c>
      <c r="J302" t="s">
        <v>401</v>
      </c>
      <c r="K302" s="15" t="s">
        <v>30</v>
      </c>
      <c r="L302" s="17">
        <v>82</v>
      </c>
      <c r="M302" s="17">
        <v>0</v>
      </c>
      <c r="N302" s="17">
        <v>0</v>
      </c>
      <c r="O302" s="17">
        <v>0</v>
      </c>
      <c r="P302" s="2">
        <v>2</v>
      </c>
      <c r="Q302" t="s">
        <v>66</v>
      </c>
      <c r="R302" s="8" t="str">
        <f>IF(Table1[[#This Row],[WORD]]&lt;60,"WORD","")</f>
        <v>WORD</v>
      </c>
      <c r="S302" s="8" t="str">
        <f>IF(Table1[[#This Row],[EXCEL]]&lt;60,"EXCEL","")</f>
        <v>EXCEL</v>
      </c>
      <c r="T302" s="8" t="str">
        <f>IF(Table1[[#This Row],[PP]]&lt;60,"PPT","")</f>
        <v>PPT</v>
      </c>
      <c r="U302" s="8" t="str">
        <f>CONCATENATE(Table1[[#This Row],[WORD2]],Table1[[#This Row],[EXCEL2]],Table1[[#This Row],[PPT2]])</f>
        <v>WORDEXCELPPT</v>
      </c>
      <c r="V302" s="8" t="str">
        <f t="shared" si="4"/>
        <v>PRACTICO</v>
      </c>
      <c r="W302" s="2"/>
      <c r="X302"/>
    </row>
    <row r="303" spans="1:24" x14ac:dyDescent="0.25">
      <c r="A303" s="8" t="s">
        <v>471</v>
      </c>
      <c r="B303" s="8" t="s">
        <v>472</v>
      </c>
      <c r="C303" t="s">
        <v>473</v>
      </c>
      <c r="D303" t="s">
        <v>474</v>
      </c>
      <c r="E303" s="5" t="s">
        <v>475</v>
      </c>
      <c r="F303" t="s">
        <v>27</v>
      </c>
      <c r="G303" s="1">
        <v>36969</v>
      </c>
      <c r="H303">
        <v>18</v>
      </c>
      <c r="I303" t="s">
        <v>28</v>
      </c>
      <c r="J303" t="s">
        <v>145</v>
      </c>
      <c r="K303" s="15" t="s">
        <v>36</v>
      </c>
      <c r="L303" s="17">
        <v>62</v>
      </c>
      <c r="M303" s="17">
        <v>50</v>
      </c>
      <c r="N303" s="17">
        <v>56</v>
      </c>
      <c r="O303" s="17">
        <v>60</v>
      </c>
      <c r="P303" s="2">
        <v>2</v>
      </c>
      <c r="Q303" t="s">
        <v>476</v>
      </c>
      <c r="R303" s="8" t="str">
        <f>IF(Table1[[#This Row],[WORD]]&lt;60,"WORD","")</f>
        <v>WORD</v>
      </c>
      <c r="S303" s="8" t="str">
        <f>IF(Table1[[#This Row],[EXCEL]]&lt;60,"EXCEL","")</f>
        <v>EXCEL</v>
      </c>
      <c r="T303" s="8" t="str">
        <f>IF(Table1[[#This Row],[PP]]&lt;60,"PPT","")</f>
        <v/>
      </c>
      <c r="U303" s="8" t="str">
        <f>CONCATENATE(Table1[[#This Row],[WORD2]],Table1[[#This Row],[EXCEL2]],Table1[[#This Row],[PPT2]])</f>
        <v>WORDEXCEL</v>
      </c>
      <c r="V303" s="8" t="str">
        <f t="shared" si="4"/>
        <v>WORD - EXCEL</v>
      </c>
      <c r="W303" s="2"/>
      <c r="X303"/>
    </row>
    <row r="304" spans="1:24" x14ac:dyDescent="0.25">
      <c r="A304" s="8" t="s">
        <v>1434</v>
      </c>
      <c r="B304" s="8" t="s">
        <v>1435</v>
      </c>
      <c r="C304" t="s">
        <v>1436</v>
      </c>
      <c r="D304" t="s">
        <v>1437</v>
      </c>
      <c r="E304" s="5" t="s">
        <v>1438</v>
      </c>
      <c r="F304" t="s">
        <v>27</v>
      </c>
      <c r="G304" s="1">
        <v>36839</v>
      </c>
      <c r="H304">
        <v>19</v>
      </c>
      <c r="I304" t="s">
        <v>28</v>
      </c>
      <c r="J304" t="s">
        <v>1439</v>
      </c>
      <c r="K304" s="15" t="s">
        <v>36</v>
      </c>
      <c r="L304" s="17">
        <v>94</v>
      </c>
      <c r="M304" s="17">
        <v>0</v>
      </c>
      <c r="N304" s="17">
        <v>0</v>
      </c>
      <c r="O304" s="17">
        <v>0</v>
      </c>
      <c r="P304" s="2">
        <v>3</v>
      </c>
      <c r="Q304" t="s">
        <v>59</v>
      </c>
      <c r="R304" s="8" t="str">
        <f>IF(Table1[[#This Row],[WORD]]&lt;60,"WORD","")</f>
        <v>WORD</v>
      </c>
      <c r="S304" s="8" t="str">
        <f>IF(Table1[[#This Row],[EXCEL]]&lt;60,"EXCEL","")</f>
        <v>EXCEL</v>
      </c>
      <c r="T304" s="8" t="str">
        <f>IF(Table1[[#This Row],[PP]]&lt;60,"PPT","")</f>
        <v>PPT</v>
      </c>
      <c r="U304" s="8" t="str">
        <f>CONCATENATE(Table1[[#This Row],[WORD2]],Table1[[#This Row],[EXCEL2]],Table1[[#This Row],[PPT2]])</f>
        <v>WORDEXCELPPT</v>
      </c>
      <c r="V304" s="8" t="str">
        <f t="shared" si="4"/>
        <v>PRACTICO</v>
      </c>
      <c r="W304" s="2"/>
      <c r="X304"/>
    </row>
    <row r="305" spans="1:24" x14ac:dyDescent="0.25">
      <c r="A305" s="8" t="s">
        <v>556</v>
      </c>
      <c r="B305" s="8" t="s">
        <v>557</v>
      </c>
      <c r="C305" t="s">
        <v>558</v>
      </c>
      <c r="D305" t="s">
        <v>559</v>
      </c>
      <c r="E305" s="5" t="s">
        <v>560</v>
      </c>
      <c r="F305" t="s">
        <v>51</v>
      </c>
      <c r="G305" s="1">
        <v>37170</v>
      </c>
      <c r="H305">
        <v>18</v>
      </c>
      <c r="I305" t="s">
        <v>28</v>
      </c>
      <c r="J305" t="s">
        <v>561</v>
      </c>
      <c r="K305" s="15" t="s">
        <v>36</v>
      </c>
      <c r="L305" s="17">
        <v>74.260000000000005</v>
      </c>
      <c r="M305" s="17">
        <v>51</v>
      </c>
      <c r="N305" s="17">
        <v>60</v>
      </c>
      <c r="O305" s="17">
        <v>20</v>
      </c>
      <c r="P305" s="2">
        <v>1</v>
      </c>
      <c r="Q305" t="s">
        <v>106</v>
      </c>
      <c r="R305" s="8" t="str">
        <f>IF(Table1[[#This Row],[WORD]]&lt;60,"WORD","")</f>
        <v>WORD</v>
      </c>
      <c r="S305" s="8" t="str">
        <f>IF(Table1[[#This Row],[EXCEL]]&lt;60,"EXCEL","")</f>
        <v/>
      </c>
      <c r="T305" s="8" t="str">
        <f>IF(Table1[[#This Row],[PP]]&lt;60,"PPT","")</f>
        <v>PPT</v>
      </c>
      <c r="U305" s="8" t="str">
        <f>CONCATENATE(Table1[[#This Row],[WORD2]],Table1[[#This Row],[EXCEL2]],Table1[[#This Row],[PPT2]])</f>
        <v>WORDPPT</v>
      </c>
      <c r="V305" s="8" t="str">
        <f t="shared" si="4"/>
        <v>WORD - PPT</v>
      </c>
      <c r="W305" s="2"/>
      <c r="X305"/>
    </row>
    <row r="306" spans="1:24" x14ac:dyDescent="0.25">
      <c r="A306" s="8" t="s">
        <v>281</v>
      </c>
      <c r="B306" s="8" t="s">
        <v>282</v>
      </c>
      <c r="C306" t="s">
        <v>283</v>
      </c>
      <c r="D306" t="s">
        <v>284</v>
      </c>
      <c r="E306" s="5" t="s">
        <v>285</v>
      </c>
      <c r="F306" t="s">
        <v>27</v>
      </c>
      <c r="G306" s="1">
        <v>37063</v>
      </c>
      <c r="H306">
        <v>18</v>
      </c>
      <c r="I306" t="s">
        <v>28</v>
      </c>
      <c r="J306" t="s">
        <v>286</v>
      </c>
      <c r="K306" s="15" t="s">
        <v>44</v>
      </c>
      <c r="L306" s="17">
        <v>88</v>
      </c>
      <c r="M306" s="17">
        <v>80</v>
      </c>
      <c r="N306" s="17">
        <v>71</v>
      </c>
      <c r="O306" s="17">
        <v>25</v>
      </c>
      <c r="P306" s="2">
        <v>2</v>
      </c>
      <c r="Q306" t="s">
        <v>287</v>
      </c>
      <c r="R306" s="8" t="str">
        <f>IF(Table1[[#This Row],[WORD]]&lt;60,"WORD","")</f>
        <v/>
      </c>
      <c r="S306" s="8" t="str">
        <f>IF(Table1[[#This Row],[EXCEL]]&lt;60,"EXCEL","")</f>
        <v/>
      </c>
      <c r="T306" s="8" t="str">
        <f>IF(Table1[[#This Row],[PP]]&lt;60,"PPT","")</f>
        <v>PPT</v>
      </c>
      <c r="U306" s="8" t="str">
        <f>CONCATENATE(Table1[[#This Row],[WORD2]],Table1[[#This Row],[EXCEL2]],Table1[[#This Row],[PPT2]])</f>
        <v>PPT</v>
      </c>
      <c r="V306" s="8" t="str">
        <f t="shared" si="4"/>
        <v>PPT</v>
      </c>
      <c r="W306" s="2"/>
      <c r="X306"/>
    </row>
    <row r="307" spans="1:24" x14ac:dyDescent="0.25">
      <c r="A307" s="8" t="s">
        <v>107</v>
      </c>
      <c r="B307" s="8" t="s">
        <v>108</v>
      </c>
      <c r="C307" t="s">
        <v>109</v>
      </c>
      <c r="D307" t="s">
        <v>110</v>
      </c>
      <c r="E307" s="5" t="s">
        <v>111</v>
      </c>
      <c r="F307" t="s">
        <v>27</v>
      </c>
      <c r="G307" s="1">
        <v>36965</v>
      </c>
      <c r="H307">
        <v>18</v>
      </c>
      <c r="I307" t="s">
        <v>28</v>
      </c>
      <c r="J307" t="s">
        <v>112</v>
      </c>
      <c r="K307" s="15" t="s">
        <v>36</v>
      </c>
      <c r="L307" s="17">
        <v>74</v>
      </c>
      <c r="M307" s="17">
        <v>50</v>
      </c>
      <c r="N307" s="17">
        <v>76</v>
      </c>
      <c r="O307" s="17">
        <v>58</v>
      </c>
      <c r="P307" s="2">
        <v>1</v>
      </c>
      <c r="Q307" t="s">
        <v>113</v>
      </c>
      <c r="R307" s="8" t="str">
        <f>IF(Table1[[#This Row],[WORD]]&lt;60,"WORD","")</f>
        <v>WORD</v>
      </c>
      <c r="S307" s="8" t="str">
        <f>IF(Table1[[#This Row],[EXCEL]]&lt;60,"EXCEL","")</f>
        <v/>
      </c>
      <c r="T307" s="8" t="str">
        <f>IF(Table1[[#This Row],[PP]]&lt;60,"PPT","")</f>
        <v>PPT</v>
      </c>
      <c r="U307" s="8" t="str">
        <f>CONCATENATE(Table1[[#This Row],[WORD2]],Table1[[#This Row],[EXCEL2]],Table1[[#This Row],[PPT2]])</f>
        <v>WORDPPT</v>
      </c>
      <c r="V307" s="8" t="str">
        <f t="shared" si="4"/>
        <v>WORD - PPT</v>
      </c>
      <c r="W307" s="2"/>
      <c r="X307"/>
    </row>
    <row r="308" spans="1:24" x14ac:dyDescent="0.25">
      <c r="A308" s="8" t="s">
        <v>831</v>
      </c>
      <c r="B308" s="8" t="s">
        <v>832</v>
      </c>
      <c r="C308" t="s">
        <v>833</v>
      </c>
      <c r="D308" t="s">
        <v>834</v>
      </c>
      <c r="E308" s="5" t="s">
        <v>835</v>
      </c>
      <c r="F308" t="s">
        <v>27</v>
      </c>
      <c r="G308" s="1">
        <v>37124</v>
      </c>
      <c r="H308">
        <v>18</v>
      </c>
      <c r="I308" t="s">
        <v>28</v>
      </c>
      <c r="J308" t="s">
        <v>836</v>
      </c>
      <c r="K308" s="15" t="s">
        <v>30</v>
      </c>
      <c r="L308" s="17">
        <v>74</v>
      </c>
      <c r="M308" s="17">
        <v>57</v>
      </c>
      <c r="N308" s="17">
        <v>100</v>
      </c>
      <c r="O308" s="17">
        <v>80</v>
      </c>
      <c r="P308" s="2">
        <v>2</v>
      </c>
      <c r="Q308" t="s">
        <v>527</v>
      </c>
      <c r="R308" s="8" t="str">
        <f>IF(Table1[[#This Row],[WORD]]&lt;60,"WORD","")</f>
        <v>WORD</v>
      </c>
      <c r="S308" s="8" t="str">
        <f>IF(Table1[[#This Row],[EXCEL]]&lt;60,"EXCEL","")</f>
        <v/>
      </c>
      <c r="T308" s="8" t="str">
        <f>IF(Table1[[#This Row],[PP]]&lt;60,"PPT","")</f>
        <v/>
      </c>
      <c r="U308" s="8" t="str">
        <f>CONCATENATE(Table1[[#This Row],[WORD2]],Table1[[#This Row],[EXCEL2]],Table1[[#This Row],[PPT2]])</f>
        <v>WORD</v>
      </c>
      <c r="V308" s="8" t="str">
        <f t="shared" si="4"/>
        <v>WORD</v>
      </c>
      <c r="W308" s="2"/>
      <c r="X308"/>
    </row>
    <row r="309" spans="1:24" x14ac:dyDescent="0.25">
      <c r="A309" s="8" t="s">
        <v>1130</v>
      </c>
      <c r="B309" s="8" t="s">
        <v>1131</v>
      </c>
      <c r="C309" t="s">
        <v>1132</v>
      </c>
      <c r="D309" t="s">
        <v>1133</v>
      </c>
      <c r="E309" s="5" t="s">
        <v>1134</v>
      </c>
      <c r="F309" t="s">
        <v>27</v>
      </c>
      <c r="G309" s="1">
        <v>36552</v>
      </c>
      <c r="H309">
        <v>20</v>
      </c>
      <c r="I309" t="s">
        <v>28</v>
      </c>
      <c r="J309" t="s">
        <v>1135</v>
      </c>
      <c r="K309" s="15" t="s">
        <v>44</v>
      </c>
      <c r="L309" s="17">
        <v>70</v>
      </c>
      <c r="M309" s="17">
        <v>54</v>
      </c>
      <c r="N309" s="17">
        <v>60</v>
      </c>
      <c r="O309" s="17">
        <v>73</v>
      </c>
      <c r="P309" s="2">
        <v>2</v>
      </c>
      <c r="Q309" t="s">
        <v>470</v>
      </c>
      <c r="R309" s="8" t="str">
        <f>IF(Table1[[#This Row],[WORD]]&lt;60,"WORD","")</f>
        <v>WORD</v>
      </c>
      <c r="S309" s="8" t="str">
        <f>IF(Table1[[#This Row],[EXCEL]]&lt;60,"EXCEL","")</f>
        <v/>
      </c>
      <c r="T309" s="8" t="str">
        <f>IF(Table1[[#This Row],[PP]]&lt;60,"PPT","")</f>
        <v/>
      </c>
      <c r="U309" s="8" t="str">
        <f>CONCATENATE(Table1[[#This Row],[WORD2]],Table1[[#This Row],[EXCEL2]],Table1[[#This Row],[PPT2]])</f>
        <v>WORD</v>
      </c>
      <c r="V309" s="8" t="str">
        <f t="shared" si="4"/>
        <v>WORD</v>
      </c>
      <c r="W309" s="2"/>
      <c r="X309"/>
    </row>
    <row r="310" spans="1:24" x14ac:dyDescent="0.25">
      <c r="A310" s="8" t="s">
        <v>275</v>
      </c>
      <c r="B310" s="8" t="s">
        <v>276</v>
      </c>
      <c r="C310" t="s">
        <v>277</v>
      </c>
      <c r="D310" t="s">
        <v>278</v>
      </c>
      <c r="E310" s="5" t="s">
        <v>279</v>
      </c>
      <c r="F310" t="s">
        <v>51</v>
      </c>
      <c r="G310" s="1">
        <v>36633</v>
      </c>
      <c r="H310">
        <v>19</v>
      </c>
      <c r="I310" t="s">
        <v>28</v>
      </c>
      <c r="J310" t="s">
        <v>280</v>
      </c>
      <c r="K310" s="15" t="s">
        <v>30</v>
      </c>
      <c r="L310" s="17">
        <v>64</v>
      </c>
      <c r="M310" s="17">
        <v>66</v>
      </c>
      <c r="N310" s="17">
        <v>71</v>
      </c>
      <c r="O310" s="17">
        <v>50</v>
      </c>
      <c r="P310" s="2">
        <v>2</v>
      </c>
      <c r="Q310" t="s">
        <v>113</v>
      </c>
      <c r="R310" s="8" t="str">
        <f>IF(Table1[[#This Row],[WORD]]&lt;60,"WORD","")</f>
        <v/>
      </c>
      <c r="S310" s="8" t="str">
        <f>IF(Table1[[#This Row],[EXCEL]]&lt;60,"EXCEL","")</f>
        <v/>
      </c>
      <c r="T310" s="8" t="str">
        <f>IF(Table1[[#This Row],[PP]]&lt;60,"PPT","")</f>
        <v>PPT</v>
      </c>
      <c r="U310" s="8" t="str">
        <f>CONCATENATE(Table1[[#This Row],[WORD2]],Table1[[#This Row],[EXCEL2]],Table1[[#This Row],[PPT2]])</f>
        <v>PPT</v>
      </c>
      <c r="V310" s="8" t="str">
        <f t="shared" si="4"/>
        <v>PPT</v>
      </c>
      <c r="W310" s="2"/>
      <c r="X310"/>
    </row>
    <row r="311" spans="1:24" x14ac:dyDescent="0.25">
      <c r="A311" s="8" t="s">
        <v>1263</v>
      </c>
      <c r="B311" s="8" t="s">
        <v>1264</v>
      </c>
      <c r="C311" t="s">
        <v>1265</v>
      </c>
      <c r="D311" t="s">
        <v>1266</v>
      </c>
      <c r="E311" s="5" t="s">
        <v>1267</v>
      </c>
      <c r="F311" t="s">
        <v>51</v>
      </c>
      <c r="G311" s="1">
        <v>33707</v>
      </c>
      <c r="H311">
        <v>27</v>
      </c>
      <c r="I311" t="s">
        <v>28</v>
      </c>
      <c r="J311" t="s">
        <v>1268</v>
      </c>
      <c r="K311" s="15" t="s">
        <v>36</v>
      </c>
      <c r="L311" s="17">
        <v>84</v>
      </c>
      <c r="M311" s="17">
        <v>35</v>
      </c>
      <c r="N311" s="17">
        <v>39</v>
      </c>
      <c r="O311" s="17">
        <v>53</v>
      </c>
      <c r="P311" s="2">
        <v>2</v>
      </c>
      <c r="Q311" t="s">
        <v>79</v>
      </c>
      <c r="R311" s="8" t="str">
        <f>IF(Table1[[#This Row],[WORD]]&lt;60,"WORD","")</f>
        <v>WORD</v>
      </c>
      <c r="S311" s="8" t="str">
        <f>IF(Table1[[#This Row],[EXCEL]]&lt;60,"EXCEL","")</f>
        <v>EXCEL</v>
      </c>
      <c r="T311" s="8" t="str">
        <f>IF(Table1[[#This Row],[PP]]&lt;60,"PPT","")</f>
        <v>PPT</v>
      </c>
      <c r="U311" s="8" t="str">
        <f>CONCATENATE(Table1[[#This Row],[WORD2]],Table1[[#This Row],[EXCEL2]],Table1[[#This Row],[PPT2]])</f>
        <v>WORDEXCELPPT</v>
      </c>
      <c r="V311" s="8" t="str">
        <f t="shared" si="4"/>
        <v>PRACTICO</v>
      </c>
      <c r="W311" s="2"/>
      <c r="X311"/>
    </row>
    <row r="312" spans="1:24" x14ac:dyDescent="0.25">
      <c r="A312" s="8" t="s">
        <v>489</v>
      </c>
      <c r="B312" s="8" t="s">
        <v>490</v>
      </c>
      <c r="C312" t="s">
        <v>491</v>
      </c>
      <c r="D312" t="s">
        <v>492</v>
      </c>
      <c r="E312" s="6" t="s">
        <v>493</v>
      </c>
      <c r="F312" t="s">
        <v>27</v>
      </c>
      <c r="G312" s="1">
        <v>36808</v>
      </c>
      <c r="H312">
        <v>19</v>
      </c>
      <c r="I312" t="s">
        <v>28</v>
      </c>
      <c r="J312" t="s">
        <v>494</v>
      </c>
      <c r="K312" s="15" t="s">
        <v>30</v>
      </c>
      <c r="L312" s="17">
        <v>64</v>
      </c>
      <c r="M312" s="17">
        <v>49</v>
      </c>
      <c r="N312" s="17">
        <v>54</v>
      </c>
      <c r="O312" s="17">
        <v>60</v>
      </c>
      <c r="P312" s="2">
        <v>2</v>
      </c>
      <c r="Q312" t="s">
        <v>159</v>
      </c>
      <c r="R312" s="8" t="str">
        <f>IF(Table1[[#This Row],[WORD]]&lt;60,"WORD","")</f>
        <v>WORD</v>
      </c>
      <c r="S312" s="8" t="str">
        <f>IF(Table1[[#This Row],[EXCEL]]&lt;60,"EXCEL","")</f>
        <v>EXCEL</v>
      </c>
      <c r="T312" s="8" t="str">
        <f>IF(Table1[[#This Row],[PP]]&lt;60,"PPT","")</f>
        <v/>
      </c>
      <c r="U312" s="8" t="str">
        <f>CONCATENATE(Table1[[#This Row],[WORD2]],Table1[[#This Row],[EXCEL2]],Table1[[#This Row],[PPT2]])</f>
        <v>WORDEXCEL</v>
      </c>
      <c r="V312" s="8" t="str">
        <f t="shared" si="4"/>
        <v>WORD - EXCEL</v>
      </c>
      <c r="W312" s="2"/>
      <c r="X312"/>
    </row>
    <row r="313" spans="1:24" x14ac:dyDescent="0.25">
      <c r="A313" s="8" t="s">
        <v>172</v>
      </c>
      <c r="B313" s="8" t="s">
        <v>173</v>
      </c>
      <c r="C313" t="s">
        <v>174</v>
      </c>
      <c r="D313" t="s">
        <v>175</v>
      </c>
      <c r="E313" s="5" t="s">
        <v>176</v>
      </c>
      <c r="F313" t="s">
        <v>27</v>
      </c>
      <c r="G313" s="1">
        <v>36929</v>
      </c>
      <c r="H313">
        <v>19</v>
      </c>
      <c r="I313" t="s">
        <v>28</v>
      </c>
      <c r="J313" t="s">
        <v>177</v>
      </c>
      <c r="K313" s="15" t="s">
        <v>30</v>
      </c>
      <c r="L313" s="17">
        <v>72</v>
      </c>
      <c r="M313" s="17">
        <v>43</v>
      </c>
      <c r="N313" s="17">
        <v>94</v>
      </c>
      <c r="O313" s="17">
        <v>95</v>
      </c>
      <c r="P313" s="2">
        <v>1</v>
      </c>
      <c r="Q313" t="s">
        <v>59</v>
      </c>
      <c r="R313" s="8" t="str">
        <f>IF(Table1[[#This Row],[WORD]]&lt;60,"WORD","")</f>
        <v>WORD</v>
      </c>
      <c r="S313" s="8" t="str">
        <f>IF(Table1[[#This Row],[EXCEL]]&lt;60,"EXCEL","")</f>
        <v/>
      </c>
      <c r="T313" s="8" t="str">
        <f>IF(Table1[[#This Row],[PP]]&lt;60,"PPT","")</f>
        <v/>
      </c>
      <c r="U313" s="8" t="str">
        <f>CONCATENATE(Table1[[#This Row],[WORD2]],Table1[[#This Row],[EXCEL2]],Table1[[#This Row],[PPT2]])</f>
        <v>WORD</v>
      </c>
      <c r="V313" s="8" t="str">
        <f t="shared" si="4"/>
        <v>WORD</v>
      </c>
      <c r="W313" s="2"/>
      <c r="X313"/>
    </row>
    <row r="314" spans="1:24" x14ac:dyDescent="0.25">
      <c r="A314" s="8" t="s">
        <v>1619</v>
      </c>
      <c r="B314" s="8" t="s">
        <v>1620</v>
      </c>
      <c r="C314" t="s">
        <v>1621</v>
      </c>
      <c r="D314" t="s">
        <v>1622</v>
      </c>
      <c r="E314" s="5" t="s">
        <v>1623</v>
      </c>
      <c r="F314" t="s">
        <v>27</v>
      </c>
      <c r="G314" s="1">
        <v>36371</v>
      </c>
      <c r="H314">
        <v>20</v>
      </c>
      <c r="I314" t="s">
        <v>28</v>
      </c>
      <c r="J314" t="s">
        <v>323</v>
      </c>
      <c r="K314" s="15" t="s">
        <v>44</v>
      </c>
      <c r="L314" s="17">
        <v>68</v>
      </c>
      <c r="M314" s="17">
        <v>46</v>
      </c>
      <c r="N314" s="17">
        <v>68</v>
      </c>
      <c r="O314" s="17">
        <v>74</v>
      </c>
      <c r="P314" s="2">
        <v>4</v>
      </c>
      <c r="Q314" t="s">
        <v>457</v>
      </c>
      <c r="R314" s="8" t="str">
        <f>IF(Table1[[#This Row],[WORD]]&lt;60,"WORD","")</f>
        <v>WORD</v>
      </c>
      <c r="S314" s="8" t="str">
        <f>IF(Table1[[#This Row],[EXCEL]]&lt;60,"EXCEL","")</f>
        <v/>
      </c>
      <c r="T314" s="8" t="str">
        <f>IF(Table1[[#This Row],[PP]]&lt;60,"PPT","")</f>
        <v/>
      </c>
      <c r="U314" s="8" t="str">
        <f>CONCATENATE(Table1[[#This Row],[WORD2]],Table1[[#This Row],[EXCEL2]],Table1[[#This Row],[PPT2]])</f>
        <v>WORD</v>
      </c>
      <c r="V314" s="8" t="str">
        <f t="shared" si="4"/>
        <v>WORD</v>
      </c>
      <c r="W314" s="2"/>
      <c r="X314"/>
    </row>
    <row r="315" spans="1:24" x14ac:dyDescent="0.25">
      <c r="A315" s="8" t="s">
        <v>196</v>
      </c>
      <c r="B315" s="8" t="s">
        <v>197</v>
      </c>
      <c r="C315" t="s">
        <v>198</v>
      </c>
      <c r="D315" t="s">
        <v>199</v>
      </c>
      <c r="E315" s="5" t="s">
        <v>200</v>
      </c>
      <c r="F315" t="s">
        <v>51</v>
      </c>
      <c r="G315" s="1">
        <v>36809</v>
      </c>
      <c r="H315">
        <v>19</v>
      </c>
      <c r="I315" t="s">
        <v>28</v>
      </c>
      <c r="J315" t="s">
        <v>201</v>
      </c>
      <c r="K315" s="15" t="s">
        <v>30</v>
      </c>
      <c r="L315" s="17">
        <v>77</v>
      </c>
      <c r="M315" s="17">
        <v>45</v>
      </c>
      <c r="N315" s="17">
        <v>90</v>
      </c>
      <c r="O315" s="17">
        <v>56</v>
      </c>
      <c r="P315" s="2">
        <v>1</v>
      </c>
      <c r="Q315" t="s">
        <v>202</v>
      </c>
      <c r="R315" s="8" t="str">
        <f>IF(Table1[[#This Row],[WORD]]&lt;60,"WORD","")</f>
        <v>WORD</v>
      </c>
      <c r="S315" s="8" t="str">
        <f>IF(Table1[[#This Row],[EXCEL]]&lt;60,"EXCEL","")</f>
        <v/>
      </c>
      <c r="T315" s="8" t="str">
        <f>IF(Table1[[#This Row],[PP]]&lt;60,"PPT","")</f>
        <v>PPT</v>
      </c>
      <c r="U315" s="8" t="str">
        <f>CONCATENATE(Table1[[#This Row],[WORD2]],Table1[[#This Row],[EXCEL2]],Table1[[#This Row],[PPT2]])</f>
        <v>WORDPPT</v>
      </c>
      <c r="V315" s="8" t="str">
        <f t="shared" si="4"/>
        <v>WORD - PPT</v>
      </c>
      <c r="W315" s="2"/>
      <c r="X315"/>
    </row>
    <row r="316" spans="1:24" x14ac:dyDescent="0.25">
      <c r="A316" s="8" t="s">
        <v>1746</v>
      </c>
      <c r="B316" s="8" t="s">
        <v>1747</v>
      </c>
      <c r="C316" t="s">
        <v>1748</v>
      </c>
      <c r="D316" t="s">
        <v>1749</v>
      </c>
      <c r="E316" s="5" t="s">
        <v>1750</v>
      </c>
      <c r="F316" t="s">
        <v>27</v>
      </c>
      <c r="G316" s="1">
        <v>35990</v>
      </c>
      <c r="H316">
        <v>21</v>
      </c>
      <c r="I316" t="s">
        <v>28</v>
      </c>
      <c r="J316" t="s">
        <v>1751</v>
      </c>
      <c r="K316" s="15" t="s">
        <v>36</v>
      </c>
      <c r="L316" s="17">
        <v>60</v>
      </c>
      <c r="M316" s="17">
        <v>0</v>
      </c>
      <c r="N316" s="17">
        <v>0</v>
      </c>
      <c r="O316" s="17">
        <v>0</v>
      </c>
      <c r="P316" s="2">
        <v>6</v>
      </c>
      <c r="Q316" t="s">
        <v>92</v>
      </c>
      <c r="R316" s="8" t="str">
        <f>IF(Table1[[#This Row],[WORD]]&lt;60,"WORD","")</f>
        <v>WORD</v>
      </c>
      <c r="S316" s="8" t="str">
        <f>IF(Table1[[#This Row],[EXCEL]]&lt;60,"EXCEL","")</f>
        <v>EXCEL</v>
      </c>
      <c r="T316" s="8" t="str">
        <f>IF(Table1[[#This Row],[PP]]&lt;60,"PPT","")</f>
        <v>PPT</v>
      </c>
      <c r="U316" s="8" t="str">
        <f>CONCATENATE(Table1[[#This Row],[WORD2]],Table1[[#This Row],[EXCEL2]],Table1[[#This Row],[PPT2]])</f>
        <v>WORDEXCELPPT</v>
      </c>
      <c r="V316" s="8" t="str">
        <f t="shared" si="4"/>
        <v>PRACTICO</v>
      </c>
      <c r="W316" s="2"/>
      <c r="X316"/>
    </row>
    <row r="317" spans="1:24" x14ac:dyDescent="0.25">
      <c r="A317" s="8" t="s">
        <v>1357</v>
      </c>
      <c r="B317" s="8" t="s">
        <v>1358</v>
      </c>
      <c r="C317" t="s">
        <v>1359</v>
      </c>
      <c r="D317" t="s">
        <v>1360</v>
      </c>
      <c r="E317" s="5" t="s">
        <v>1361</v>
      </c>
      <c r="F317" t="s">
        <v>51</v>
      </c>
      <c r="G317" s="1">
        <v>36197</v>
      </c>
      <c r="H317">
        <v>21</v>
      </c>
      <c r="I317" t="s">
        <v>28</v>
      </c>
      <c r="J317" t="s">
        <v>1362</v>
      </c>
      <c r="K317" s="15" t="s">
        <v>36</v>
      </c>
      <c r="L317" s="17">
        <v>84</v>
      </c>
      <c r="M317" s="17">
        <v>41</v>
      </c>
      <c r="N317" s="17">
        <v>92</v>
      </c>
      <c r="O317" s="17">
        <v>0</v>
      </c>
      <c r="P317" s="2">
        <v>3</v>
      </c>
      <c r="Q317" t="s">
        <v>45</v>
      </c>
      <c r="R317" s="8" t="str">
        <f>IF(Table1[[#This Row],[WORD]]&lt;60,"WORD","")</f>
        <v>WORD</v>
      </c>
      <c r="S317" s="8" t="str">
        <f>IF(Table1[[#This Row],[EXCEL]]&lt;60,"EXCEL","")</f>
        <v/>
      </c>
      <c r="T317" s="8" t="str">
        <f>IF(Table1[[#This Row],[PP]]&lt;60,"PPT","")</f>
        <v>PPT</v>
      </c>
      <c r="U317" s="8" t="str">
        <f>CONCATENATE(Table1[[#This Row],[WORD2]],Table1[[#This Row],[EXCEL2]],Table1[[#This Row],[PPT2]])</f>
        <v>WORDPPT</v>
      </c>
      <c r="V317" s="8" t="str">
        <f t="shared" si="4"/>
        <v>WORD - PPT</v>
      </c>
      <c r="W317" s="2"/>
      <c r="X317"/>
    </row>
    <row r="318" spans="1:24" x14ac:dyDescent="0.25">
      <c r="A318" s="8" t="s">
        <v>623</v>
      </c>
      <c r="B318" s="8" t="s">
        <v>624</v>
      </c>
      <c r="C318" t="s">
        <v>625</v>
      </c>
      <c r="D318" t="s">
        <v>626</v>
      </c>
      <c r="E318" s="5" t="s">
        <v>627</v>
      </c>
      <c r="F318" t="s">
        <v>27</v>
      </c>
      <c r="G318" s="1">
        <v>36534</v>
      </c>
      <c r="H318">
        <v>20</v>
      </c>
      <c r="I318" t="s">
        <v>28</v>
      </c>
      <c r="J318" t="s">
        <v>628</v>
      </c>
      <c r="K318" s="15" t="s">
        <v>36</v>
      </c>
      <c r="L318" s="17">
        <v>60</v>
      </c>
      <c r="M318" s="17">
        <v>0</v>
      </c>
      <c r="N318" s="17">
        <v>0</v>
      </c>
      <c r="O318" s="17">
        <v>0</v>
      </c>
      <c r="P318" s="2">
        <v>2</v>
      </c>
      <c r="Q318" t="s">
        <v>79</v>
      </c>
      <c r="R318" s="8" t="str">
        <f>IF(Table1[[#This Row],[WORD]]&lt;60,"WORD","")</f>
        <v>WORD</v>
      </c>
      <c r="S318" s="8" t="str">
        <f>IF(Table1[[#This Row],[EXCEL]]&lt;60,"EXCEL","")</f>
        <v>EXCEL</v>
      </c>
      <c r="T318" s="8" t="str">
        <f>IF(Table1[[#This Row],[PP]]&lt;60,"PPT","")</f>
        <v>PPT</v>
      </c>
      <c r="U318" s="8" t="str">
        <f>CONCATENATE(Table1[[#This Row],[WORD2]],Table1[[#This Row],[EXCEL2]],Table1[[#This Row],[PPT2]])</f>
        <v>WORDEXCELPPT</v>
      </c>
      <c r="V318" s="8" t="str">
        <f t="shared" si="4"/>
        <v>PRACTICO</v>
      </c>
      <c r="W318" s="2"/>
      <c r="X318"/>
    </row>
    <row r="319" spans="1:24" x14ac:dyDescent="0.25">
      <c r="A319" s="8" t="s">
        <v>1451</v>
      </c>
      <c r="B319" s="8" t="s">
        <v>1452</v>
      </c>
      <c r="C319" t="s">
        <v>1453</v>
      </c>
      <c r="D319" t="s">
        <v>1454</v>
      </c>
      <c r="E319" s="6" t="s">
        <v>1455</v>
      </c>
      <c r="F319" t="s">
        <v>27</v>
      </c>
      <c r="G319" s="1">
        <v>36386</v>
      </c>
      <c r="H319">
        <v>20</v>
      </c>
      <c r="I319" t="s">
        <v>28</v>
      </c>
      <c r="J319" t="s">
        <v>1456</v>
      </c>
      <c r="K319" s="15" t="s">
        <v>36</v>
      </c>
      <c r="L319" s="17">
        <v>75.760000000000005</v>
      </c>
      <c r="M319" s="17">
        <v>0</v>
      </c>
      <c r="N319" s="17">
        <v>0</v>
      </c>
      <c r="O319" s="17">
        <v>0</v>
      </c>
      <c r="P319" s="2">
        <v>3</v>
      </c>
      <c r="Q319" t="s">
        <v>59</v>
      </c>
      <c r="R319" s="8" t="str">
        <f>IF(Table1[[#This Row],[WORD]]&lt;60,"WORD","")</f>
        <v>WORD</v>
      </c>
      <c r="S319" s="8" t="str">
        <f>IF(Table1[[#This Row],[EXCEL]]&lt;60,"EXCEL","")</f>
        <v>EXCEL</v>
      </c>
      <c r="T319" s="8" t="str">
        <f>IF(Table1[[#This Row],[PP]]&lt;60,"PPT","")</f>
        <v>PPT</v>
      </c>
      <c r="U319" s="8" t="str">
        <f>CONCATENATE(Table1[[#This Row],[WORD2]],Table1[[#This Row],[EXCEL2]],Table1[[#This Row],[PPT2]])</f>
        <v>WORDEXCELPPT</v>
      </c>
      <c r="V319" s="8" t="str">
        <f t="shared" si="4"/>
        <v>PRACTICO</v>
      </c>
      <c r="W319" s="2"/>
      <c r="X319"/>
    </row>
    <row r="320" spans="1:24" x14ac:dyDescent="0.25">
      <c r="A320" s="12" t="s">
        <v>704</v>
      </c>
      <c r="B320" s="8" t="s">
        <v>705</v>
      </c>
      <c r="C320" t="s">
        <v>706</v>
      </c>
      <c r="D320" t="s">
        <v>707</v>
      </c>
      <c r="E320" s="3" t="s">
        <v>708</v>
      </c>
      <c r="F320" t="s">
        <v>27</v>
      </c>
      <c r="G320" s="1">
        <v>35306</v>
      </c>
      <c r="H320">
        <v>23</v>
      </c>
      <c r="I320" t="s">
        <v>28</v>
      </c>
      <c r="J320" t="s">
        <v>709</v>
      </c>
      <c r="K320" s="15" t="s">
        <v>36</v>
      </c>
      <c r="L320" s="17">
        <v>84</v>
      </c>
      <c r="M320" s="17">
        <v>63</v>
      </c>
      <c r="N320" s="17">
        <v>77</v>
      </c>
      <c r="O320" s="17">
        <v>34</v>
      </c>
      <c r="P320" s="2">
        <v>1</v>
      </c>
      <c r="Q320" t="s">
        <v>59</v>
      </c>
      <c r="R320" s="8" t="str">
        <f>IF(Table1[[#This Row],[WORD]]&lt;60,"WORD","")</f>
        <v/>
      </c>
      <c r="S320" s="8" t="str">
        <f>IF(Table1[[#This Row],[EXCEL]]&lt;60,"EXCEL","")</f>
        <v/>
      </c>
      <c r="T320" s="8" t="str">
        <f>IF(Table1[[#This Row],[PP]]&lt;60,"PPT","")</f>
        <v>PPT</v>
      </c>
      <c r="U320" s="8" t="str">
        <f>CONCATENATE(Table1[[#This Row],[WORD2]],Table1[[#This Row],[EXCEL2]],Table1[[#This Row],[PPT2]])</f>
        <v>PPT</v>
      </c>
      <c r="V320" s="8" t="str">
        <f t="shared" si="4"/>
        <v>PPT</v>
      </c>
      <c r="W320" s="2"/>
      <c r="X320"/>
    </row>
    <row r="321" spans="1:24" x14ac:dyDescent="0.25">
      <c r="A321" s="12" t="s">
        <v>806</v>
      </c>
      <c r="B321" s="8" t="s">
        <v>807</v>
      </c>
      <c r="C321" t="s">
        <v>808</v>
      </c>
      <c r="D321" t="s">
        <v>809</v>
      </c>
      <c r="E321" s="3" t="s">
        <v>810</v>
      </c>
      <c r="F321" t="s">
        <v>27</v>
      </c>
      <c r="G321" s="1">
        <v>37410</v>
      </c>
      <c r="H321">
        <v>17</v>
      </c>
      <c r="I321" t="s">
        <v>28</v>
      </c>
      <c r="J321" t="s">
        <v>685</v>
      </c>
      <c r="K321" s="15" t="s">
        <v>30</v>
      </c>
      <c r="L321" s="17">
        <v>74</v>
      </c>
      <c r="M321" s="17">
        <v>74</v>
      </c>
      <c r="N321" s="17">
        <v>49</v>
      </c>
      <c r="O321" s="17">
        <v>60</v>
      </c>
      <c r="P321" s="2">
        <v>2</v>
      </c>
      <c r="Q321" t="s">
        <v>133</v>
      </c>
      <c r="R321" s="8" t="str">
        <f>IF(Table1[[#This Row],[WORD]]&lt;60,"WORD","")</f>
        <v/>
      </c>
      <c r="S321" s="8" t="str">
        <f>IF(Table1[[#This Row],[EXCEL]]&lt;60,"EXCEL","")</f>
        <v>EXCEL</v>
      </c>
      <c r="T321" s="8" t="str">
        <f>IF(Table1[[#This Row],[PP]]&lt;60,"PPT","")</f>
        <v/>
      </c>
      <c r="U321" s="8" t="str">
        <f>CONCATENATE(Table1[[#This Row],[WORD2]],Table1[[#This Row],[EXCEL2]],Table1[[#This Row],[PPT2]])</f>
        <v>EXCEL</v>
      </c>
      <c r="V321" s="8" t="str">
        <f t="shared" si="4"/>
        <v>EXCEL</v>
      </c>
      <c r="W321" s="2"/>
      <c r="X321"/>
    </row>
    <row r="322" spans="1:24" x14ac:dyDescent="0.25">
      <c r="A322" s="12" t="s">
        <v>1001</v>
      </c>
      <c r="B322" s="8" t="s">
        <v>1002</v>
      </c>
      <c r="C322" t="s">
        <v>1003</v>
      </c>
      <c r="D322" t="s">
        <v>1004</v>
      </c>
      <c r="E322" t="s">
        <v>1005</v>
      </c>
      <c r="F322" t="s">
        <v>27</v>
      </c>
      <c r="G322" s="1">
        <v>36484</v>
      </c>
      <c r="H322">
        <v>20</v>
      </c>
      <c r="I322" t="s">
        <v>28</v>
      </c>
      <c r="J322" t="s">
        <v>1006</v>
      </c>
      <c r="K322" s="15" t="s">
        <v>30</v>
      </c>
      <c r="L322" s="17">
        <v>74</v>
      </c>
      <c r="M322" s="17">
        <v>29</v>
      </c>
      <c r="N322" s="17">
        <v>78</v>
      </c>
      <c r="O322" s="17">
        <v>64</v>
      </c>
      <c r="P322" s="2">
        <v>2</v>
      </c>
      <c r="Q322" t="s">
        <v>133</v>
      </c>
      <c r="R322" s="8" t="str">
        <f>IF(Table1[[#This Row],[WORD]]&lt;60,"WORD","")</f>
        <v>WORD</v>
      </c>
      <c r="S322" s="8" t="str">
        <f>IF(Table1[[#This Row],[EXCEL]]&lt;60,"EXCEL","")</f>
        <v/>
      </c>
      <c r="T322" s="8" t="str">
        <f>IF(Table1[[#This Row],[PP]]&lt;60,"PPT","")</f>
        <v/>
      </c>
      <c r="U322" s="8" t="str">
        <f>CONCATENATE(Table1[[#This Row],[WORD2]],Table1[[#This Row],[EXCEL2]],Table1[[#This Row],[PPT2]])</f>
        <v>WORD</v>
      </c>
      <c r="V322" s="8" t="str">
        <f t="shared" si="4"/>
        <v>WORD</v>
      </c>
      <c r="W322" s="2"/>
      <c r="X322"/>
    </row>
    <row r="323" spans="1:24" x14ac:dyDescent="0.25">
      <c r="A323" s="12" t="s">
        <v>1396</v>
      </c>
      <c r="B323" s="8" t="s">
        <v>1397</v>
      </c>
      <c r="C323" t="s">
        <v>1398</v>
      </c>
      <c r="D323" t="s">
        <v>1399</v>
      </c>
      <c r="E323" t="s">
        <v>1400</v>
      </c>
      <c r="F323" t="s">
        <v>27</v>
      </c>
      <c r="G323" s="1">
        <v>36399</v>
      </c>
      <c r="H323">
        <v>20</v>
      </c>
      <c r="I323" t="s">
        <v>28</v>
      </c>
      <c r="J323" t="s">
        <v>1401</v>
      </c>
      <c r="K323" s="15" t="s">
        <v>30</v>
      </c>
      <c r="L323" s="17">
        <v>60.61</v>
      </c>
      <c r="M323" s="17">
        <v>92</v>
      </c>
      <c r="N323" s="17">
        <v>39</v>
      </c>
      <c r="O323" s="17">
        <v>87</v>
      </c>
      <c r="P323" s="2">
        <v>3</v>
      </c>
      <c r="Q323" t="s">
        <v>53</v>
      </c>
      <c r="R323" s="8" t="str">
        <f>IF(Table1[[#This Row],[WORD]]&lt;60,"WORD","")</f>
        <v/>
      </c>
      <c r="S323" s="8" t="str">
        <f>IF(Table1[[#This Row],[EXCEL]]&lt;60,"EXCEL","")</f>
        <v>EXCEL</v>
      </c>
      <c r="T323" s="8" t="str">
        <f>IF(Table1[[#This Row],[PP]]&lt;60,"PPT","")</f>
        <v/>
      </c>
      <c r="U323" s="8" t="str">
        <f>CONCATENATE(Table1[[#This Row],[WORD2]],Table1[[#This Row],[EXCEL2]],Table1[[#This Row],[PPT2]])</f>
        <v>EXCEL</v>
      </c>
      <c r="V323" s="8" t="str">
        <f t="shared" ref="V323:V326" si="5">IF(U323="WORD","WORD",IF(U323="PPT","PPT",IF(U323="EXCEL","EXCEL",IF(U323="WORDEXCEL","WORD - EXCEL",IF(U323="WORDPPT","WORD - PPT",IF(U323="EXCELPPT","EXCEL-PPT",IF(U323="WORDEXCELPPT","PRACTICO")))))))</f>
        <v>EXCEL</v>
      </c>
      <c r="W323" s="2"/>
      <c r="X323"/>
    </row>
    <row r="324" spans="1:24" x14ac:dyDescent="0.25">
      <c r="A324" s="12" t="s">
        <v>1446</v>
      </c>
      <c r="B324" s="8" t="s">
        <v>1447</v>
      </c>
      <c r="C324" t="s">
        <v>1448</v>
      </c>
      <c r="D324" t="s">
        <v>1449</v>
      </c>
      <c r="E324" t="s">
        <v>1450</v>
      </c>
      <c r="F324" t="s">
        <v>27</v>
      </c>
      <c r="G324" s="1">
        <v>36620</v>
      </c>
      <c r="H324">
        <v>19</v>
      </c>
      <c r="I324" t="s">
        <v>28</v>
      </c>
      <c r="J324" t="s">
        <v>512</v>
      </c>
      <c r="K324" s="15" t="s">
        <v>30</v>
      </c>
      <c r="L324" s="17">
        <v>78</v>
      </c>
      <c r="M324" s="17">
        <v>89</v>
      </c>
      <c r="N324" s="17">
        <v>82</v>
      </c>
      <c r="O324" s="17">
        <v>0</v>
      </c>
      <c r="P324" s="2">
        <v>3</v>
      </c>
      <c r="Q324" t="s">
        <v>274</v>
      </c>
      <c r="R324" s="8" t="str">
        <f>IF(Table1[[#This Row],[WORD]]&lt;60,"WORD","")</f>
        <v/>
      </c>
      <c r="S324" s="8" t="str">
        <f>IF(Table1[[#This Row],[EXCEL]]&lt;60,"EXCEL","")</f>
        <v/>
      </c>
      <c r="T324" s="8" t="str">
        <f>IF(Table1[[#This Row],[PP]]&lt;60,"PPT","")</f>
        <v>PPT</v>
      </c>
      <c r="U324" s="8" t="str">
        <f>CONCATENATE(Table1[[#This Row],[WORD2]],Table1[[#This Row],[EXCEL2]],Table1[[#This Row],[PPT2]])</f>
        <v>PPT</v>
      </c>
      <c r="V324" s="8" t="str">
        <f t="shared" si="5"/>
        <v>PPT</v>
      </c>
      <c r="W324" s="2"/>
      <c r="X324"/>
    </row>
    <row r="325" spans="1:24" x14ac:dyDescent="0.25">
      <c r="A325" s="12" t="s">
        <v>686</v>
      </c>
      <c r="B325" s="8" t="s">
        <v>687</v>
      </c>
      <c r="C325" t="s">
        <v>688</v>
      </c>
      <c r="D325" t="s">
        <v>689</v>
      </c>
      <c r="E325" t="s">
        <v>690</v>
      </c>
      <c r="F325" t="s">
        <v>27</v>
      </c>
      <c r="G325" s="1">
        <v>36587</v>
      </c>
      <c r="H325">
        <v>19</v>
      </c>
      <c r="I325" t="s">
        <v>28</v>
      </c>
      <c r="J325" t="s">
        <v>691</v>
      </c>
      <c r="K325" s="15" t="s">
        <v>36</v>
      </c>
      <c r="L325" s="17">
        <v>78</v>
      </c>
      <c r="M325" s="17">
        <v>43</v>
      </c>
      <c r="N325" s="17">
        <v>63</v>
      </c>
      <c r="O325" s="17">
        <v>60</v>
      </c>
      <c r="P325" s="2">
        <v>1</v>
      </c>
      <c r="Q325" t="s">
        <v>92</v>
      </c>
      <c r="R325" s="8" t="str">
        <f>IF(Table1[[#This Row],[WORD]]&lt;60,"WORD","")</f>
        <v>WORD</v>
      </c>
      <c r="S325" s="8" t="str">
        <f>IF(Table1[[#This Row],[EXCEL]]&lt;60,"EXCEL","")</f>
        <v/>
      </c>
      <c r="T325" s="8" t="str">
        <f>IF(Table1[[#This Row],[PP]]&lt;60,"PPT","")</f>
        <v/>
      </c>
      <c r="U325" s="8" t="str">
        <f>CONCATENATE(Table1[[#This Row],[WORD2]],Table1[[#This Row],[EXCEL2]],Table1[[#This Row],[PPT2]])</f>
        <v>WORD</v>
      </c>
      <c r="V325" s="8" t="str">
        <f t="shared" si="5"/>
        <v>WORD</v>
      </c>
      <c r="W325" s="2"/>
      <c r="X325"/>
    </row>
    <row r="326" spans="1:24" x14ac:dyDescent="0.25">
      <c r="A326" s="13" t="s">
        <v>710</v>
      </c>
      <c r="B326" s="8" t="s">
        <v>711</v>
      </c>
      <c r="C326" t="s">
        <v>712</v>
      </c>
      <c r="D326" t="s">
        <v>713</v>
      </c>
      <c r="E326" t="s">
        <v>714</v>
      </c>
      <c r="F326" t="s">
        <v>27</v>
      </c>
      <c r="G326" s="1">
        <v>36243</v>
      </c>
      <c r="H326">
        <v>20</v>
      </c>
      <c r="I326" t="s">
        <v>28</v>
      </c>
      <c r="J326" t="s">
        <v>715</v>
      </c>
      <c r="K326" s="15" t="s">
        <v>36</v>
      </c>
      <c r="L326" s="17">
        <v>86.14</v>
      </c>
      <c r="M326" s="17">
        <v>73</v>
      </c>
      <c r="N326" s="17">
        <v>94</v>
      </c>
      <c r="O326" s="17">
        <v>47</v>
      </c>
      <c r="P326" s="2">
        <v>1</v>
      </c>
      <c r="Q326" t="s">
        <v>430</v>
      </c>
      <c r="R326" s="8" t="str">
        <f>IF(Table1[[#This Row],[WORD]]&lt;60,"WORD","")</f>
        <v/>
      </c>
      <c r="S326" s="8" t="str">
        <f>IF(Table1[[#This Row],[EXCEL]]&lt;60,"EXCEL","")</f>
        <v/>
      </c>
      <c r="T326" s="8" t="str">
        <f>IF(Table1[[#This Row],[PP]]&lt;60,"PPT","")</f>
        <v>PPT</v>
      </c>
      <c r="U326" s="8" t="str">
        <f>CONCATENATE(Table1[[#This Row],[WORD2]],Table1[[#This Row],[EXCEL2]],Table1[[#This Row],[PPT2]])</f>
        <v>PPT</v>
      </c>
      <c r="V326" s="8" t="str">
        <f t="shared" si="5"/>
        <v>PPT</v>
      </c>
      <c r="W326" s="2"/>
      <c r="X326"/>
    </row>
    <row r="327" spans="1:24" x14ac:dyDescent="0.25">
      <c r="L327" s="18"/>
    </row>
  </sheetData>
  <conditionalFormatting sqref="B248:B1048576 B1:B215">
    <cfRule type="duplicateValues" dxfId="35" priority="14"/>
  </conditionalFormatting>
  <conditionalFormatting sqref="B217:B225 B1:B215 B248:B1048576">
    <cfRule type="duplicateValues" dxfId="34" priority="13"/>
  </conditionalFormatting>
  <conditionalFormatting sqref="E1:E1048576">
    <cfRule type="duplicateValues" dxfId="33" priority="12"/>
  </conditionalFormatting>
  <conditionalFormatting sqref="B226:B247">
    <cfRule type="duplicateValues" dxfId="32" priority="9"/>
    <cfRule type="duplicateValues" dxfId="31" priority="10"/>
    <cfRule type="duplicateValues" priority="11"/>
  </conditionalFormatting>
  <conditionalFormatting sqref="B226:B247">
    <cfRule type="duplicateValues" dxfId="30" priority="7"/>
    <cfRule type="duplicateValues" priority="8"/>
  </conditionalFormatting>
  <conditionalFormatting sqref="B226:B247">
    <cfRule type="duplicateValues" dxfId="29" priority="6"/>
  </conditionalFormatting>
  <conditionalFormatting sqref="B1:B1048576">
    <cfRule type="duplicateValues" dxfId="28" priority="5"/>
  </conditionalFormatting>
  <conditionalFormatting sqref="E303:E312">
    <cfRule type="duplicateValues" dxfId="27" priority="4"/>
  </conditionalFormatting>
  <conditionalFormatting sqref="E313:E319">
    <cfRule type="duplicateValues" dxfId="26" priority="3"/>
  </conditionalFormatting>
  <conditionalFormatting sqref="A2:A326">
    <cfRule type="duplicateValues" dxfId="25" priority="26"/>
  </conditionalFormatting>
  <conditionalFormatting sqref="A1:A1048576">
    <cfRule type="duplicateValues" dxfId="24" priority="1"/>
  </conditionalFormatting>
  <hyperlinks>
    <hyperlink ref="E174" r:id="rId1" xr:uid="{00000000-0004-0000-0000-000000000000}"/>
  </hyperlinks>
  <pageMargins left="0.75" right="0.75" top="0.75" bottom="0.5" header="0.5" footer="0.75"/>
  <pageSetup orientation="portrait"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Estudiantes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Stiven Prado</cp:lastModifiedBy>
  <cp:revision/>
  <dcterms:created xsi:type="dcterms:W3CDTF">2020-02-10T15:26:45Z</dcterms:created>
  <dcterms:modified xsi:type="dcterms:W3CDTF">2021-04-01T02:39:29Z</dcterms:modified>
  <cp:category/>
  <cp:contentStatus/>
</cp:coreProperties>
</file>